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4110" windowWidth="20550" windowHeight="4155" tabRatio="937"/>
  </bookViews>
  <sheets>
    <sheet name="八戸圏域" sheetId="1" r:id="rId1"/>
    <sheet name="医療法人於本病院" sheetId="18" r:id="rId2"/>
    <sheet name="医療法人清照会湊病院" sheetId="19" r:id="rId3"/>
    <sheet name="青森県立はまなす医療療育センタｰ" sheetId="20" r:id="rId4"/>
    <sheet name="国民健康保険おいらせ病院" sheetId="21" r:id="rId5"/>
    <sheet name="独立行政法人労働者健康福祉機構青森労災病院" sheetId="22" r:id="rId6"/>
    <sheet name="八戸城北病院" sheetId="23" r:id="rId7"/>
    <sheet name="室岡整形外科病院" sheetId="24" r:id="rId8"/>
    <sheet name="八戸平和病院" sheetId="25" r:id="rId9"/>
    <sheet name="岸原病院" sheetId="26" r:id="rId10"/>
    <sheet name="医療法人仁桂会佐々木泌尿器科病院" sheetId="27" r:id="rId11"/>
    <sheet name="メディカルコｰト八戸西病院" sheetId="28" r:id="rId12"/>
    <sheet name="国民健康保険五戸総合病院" sheetId="29" r:id="rId13"/>
    <sheet name="三戸町国民健康保険三戸中央病院" sheetId="30" r:id="rId14"/>
    <sheet name="国民健康保険南部町医療センタｰ" sheetId="31" r:id="rId15"/>
    <sheet name="みちのく記念病院" sheetId="32" r:id="rId16"/>
    <sheet name="圭仁会病院" sheetId="33" r:id="rId17"/>
    <sheet name="八戸市立市民病院" sheetId="34" r:id="rId18"/>
    <sheet name="総合リハビリ美保野病院" sheetId="35" r:id="rId19"/>
    <sheet name="社会医療法人博進会南部病院" sheetId="36" r:id="rId20"/>
    <sheet name="石田温泉病院" sheetId="37" r:id="rId21"/>
    <sheet name="内科種市病院" sheetId="38" r:id="rId22"/>
    <sheet name="八戸赤十字病院" sheetId="39" r:id="rId23"/>
    <sheet name="独立行政法人国立病院機構八戸病院" sheetId="40" r:id="rId24"/>
    <sheet name="八戸クリニック" sheetId="41" r:id="rId25"/>
    <sheet name="田名部整形外科" sheetId="42" r:id="rId26"/>
    <sheet name="福原胃腸科外科医院" sheetId="43" r:id="rId27"/>
    <sheet name="かねた内科耳鼻科医院" sheetId="44" r:id="rId28"/>
    <sheet name="なかざわスポｰツクリニック" sheetId="45" r:id="rId29"/>
    <sheet name="浅水眼科馬場町眼科クリニック" sheetId="46" r:id="rId30"/>
    <sheet name="松橋眼科クリニック" sheetId="47" r:id="rId31"/>
    <sheet name="八戸医療生活協同組合八戸生協診療所" sheetId="48" r:id="rId32"/>
    <sheet name="関口内科クリニック" sheetId="49" r:id="rId33"/>
    <sheet name="山崎眼科" sheetId="50" r:id="rId34"/>
    <sheet name="八戸泌尿器科医院" sheetId="51" r:id="rId35"/>
    <sheet name="医療法人真秀会薄場皮膚科医院" sheetId="52" r:id="rId36"/>
    <sheet name="医療法人苫米地レディｰスクリニック" sheetId="53" r:id="rId37"/>
    <sheet name="斉藤ウイメンズクリニック" sheetId="54" r:id="rId38"/>
    <sheet name="八戸整形外科" sheetId="55" r:id="rId39"/>
    <sheet name="長谷川内科胃腸科医院" sheetId="56" r:id="rId40"/>
    <sheet name="洲﨑耳鼻咽喉科医院" sheetId="57" r:id="rId41"/>
    <sheet name="吹上眼科" sheetId="58" r:id="rId42"/>
    <sheet name="種市外科" sheetId="59" r:id="rId43"/>
    <sheet name="熊谷眼科医院" sheetId="60" r:id="rId44"/>
    <sheet name="はちのへハｰトセンタｰクリニック" sheetId="61" r:id="rId45"/>
    <sheet name="はちのへ99クリニック" sheetId="62" r:id="rId46"/>
    <sheet name="医療法人一松堂医院" sheetId="63" r:id="rId47"/>
  </sheets>
  <definedNames>
    <definedName name="_xlnm._FilterDatabase" localSheetId="27" hidden="1">かねた内科耳鼻科医院!#REF!</definedName>
    <definedName name="_xlnm._FilterDatabase" localSheetId="28" hidden="1">なかざわスポｰツクリニック!#REF!</definedName>
    <definedName name="_xlnm._FilterDatabase" localSheetId="45" hidden="1">はちのへ99クリニック!#REF!</definedName>
    <definedName name="_xlnm._FilterDatabase" localSheetId="44" hidden="1">はちのへハｰトセンタｰクリニック!#REF!</definedName>
    <definedName name="_xlnm._FilterDatabase" localSheetId="15" hidden="1">みちのく記念病院!$A$1:$U$210</definedName>
    <definedName name="_xlnm._FilterDatabase" localSheetId="11" hidden="1">メディカルコｰト八戸西病院!$A$1:$U$210</definedName>
    <definedName name="_xlnm._FilterDatabase" localSheetId="46" hidden="1">医療法人一松堂医院!#REF!</definedName>
    <definedName name="_xlnm._FilterDatabase" localSheetId="1" hidden="1">医療法人於本病院!$A$1:$U$210</definedName>
    <definedName name="_xlnm._FilterDatabase" localSheetId="35" hidden="1">医療法人真秀会薄場皮膚科医院!#REF!</definedName>
    <definedName name="_xlnm._FilterDatabase" localSheetId="10" hidden="1">医療法人仁桂会佐々木泌尿器科病院!$A$1:$U$210</definedName>
    <definedName name="_xlnm._FilterDatabase" localSheetId="2" hidden="1">医療法人清照会湊病院!$A$1:$U$210</definedName>
    <definedName name="_xlnm._FilterDatabase" localSheetId="36" hidden="1">医療法人苫米地レディｰスクリニック!#REF!</definedName>
    <definedName name="_xlnm._FilterDatabase" localSheetId="32" hidden="1">関口内科クリニック!#REF!</definedName>
    <definedName name="_xlnm._FilterDatabase" localSheetId="9" hidden="1">岸原病院!$A$1:$U$210</definedName>
    <definedName name="_xlnm._FilterDatabase" localSheetId="43" hidden="1">熊谷眼科医院!#REF!</definedName>
    <definedName name="_xlnm._FilterDatabase" localSheetId="16" hidden="1">圭仁会病院!$A$1:$U$210</definedName>
    <definedName name="_xlnm._FilterDatabase" localSheetId="4" hidden="1">国民健康保険おいらせ病院!$A$1:$U$210</definedName>
    <definedName name="_xlnm._FilterDatabase" localSheetId="12" hidden="1">国民健康保険五戸総合病院!$A$1:$U$210</definedName>
    <definedName name="_xlnm._FilterDatabase" localSheetId="14" hidden="1">国民健康保険南部町医療センタｰ!$A$1:$U$210</definedName>
    <definedName name="_xlnm._FilterDatabase" localSheetId="13" hidden="1">三戸町国民健康保険三戸中央病院!$A$1:$U$210</definedName>
    <definedName name="_xlnm._FilterDatabase" localSheetId="33" hidden="1">山崎眼科!#REF!</definedName>
    <definedName name="_xlnm._FilterDatabase" localSheetId="7" hidden="1">室岡整形外科病院!$A$1:$U$210</definedName>
    <definedName name="_xlnm._FilterDatabase" localSheetId="19" hidden="1">社会医療法人博進会南部病院!$A$1:$U$210</definedName>
    <definedName name="_xlnm._FilterDatabase" localSheetId="42" hidden="1">種市外科!#REF!</definedName>
    <definedName name="_xlnm._FilterDatabase" localSheetId="40" hidden="1">洲﨑耳鼻咽喉科医院!#REF!</definedName>
    <definedName name="_xlnm._FilterDatabase" localSheetId="30" hidden="1">松橋眼科クリニック!#REF!</definedName>
    <definedName name="_xlnm._FilterDatabase" localSheetId="41" hidden="1">吹上眼科!#REF!</definedName>
    <definedName name="_xlnm._FilterDatabase" localSheetId="3" hidden="1">青森県立はまなす医療療育センタｰ!$A$1:$U$210</definedName>
    <definedName name="_xlnm._FilterDatabase" localSheetId="37" hidden="1">斉藤ウイメンズクリニック!#REF!</definedName>
    <definedName name="_xlnm._FilterDatabase" localSheetId="20" hidden="1">石田温泉病院!$A$1:$U$210</definedName>
    <definedName name="_xlnm._FilterDatabase" localSheetId="29" hidden="1">浅水眼科馬場町眼科クリニック!#REF!</definedName>
    <definedName name="_xlnm._FilterDatabase" localSheetId="18" hidden="1">総合リハビリ美保野病院!$A$1:$U$210</definedName>
    <definedName name="_xlnm._FilterDatabase" localSheetId="39" hidden="1">長谷川内科胃腸科医院!#REF!</definedName>
    <definedName name="_xlnm._FilterDatabase" localSheetId="25" hidden="1">田名部整形外科!#REF!</definedName>
    <definedName name="_xlnm._FilterDatabase" localSheetId="23" hidden="1">独立行政法人国立病院機構八戸病院!$A$1:$U$210</definedName>
    <definedName name="_xlnm._FilterDatabase" localSheetId="5" hidden="1">独立行政法人労働者健康福祉機構青森労災病院!$A$1:$U$210</definedName>
    <definedName name="_xlnm._FilterDatabase" localSheetId="21" hidden="1">内科種市病院!$A$1:$U$210</definedName>
    <definedName name="_xlnm._FilterDatabase" localSheetId="24" hidden="1">八戸クリニック!#REF!</definedName>
    <definedName name="_xlnm._FilterDatabase" localSheetId="31" hidden="1">八戸医療生活協同組合八戸生協診療所!#REF!</definedName>
    <definedName name="_xlnm._FilterDatabase" localSheetId="17" hidden="1">八戸市立市民病院!$A$1:$Z$210</definedName>
    <definedName name="_xlnm._FilterDatabase" localSheetId="6" hidden="1">八戸城北病院!$A$1:$U$210</definedName>
    <definedName name="_xlnm._FilterDatabase" localSheetId="38" hidden="1">八戸整形外科!#REF!</definedName>
    <definedName name="_xlnm._FilterDatabase" localSheetId="22" hidden="1">八戸赤十字病院!$A$1:$U$210</definedName>
    <definedName name="_xlnm._FilterDatabase" localSheetId="34" hidden="1">八戸泌尿器科医院!#REF!</definedName>
    <definedName name="_xlnm._FilterDatabase" localSheetId="8" hidden="1">八戸平和病院!$A$1:$U$210</definedName>
    <definedName name="_xlnm._FilterDatabase" localSheetId="26" hidden="1">福原胃腸科外科医院!#REF!</definedName>
    <definedName name="_xlnm.Print_Area" localSheetId="27">かねた内科耳鼻科医院!$A$1:$O$454</definedName>
    <definedName name="_xlnm.Print_Area" localSheetId="28">なかざわスポｰツクリニック!$A$1:$O$454</definedName>
    <definedName name="_xlnm.Print_Area" localSheetId="45">はちのへ99クリニック!$A$1:$O$454</definedName>
    <definedName name="_xlnm.Print_Area" localSheetId="44">はちのへハｰトセンタｰクリニック!$A$1:$O$454</definedName>
    <definedName name="_xlnm.Print_Area" localSheetId="15">みちのく記念病院!$A$1:$V$489</definedName>
    <definedName name="_xlnm.Print_Area" localSheetId="11">メディカルコｰト八戸西病院!$A$1:$V$489</definedName>
    <definedName name="_xlnm.Print_Area" localSheetId="46">医療法人一松堂医院!$A$1:$O$454</definedName>
    <definedName name="_xlnm.Print_Area" localSheetId="1">医療法人於本病院!$A$1:$V$489</definedName>
    <definedName name="_xlnm.Print_Area" localSheetId="35">医療法人真秀会薄場皮膚科医院!$A$1:$O$454</definedName>
    <definedName name="_xlnm.Print_Area" localSheetId="10">医療法人仁桂会佐々木泌尿器科病院!$A$1:$V$489</definedName>
    <definedName name="_xlnm.Print_Area" localSheetId="2">医療法人清照会湊病院!$A$1:$V$489</definedName>
    <definedName name="_xlnm.Print_Area" localSheetId="36">医療法人苫米地レディｰスクリニック!$A$1:$O$454</definedName>
    <definedName name="_xlnm.Print_Area" localSheetId="32">関口内科クリニック!$A$1:$O$454</definedName>
    <definedName name="_xlnm.Print_Area" localSheetId="9">岸原病院!$A$1:$V$489</definedName>
    <definedName name="_xlnm.Print_Area" localSheetId="43">熊谷眼科医院!$A$1:$O$454</definedName>
    <definedName name="_xlnm.Print_Area" localSheetId="16">圭仁会病院!$A$1:$V$489</definedName>
    <definedName name="_xlnm.Print_Area" localSheetId="4">国民健康保険おいらせ病院!$A$1:$V$489</definedName>
    <definedName name="_xlnm.Print_Area" localSheetId="12">国民健康保険五戸総合病院!$A$1:$V$489</definedName>
    <definedName name="_xlnm.Print_Area" localSheetId="14">国民健康保険南部町医療センタｰ!$A$1:$V$489</definedName>
    <definedName name="_xlnm.Print_Area" localSheetId="13">三戸町国民健康保険三戸中央病院!$A$1:$V$489</definedName>
    <definedName name="_xlnm.Print_Area" localSheetId="33">山崎眼科!$A$1:$O$454</definedName>
    <definedName name="_xlnm.Print_Area" localSheetId="7">室岡整形外科病院!$A$1:$V$489</definedName>
    <definedName name="_xlnm.Print_Area" localSheetId="19">社会医療法人博進会南部病院!$A$1:$V$489</definedName>
    <definedName name="_xlnm.Print_Area" localSheetId="42">種市外科!$A$1:$O$454</definedName>
    <definedName name="_xlnm.Print_Area" localSheetId="40">洲﨑耳鼻咽喉科医院!$A$1:$O$454</definedName>
    <definedName name="_xlnm.Print_Area" localSheetId="30">松橋眼科クリニック!$A$1:$O$454</definedName>
    <definedName name="_xlnm.Print_Area" localSheetId="41">吹上眼科!$A$1:$O$454</definedName>
    <definedName name="_xlnm.Print_Area" localSheetId="3">青森県立はまなす医療療育センタｰ!$A$1:$V$489</definedName>
    <definedName name="_xlnm.Print_Area" localSheetId="37">斉藤ウイメンズクリニック!$A$1:$O$454</definedName>
    <definedName name="_xlnm.Print_Area" localSheetId="20">石田温泉病院!$A$1:$V$489</definedName>
    <definedName name="_xlnm.Print_Area" localSheetId="29">浅水眼科馬場町眼科クリニック!$A$1:$O$454</definedName>
    <definedName name="_xlnm.Print_Area" localSheetId="18">総合リハビリ美保野病院!$A$1:$V$489</definedName>
    <definedName name="_xlnm.Print_Area" localSheetId="39">長谷川内科胃腸科医院!$A$1:$O$454</definedName>
    <definedName name="_xlnm.Print_Area" localSheetId="25">田名部整形外科!$A$1:$O$454</definedName>
    <definedName name="_xlnm.Print_Area" localSheetId="23">独立行政法人国立病院機構八戸病院!$A$1:$V$489</definedName>
    <definedName name="_xlnm.Print_Area" localSheetId="5">独立行政法人労働者健康福祉機構青森労災病院!$A$1:$V$489</definedName>
    <definedName name="_xlnm.Print_Area" localSheetId="21">内科種市病院!$A$1:$V$489</definedName>
    <definedName name="_xlnm.Print_Area" localSheetId="24">八戸クリニック!$A$1:$O$454</definedName>
    <definedName name="_xlnm.Print_Area" localSheetId="31">八戸医療生活協同組合八戸生協診療所!$A$1:$O$454</definedName>
    <definedName name="_xlnm.Print_Area" localSheetId="17">八戸市立市民病院!$A$1:$AA$489</definedName>
    <definedName name="_xlnm.Print_Area" localSheetId="6">八戸城北病院!$A$1:$V$489</definedName>
    <definedName name="_xlnm.Print_Area" localSheetId="38">八戸整形外科!$A$1:$O$454</definedName>
    <definedName name="_xlnm.Print_Area" localSheetId="22">八戸赤十字病院!$A$1:$V$489</definedName>
    <definedName name="_xlnm.Print_Area" localSheetId="34">八戸泌尿器科医院!$A$1:$O$454</definedName>
    <definedName name="_xlnm.Print_Area" localSheetId="8">八戸平和病院!$A$1:$V$489</definedName>
    <definedName name="_xlnm.Print_Area" localSheetId="26">福原胃腸科外科医院!$A$1:$O$454</definedName>
  </definedNames>
  <calcPr calcId="125725"/>
</workbook>
</file>

<file path=xl/calcChain.xml><?xml version="1.0" encoding="utf-8"?>
<calcChain xmlns="http://schemas.openxmlformats.org/spreadsheetml/2006/main">
  <c r="D81" i="1"/>
  <c r="D26"/>
  <c r="D90"/>
  <c r="D91"/>
  <c r="D92"/>
  <c r="D93"/>
  <c r="D94"/>
  <c r="D95"/>
  <c r="D96"/>
  <c r="D97"/>
  <c r="D98"/>
  <c r="D99"/>
  <c r="D100"/>
  <c r="D101"/>
  <c r="D102"/>
  <c r="D103"/>
  <c r="D104"/>
  <c r="D105"/>
  <c r="D106"/>
  <c r="D107"/>
  <c r="D108"/>
  <c r="D109"/>
  <c r="D110"/>
  <c r="D111"/>
  <c r="D66"/>
  <c r="D67"/>
  <c r="D68"/>
  <c r="D69"/>
  <c r="D70"/>
  <c r="D71"/>
  <c r="D72"/>
  <c r="D73"/>
  <c r="D74"/>
  <c r="D75"/>
  <c r="D76"/>
  <c r="D77"/>
  <c r="D78"/>
  <c r="D79"/>
  <c r="D80"/>
  <c r="D82"/>
  <c r="D83"/>
  <c r="D84"/>
  <c r="D85"/>
  <c r="D86"/>
  <c r="D87"/>
  <c r="D35"/>
  <c r="D36"/>
  <c r="D37"/>
  <c r="D38"/>
  <c r="D39"/>
  <c r="D40"/>
  <c r="D41"/>
  <c r="D42"/>
  <c r="D43"/>
  <c r="D44"/>
  <c r="D45"/>
  <c r="D46"/>
  <c r="D47"/>
  <c r="D48"/>
  <c r="D49"/>
  <c r="D50"/>
  <c r="D51"/>
  <c r="D52"/>
  <c r="D53"/>
  <c r="D54"/>
  <c r="D55"/>
  <c r="D56"/>
  <c r="D15"/>
  <c r="D16"/>
  <c r="D17"/>
  <c r="D18"/>
  <c r="D19"/>
  <c r="D20"/>
  <c r="D21"/>
  <c r="D22"/>
  <c r="D23"/>
  <c r="D24"/>
  <c r="D25"/>
  <c r="D27"/>
  <c r="D28"/>
  <c r="D29"/>
  <c r="D30"/>
  <c r="D31"/>
  <c r="D32"/>
  <c r="I453" i="42"/>
  <c r="I453" i="43"/>
  <c r="I453" i="44"/>
  <c r="I453" i="45"/>
  <c r="I453" i="46"/>
  <c r="I453" i="47"/>
  <c r="I453" i="48"/>
  <c r="I453" i="49"/>
  <c r="I453" i="50"/>
  <c r="I453" i="51"/>
  <c r="I453" i="52"/>
  <c r="I453" i="53"/>
  <c r="I453" i="54"/>
  <c r="I453" i="55"/>
  <c r="I453" i="56"/>
  <c r="I453" i="57"/>
  <c r="I453" i="58"/>
  <c r="I453" i="59"/>
  <c r="I453" i="60"/>
  <c r="I453" i="61"/>
  <c r="I453" i="62"/>
  <c r="I453" i="63"/>
  <c r="I453" i="41"/>
  <c r="I488" i="19"/>
  <c r="I488" i="20"/>
  <c r="I488" i="21"/>
  <c r="I488" i="22"/>
  <c r="I488" i="23"/>
  <c r="I488" i="24"/>
  <c r="I488" i="25"/>
  <c r="I488" i="26"/>
  <c r="I488" i="27"/>
  <c r="I488" i="28"/>
  <c r="I488" i="29"/>
  <c r="I488" i="30"/>
  <c r="I488" i="31"/>
  <c r="I488" i="32"/>
  <c r="I488" i="33"/>
  <c r="I488" i="34"/>
  <c r="I488" i="35"/>
  <c r="I488" i="36"/>
  <c r="I488" i="37"/>
  <c r="I488" i="38"/>
  <c r="I488" i="39"/>
  <c r="I488" i="40"/>
  <c r="I488" i="18"/>
  <c r="I244" i="42"/>
  <c r="I244" i="43"/>
  <c r="I244" i="44"/>
  <c r="I244" i="45"/>
  <c r="I244" i="46"/>
  <c r="I244" i="47"/>
  <c r="I244" i="48"/>
  <c r="I244" i="49"/>
  <c r="I244" i="50"/>
  <c r="I244" i="51"/>
  <c r="I244" i="52"/>
  <c r="I244" i="53"/>
  <c r="I244" i="54"/>
  <c r="I244" i="55"/>
  <c r="I244" i="56"/>
  <c r="I244" i="57"/>
  <c r="I244" i="58"/>
  <c r="I244" i="59"/>
  <c r="I244" i="60"/>
  <c r="I244" i="61"/>
  <c r="I244" i="62"/>
  <c r="I244" i="63"/>
  <c r="I244" i="41"/>
  <c r="I275" i="19"/>
  <c r="I275" i="20"/>
  <c r="I275" i="21"/>
  <c r="I275" i="22"/>
  <c r="I275" i="23"/>
  <c r="I275" i="24"/>
  <c r="I275" i="25"/>
  <c r="I275" i="26"/>
  <c r="I275" i="27"/>
  <c r="I275" i="28"/>
  <c r="I275" i="29"/>
  <c r="I275" i="30"/>
  <c r="I275" i="31"/>
  <c r="I275" i="32"/>
  <c r="I275" i="33"/>
  <c r="I275" i="34"/>
  <c r="I275" i="35"/>
  <c r="I275" i="36"/>
  <c r="I275" i="37"/>
  <c r="I275" i="38"/>
  <c r="I275" i="39"/>
  <c r="I275" i="40"/>
  <c r="I275" i="18"/>
  <c r="I174" i="42"/>
  <c r="I174" i="43"/>
  <c r="I174" i="44"/>
  <c r="I174" i="45"/>
  <c r="I174" i="46"/>
  <c r="I174" i="47"/>
  <c r="I174" i="48"/>
  <c r="I174" i="49"/>
  <c r="I174" i="50"/>
  <c r="I174" i="51"/>
  <c r="I174" i="52"/>
  <c r="I174" i="53"/>
  <c r="I174" i="54"/>
  <c r="I174" i="55"/>
  <c r="I174" i="56"/>
  <c r="I174" i="57"/>
  <c r="I174" i="58"/>
  <c r="I174" i="59"/>
  <c r="I174" i="60"/>
  <c r="I174" i="61"/>
  <c r="I174" i="62"/>
  <c r="I174" i="63"/>
  <c r="I174" i="41"/>
  <c r="I210" i="19"/>
  <c r="I210" i="20"/>
  <c r="I210" i="21"/>
  <c r="I210" i="22"/>
  <c r="I210" i="23"/>
  <c r="I210" i="24"/>
  <c r="I210" i="25"/>
  <c r="I210" i="26"/>
  <c r="I210" i="27"/>
  <c r="I210" i="28"/>
  <c r="I210" i="29"/>
  <c r="I210" i="30"/>
  <c r="I210" i="31"/>
  <c r="I210" i="32"/>
  <c r="I210" i="33"/>
  <c r="I210" i="34"/>
  <c r="I210" i="35"/>
  <c r="I210" i="36"/>
  <c r="I210" i="37"/>
  <c r="I210" i="38"/>
  <c r="I210" i="39"/>
  <c r="I210" i="40"/>
  <c r="I210" i="18"/>
  <c r="K38" i="19"/>
  <c r="C38"/>
  <c r="K37"/>
  <c r="C37"/>
  <c r="K36"/>
  <c r="C36"/>
  <c r="K35"/>
  <c r="C35"/>
  <c r="K34"/>
  <c r="C34"/>
  <c r="K33"/>
  <c r="I33"/>
  <c r="C33"/>
  <c r="K32"/>
  <c r="I32"/>
  <c r="C32"/>
  <c r="K31"/>
  <c r="I31"/>
  <c r="C31"/>
  <c r="K30"/>
  <c r="I30"/>
  <c r="C30"/>
  <c r="K38" i="20"/>
  <c r="C38"/>
  <c r="K37"/>
  <c r="C37"/>
  <c r="K36"/>
  <c r="C36"/>
  <c r="K35"/>
  <c r="C35"/>
  <c r="K34"/>
  <c r="C34"/>
  <c r="K33"/>
  <c r="I33"/>
  <c r="C33"/>
  <c r="K32"/>
  <c r="I32"/>
  <c r="C32"/>
  <c r="K31"/>
  <c r="I31"/>
  <c r="C31"/>
  <c r="K30"/>
  <c r="I30"/>
  <c r="C30"/>
  <c r="K38" i="21"/>
  <c r="C38"/>
  <c r="K37"/>
  <c r="C37"/>
  <c r="K36"/>
  <c r="C36"/>
  <c r="K35"/>
  <c r="C35"/>
  <c r="K34"/>
  <c r="C34"/>
  <c r="K33"/>
  <c r="I33"/>
  <c r="C33"/>
  <c r="K32"/>
  <c r="I32"/>
  <c r="C32"/>
  <c r="K31"/>
  <c r="I31"/>
  <c r="C31"/>
  <c r="K30"/>
  <c r="I30"/>
  <c r="C30"/>
  <c r="K38" i="22"/>
  <c r="C38"/>
  <c r="K37"/>
  <c r="C37"/>
  <c r="K36"/>
  <c r="C36"/>
  <c r="K35"/>
  <c r="C35"/>
  <c r="K34"/>
  <c r="C34"/>
  <c r="K33"/>
  <c r="I33"/>
  <c r="C33"/>
  <c r="K32"/>
  <c r="I32"/>
  <c r="C32"/>
  <c r="K31"/>
  <c r="I31"/>
  <c r="C31"/>
  <c r="K30"/>
  <c r="I30"/>
  <c r="C30"/>
  <c r="K38" i="23"/>
  <c r="C38"/>
  <c r="K37"/>
  <c r="C37"/>
  <c r="K36"/>
  <c r="C36"/>
  <c r="K35"/>
  <c r="C35"/>
  <c r="K34"/>
  <c r="C34"/>
  <c r="K33"/>
  <c r="I33"/>
  <c r="C33"/>
  <c r="K32"/>
  <c r="I32"/>
  <c r="C32"/>
  <c r="K31"/>
  <c r="I31"/>
  <c r="C31"/>
  <c r="K30"/>
  <c r="I30"/>
  <c r="C30"/>
  <c r="K38" i="24"/>
  <c r="C38"/>
  <c r="K37"/>
  <c r="C37"/>
  <c r="K36"/>
  <c r="C36"/>
  <c r="K35"/>
  <c r="C35"/>
  <c r="K34"/>
  <c r="C34"/>
  <c r="K33"/>
  <c r="I33"/>
  <c r="C33"/>
  <c r="K32"/>
  <c r="I32"/>
  <c r="C32"/>
  <c r="K31"/>
  <c r="I31"/>
  <c r="C31"/>
  <c r="K30"/>
  <c r="I30"/>
  <c r="C30"/>
  <c r="K38" i="25"/>
  <c r="C38"/>
  <c r="K37"/>
  <c r="C37"/>
  <c r="K36"/>
  <c r="C36"/>
  <c r="K35"/>
  <c r="C35"/>
  <c r="K34"/>
  <c r="C34"/>
  <c r="K33"/>
  <c r="I33"/>
  <c r="C33"/>
  <c r="K32"/>
  <c r="I32"/>
  <c r="C32"/>
  <c r="K31"/>
  <c r="I31"/>
  <c r="C31"/>
  <c r="K30"/>
  <c r="I30"/>
  <c r="C30"/>
  <c r="K38" i="26"/>
  <c r="C38"/>
  <c r="K37"/>
  <c r="C37"/>
  <c r="K36"/>
  <c r="C36"/>
  <c r="K35"/>
  <c r="C35"/>
  <c r="K34"/>
  <c r="C34"/>
  <c r="K33"/>
  <c r="I33"/>
  <c r="C33"/>
  <c r="K32"/>
  <c r="I32"/>
  <c r="C32"/>
  <c r="K31"/>
  <c r="I31"/>
  <c r="C31"/>
  <c r="K30"/>
  <c r="I30"/>
  <c r="C30"/>
  <c r="K38" i="27"/>
  <c r="C38"/>
  <c r="K37"/>
  <c r="C37"/>
  <c r="K36"/>
  <c r="C36"/>
  <c r="K35"/>
  <c r="C35"/>
  <c r="K34"/>
  <c r="C34"/>
  <c r="K33"/>
  <c r="I33"/>
  <c r="C33"/>
  <c r="K32"/>
  <c r="I32"/>
  <c r="C32"/>
  <c r="K31"/>
  <c r="I31"/>
  <c r="C31"/>
  <c r="K30"/>
  <c r="I30"/>
  <c r="C30"/>
  <c r="K38" i="28"/>
  <c r="C38"/>
  <c r="K37"/>
  <c r="C37"/>
  <c r="K36"/>
  <c r="C36"/>
  <c r="K35"/>
  <c r="C35"/>
  <c r="K34"/>
  <c r="C34"/>
  <c r="K33"/>
  <c r="I33"/>
  <c r="C33"/>
  <c r="K32"/>
  <c r="I32"/>
  <c r="C32"/>
  <c r="K31"/>
  <c r="I31"/>
  <c r="C31"/>
  <c r="K30"/>
  <c r="I30"/>
  <c r="C30"/>
  <c r="K38" i="29"/>
  <c r="C38"/>
  <c r="K37"/>
  <c r="C37"/>
  <c r="K36"/>
  <c r="C36"/>
  <c r="K35"/>
  <c r="C35"/>
  <c r="K34"/>
  <c r="C34"/>
  <c r="K33"/>
  <c r="I33"/>
  <c r="C33"/>
  <c r="K32"/>
  <c r="I32"/>
  <c r="C32"/>
  <c r="K31"/>
  <c r="I31"/>
  <c r="C31"/>
  <c r="K30"/>
  <c r="I30"/>
  <c r="C30"/>
  <c r="K38" i="30"/>
  <c r="C38"/>
  <c r="K37"/>
  <c r="C37"/>
  <c r="K36"/>
  <c r="C36"/>
  <c r="K35"/>
  <c r="C35"/>
  <c r="K34"/>
  <c r="C34"/>
  <c r="K33"/>
  <c r="I33"/>
  <c r="C33"/>
  <c r="K32"/>
  <c r="I32"/>
  <c r="C32"/>
  <c r="K31"/>
  <c r="I31"/>
  <c r="C31"/>
  <c r="K30"/>
  <c r="I30"/>
  <c r="C30"/>
  <c r="K38" i="31"/>
  <c r="C38"/>
  <c r="K37"/>
  <c r="C37"/>
  <c r="K36"/>
  <c r="C36"/>
  <c r="K35"/>
  <c r="C35"/>
  <c r="K34"/>
  <c r="C34"/>
  <c r="K33"/>
  <c r="I33"/>
  <c r="C33"/>
  <c r="K32"/>
  <c r="I32"/>
  <c r="C32"/>
  <c r="K31"/>
  <c r="I31"/>
  <c r="C31"/>
  <c r="K30"/>
  <c r="I30"/>
  <c r="C30"/>
  <c r="K38" i="32"/>
  <c r="C38"/>
  <c r="K37"/>
  <c r="C37"/>
  <c r="K36"/>
  <c r="C36"/>
  <c r="K35"/>
  <c r="C35"/>
  <c r="K34"/>
  <c r="C34"/>
  <c r="K33"/>
  <c r="I33"/>
  <c r="C33"/>
  <c r="K32"/>
  <c r="I32"/>
  <c r="C32"/>
  <c r="K31"/>
  <c r="I31"/>
  <c r="C31"/>
  <c r="K30"/>
  <c r="I30"/>
  <c r="C30"/>
  <c r="K38" i="33"/>
  <c r="C38"/>
  <c r="K37"/>
  <c r="C37"/>
  <c r="K36"/>
  <c r="C36"/>
  <c r="K35"/>
  <c r="C35"/>
  <c r="K34"/>
  <c r="C34"/>
  <c r="K33"/>
  <c r="I33"/>
  <c r="C33"/>
  <c r="K32"/>
  <c r="I32"/>
  <c r="C32"/>
  <c r="K31"/>
  <c r="I31"/>
  <c r="C31"/>
  <c r="K30"/>
  <c r="I30"/>
  <c r="C30"/>
  <c r="K38" i="34"/>
  <c r="C38"/>
  <c r="K37"/>
  <c r="C37"/>
  <c r="K36"/>
  <c r="C36"/>
  <c r="K35"/>
  <c r="C35"/>
  <c r="K34"/>
  <c r="C34"/>
  <c r="K33"/>
  <c r="I33"/>
  <c r="C33"/>
  <c r="K32"/>
  <c r="I32"/>
  <c r="C32"/>
  <c r="K31"/>
  <c r="I31"/>
  <c r="C31"/>
  <c r="K30"/>
  <c r="I30"/>
  <c r="C30"/>
  <c r="K38" i="35"/>
  <c r="C38"/>
  <c r="K37"/>
  <c r="C37"/>
  <c r="K36"/>
  <c r="C36"/>
  <c r="K35"/>
  <c r="C35"/>
  <c r="K34"/>
  <c r="C34"/>
  <c r="K33"/>
  <c r="I33"/>
  <c r="C33"/>
  <c r="K32"/>
  <c r="I32"/>
  <c r="C32"/>
  <c r="K31"/>
  <c r="I31"/>
  <c r="C31"/>
  <c r="K30"/>
  <c r="I30"/>
  <c r="C30"/>
  <c r="K38" i="36"/>
  <c r="C38"/>
  <c r="K37"/>
  <c r="C37"/>
  <c r="K36"/>
  <c r="C36"/>
  <c r="K35"/>
  <c r="C35"/>
  <c r="K34"/>
  <c r="C34"/>
  <c r="K33"/>
  <c r="I33"/>
  <c r="C33"/>
  <c r="K32"/>
  <c r="I32"/>
  <c r="C32"/>
  <c r="K31"/>
  <c r="I31"/>
  <c r="C31"/>
  <c r="K30"/>
  <c r="I30"/>
  <c r="C30"/>
  <c r="K38" i="37"/>
  <c r="C38"/>
  <c r="K37"/>
  <c r="C37"/>
  <c r="K36"/>
  <c r="C36"/>
  <c r="K35"/>
  <c r="C35"/>
  <c r="K34"/>
  <c r="C34"/>
  <c r="K33"/>
  <c r="I33"/>
  <c r="C33"/>
  <c r="K32"/>
  <c r="I32"/>
  <c r="C32"/>
  <c r="K31"/>
  <c r="I31"/>
  <c r="C31"/>
  <c r="K30"/>
  <c r="I30"/>
  <c r="C30"/>
  <c r="K38" i="38"/>
  <c r="C38"/>
  <c r="K37"/>
  <c r="C37"/>
  <c r="K36"/>
  <c r="C36"/>
  <c r="K35"/>
  <c r="C35"/>
  <c r="K34"/>
  <c r="C34"/>
  <c r="K33"/>
  <c r="I33"/>
  <c r="C33"/>
  <c r="K32"/>
  <c r="I32"/>
  <c r="C32"/>
  <c r="K31"/>
  <c r="I31"/>
  <c r="C31"/>
  <c r="K30"/>
  <c r="I30"/>
  <c r="C30"/>
  <c r="K38" i="39"/>
  <c r="C38"/>
  <c r="K37"/>
  <c r="C37"/>
  <c r="K36"/>
  <c r="C36"/>
  <c r="K35"/>
  <c r="C35"/>
  <c r="K34"/>
  <c r="C34"/>
  <c r="K33"/>
  <c r="I33"/>
  <c r="C33"/>
  <c r="K32"/>
  <c r="I32"/>
  <c r="C32"/>
  <c r="K31"/>
  <c r="I31"/>
  <c r="C31"/>
  <c r="K30"/>
  <c r="I30"/>
  <c r="C30"/>
  <c r="K38" i="40"/>
  <c r="C38"/>
  <c r="K37"/>
  <c r="C37"/>
  <c r="K36"/>
  <c r="C36"/>
  <c r="K35"/>
  <c r="C35"/>
  <c r="K34"/>
  <c r="C34"/>
  <c r="K33"/>
  <c r="I33"/>
  <c r="C33"/>
  <c r="K32"/>
  <c r="I32"/>
  <c r="C32"/>
  <c r="K31"/>
  <c r="I31"/>
  <c r="C31"/>
  <c r="K30"/>
  <c r="I30"/>
  <c r="C30"/>
  <c r="K38" i="41"/>
  <c r="C38"/>
  <c r="K37"/>
  <c r="C37"/>
  <c r="K36"/>
  <c r="C36"/>
  <c r="K35"/>
  <c r="C35"/>
  <c r="K34"/>
  <c r="C34"/>
  <c r="K33"/>
  <c r="I33"/>
  <c r="C33"/>
  <c r="K32"/>
  <c r="I32"/>
  <c r="C32"/>
  <c r="K31"/>
  <c r="I31"/>
  <c r="C31"/>
  <c r="K30"/>
  <c r="I30"/>
  <c r="C30"/>
  <c r="K38" i="42"/>
  <c r="C38"/>
  <c r="K37"/>
  <c r="C37"/>
  <c r="K36"/>
  <c r="C36"/>
  <c r="K35"/>
  <c r="C35"/>
  <c r="K34"/>
  <c r="C34"/>
  <c r="K33"/>
  <c r="I33"/>
  <c r="C33"/>
  <c r="K32"/>
  <c r="I32"/>
  <c r="C32"/>
  <c r="K31"/>
  <c r="I31"/>
  <c r="C31"/>
  <c r="K30"/>
  <c r="I30"/>
  <c r="C30"/>
  <c r="K38" i="43"/>
  <c r="C38"/>
  <c r="K37"/>
  <c r="C37"/>
  <c r="K36"/>
  <c r="C36"/>
  <c r="K35"/>
  <c r="C35"/>
  <c r="K34"/>
  <c r="C34"/>
  <c r="K33"/>
  <c r="I33"/>
  <c r="C33"/>
  <c r="K32"/>
  <c r="I32"/>
  <c r="C32"/>
  <c r="K31"/>
  <c r="I31"/>
  <c r="C31"/>
  <c r="K30"/>
  <c r="I30"/>
  <c r="C30"/>
  <c r="K38" i="44"/>
  <c r="C38"/>
  <c r="K37"/>
  <c r="C37"/>
  <c r="K36"/>
  <c r="C36"/>
  <c r="K35"/>
  <c r="C35"/>
  <c r="K34"/>
  <c r="C34"/>
  <c r="K33"/>
  <c r="I33"/>
  <c r="C33"/>
  <c r="K32"/>
  <c r="I32"/>
  <c r="C32"/>
  <c r="K31"/>
  <c r="I31"/>
  <c r="C31"/>
  <c r="K30"/>
  <c r="I30"/>
  <c r="C30"/>
  <c r="K38" i="45"/>
  <c r="C38"/>
  <c r="K37"/>
  <c r="C37"/>
  <c r="K36"/>
  <c r="C36"/>
  <c r="K35"/>
  <c r="C35"/>
  <c r="K34"/>
  <c r="C34"/>
  <c r="K33"/>
  <c r="I33"/>
  <c r="C33"/>
  <c r="K32"/>
  <c r="I32"/>
  <c r="C32"/>
  <c r="K31"/>
  <c r="I31"/>
  <c r="C31"/>
  <c r="K30"/>
  <c r="I30"/>
  <c r="C30"/>
  <c r="K38" i="46"/>
  <c r="C38"/>
  <c r="K37"/>
  <c r="C37"/>
  <c r="K36"/>
  <c r="C36"/>
  <c r="K35"/>
  <c r="C35"/>
  <c r="K34"/>
  <c r="C34"/>
  <c r="K33"/>
  <c r="I33"/>
  <c r="C33"/>
  <c r="K32"/>
  <c r="I32"/>
  <c r="C32"/>
  <c r="K31"/>
  <c r="I31"/>
  <c r="C31"/>
  <c r="K30"/>
  <c r="I30"/>
  <c r="C30"/>
  <c r="K38" i="47"/>
  <c r="C38"/>
  <c r="K37"/>
  <c r="C37"/>
  <c r="K36"/>
  <c r="C36"/>
  <c r="K35"/>
  <c r="C35"/>
  <c r="K34"/>
  <c r="C34"/>
  <c r="K33"/>
  <c r="I33"/>
  <c r="C33"/>
  <c r="K32"/>
  <c r="I32"/>
  <c r="C32"/>
  <c r="K31"/>
  <c r="I31"/>
  <c r="C31"/>
  <c r="K30"/>
  <c r="I30"/>
  <c r="C30"/>
  <c r="K38" i="48"/>
  <c r="C38"/>
  <c r="K37"/>
  <c r="C37"/>
  <c r="K36"/>
  <c r="C36"/>
  <c r="K35"/>
  <c r="C35"/>
  <c r="K34"/>
  <c r="C34"/>
  <c r="K33"/>
  <c r="I33"/>
  <c r="C33"/>
  <c r="K32"/>
  <c r="I32"/>
  <c r="C32"/>
  <c r="K31"/>
  <c r="I31"/>
  <c r="C31"/>
  <c r="K30"/>
  <c r="I30"/>
  <c r="C30"/>
  <c r="K38" i="49"/>
  <c r="C38"/>
  <c r="K37"/>
  <c r="C37"/>
  <c r="K36"/>
  <c r="C36"/>
  <c r="K35"/>
  <c r="C35"/>
  <c r="K34"/>
  <c r="C34"/>
  <c r="K33"/>
  <c r="I33"/>
  <c r="C33"/>
  <c r="K32"/>
  <c r="I32"/>
  <c r="C32"/>
  <c r="K31"/>
  <c r="I31"/>
  <c r="C31"/>
  <c r="K30"/>
  <c r="I30"/>
  <c r="C30"/>
  <c r="K38" i="50"/>
  <c r="C38"/>
  <c r="K37"/>
  <c r="C37"/>
  <c r="K36"/>
  <c r="C36"/>
  <c r="K35"/>
  <c r="C35"/>
  <c r="K34"/>
  <c r="C34"/>
  <c r="K33"/>
  <c r="I33"/>
  <c r="C33"/>
  <c r="K32"/>
  <c r="I32"/>
  <c r="C32"/>
  <c r="K31"/>
  <c r="I31"/>
  <c r="C31"/>
  <c r="K30"/>
  <c r="I30"/>
  <c r="C30"/>
  <c r="K38" i="51"/>
  <c r="C38"/>
  <c r="K37"/>
  <c r="C37"/>
  <c r="K36"/>
  <c r="C36"/>
  <c r="K35"/>
  <c r="C35"/>
  <c r="K34"/>
  <c r="C34"/>
  <c r="K33"/>
  <c r="I33"/>
  <c r="C33"/>
  <c r="K32"/>
  <c r="I32"/>
  <c r="C32"/>
  <c r="K31"/>
  <c r="I31"/>
  <c r="C31"/>
  <c r="K30"/>
  <c r="I30"/>
  <c r="C30"/>
  <c r="K38" i="52"/>
  <c r="C38"/>
  <c r="K37"/>
  <c r="C37"/>
  <c r="K36"/>
  <c r="C36"/>
  <c r="K35"/>
  <c r="C35"/>
  <c r="K34"/>
  <c r="C34"/>
  <c r="K33"/>
  <c r="I33"/>
  <c r="C33"/>
  <c r="K32"/>
  <c r="I32"/>
  <c r="C32"/>
  <c r="K31"/>
  <c r="I31"/>
  <c r="C31"/>
  <c r="K30"/>
  <c r="I30"/>
  <c r="C30"/>
  <c r="K38" i="53"/>
  <c r="C38"/>
  <c r="K37"/>
  <c r="C37"/>
  <c r="K36"/>
  <c r="C36"/>
  <c r="K35"/>
  <c r="C35"/>
  <c r="K34"/>
  <c r="C34"/>
  <c r="K33"/>
  <c r="I33"/>
  <c r="C33"/>
  <c r="K32"/>
  <c r="I32"/>
  <c r="C32"/>
  <c r="K31"/>
  <c r="I31"/>
  <c r="C31"/>
  <c r="K30"/>
  <c r="I30"/>
  <c r="C30"/>
  <c r="K38" i="54"/>
  <c r="C38"/>
  <c r="K37"/>
  <c r="C37"/>
  <c r="K36"/>
  <c r="C36"/>
  <c r="K35"/>
  <c r="C35"/>
  <c r="K34"/>
  <c r="C34"/>
  <c r="K33"/>
  <c r="I33"/>
  <c r="C33"/>
  <c r="K32"/>
  <c r="I32"/>
  <c r="C32"/>
  <c r="K31"/>
  <c r="I31"/>
  <c r="C31"/>
  <c r="K30"/>
  <c r="I30"/>
  <c r="C30"/>
  <c r="K38" i="55"/>
  <c r="C38"/>
  <c r="K37"/>
  <c r="C37"/>
  <c r="K36"/>
  <c r="C36"/>
  <c r="K35"/>
  <c r="C35"/>
  <c r="K34"/>
  <c r="C34"/>
  <c r="K33"/>
  <c r="I33"/>
  <c r="C33"/>
  <c r="K32"/>
  <c r="I32"/>
  <c r="C32"/>
  <c r="K31"/>
  <c r="I31"/>
  <c r="C31"/>
  <c r="K30"/>
  <c r="I30"/>
  <c r="C30"/>
  <c r="K38" i="56"/>
  <c r="C38"/>
  <c r="K37"/>
  <c r="C37"/>
  <c r="K36"/>
  <c r="C36"/>
  <c r="K35"/>
  <c r="C35"/>
  <c r="K34"/>
  <c r="C34"/>
  <c r="K33"/>
  <c r="I33"/>
  <c r="C33"/>
  <c r="K32"/>
  <c r="I32"/>
  <c r="C32"/>
  <c r="K31"/>
  <c r="I31"/>
  <c r="C31"/>
  <c r="K30"/>
  <c r="I30"/>
  <c r="C30"/>
  <c r="K38" i="57"/>
  <c r="C38"/>
  <c r="K37"/>
  <c r="C37"/>
  <c r="K36"/>
  <c r="C36"/>
  <c r="K35"/>
  <c r="C35"/>
  <c r="K34"/>
  <c r="C34"/>
  <c r="K33"/>
  <c r="I33"/>
  <c r="C33"/>
  <c r="K32"/>
  <c r="I32"/>
  <c r="C32"/>
  <c r="K31"/>
  <c r="I31"/>
  <c r="C31"/>
  <c r="K30"/>
  <c r="I30"/>
  <c r="C30"/>
  <c r="K38" i="58"/>
  <c r="C38"/>
  <c r="K37"/>
  <c r="C37"/>
  <c r="K36"/>
  <c r="C36"/>
  <c r="K35"/>
  <c r="C35"/>
  <c r="K34"/>
  <c r="C34"/>
  <c r="K33"/>
  <c r="I33"/>
  <c r="C33"/>
  <c r="K32"/>
  <c r="I32"/>
  <c r="C32"/>
  <c r="K31"/>
  <c r="I31"/>
  <c r="C31"/>
  <c r="K30"/>
  <c r="I30"/>
  <c r="C30"/>
  <c r="K38" i="59"/>
  <c r="C38"/>
  <c r="K37"/>
  <c r="C37"/>
  <c r="K36"/>
  <c r="C36"/>
  <c r="K35"/>
  <c r="C35"/>
  <c r="K34"/>
  <c r="C34"/>
  <c r="K33"/>
  <c r="I33"/>
  <c r="C33"/>
  <c r="K32"/>
  <c r="I32"/>
  <c r="C32"/>
  <c r="K31"/>
  <c r="I31"/>
  <c r="C31"/>
  <c r="K30"/>
  <c r="I30"/>
  <c r="C30"/>
  <c r="K38" i="60"/>
  <c r="C38"/>
  <c r="K37"/>
  <c r="C37"/>
  <c r="K36"/>
  <c r="C36"/>
  <c r="K35"/>
  <c r="C35"/>
  <c r="K34"/>
  <c r="C34"/>
  <c r="K33"/>
  <c r="I33"/>
  <c r="C33"/>
  <c r="K32"/>
  <c r="I32"/>
  <c r="C32"/>
  <c r="K31"/>
  <c r="I31"/>
  <c r="C31"/>
  <c r="K30"/>
  <c r="I30"/>
  <c r="C30"/>
  <c r="K38" i="61"/>
  <c r="C38"/>
  <c r="K37"/>
  <c r="C37"/>
  <c r="K36"/>
  <c r="C36"/>
  <c r="K35"/>
  <c r="C35"/>
  <c r="K34"/>
  <c r="C34"/>
  <c r="K33"/>
  <c r="I33"/>
  <c r="C33"/>
  <c r="K32"/>
  <c r="I32"/>
  <c r="C32"/>
  <c r="K31"/>
  <c r="I31"/>
  <c r="C31"/>
  <c r="K30"/>
  <c r="I30"/>
  <c r="C30"/>
  <c r="K38" i="62"/>
  <c r="C38"/>
  <c r="K37"/>
  <c r="C37"/>
  <c r="K36"/>
  <c r="C36"/>
  <c r="K35"/>
  <c r="C35"/>
  <c r="K34"/>
  <c r="C34"/>
  <c r="K33"/>
  <c r="I33"/>
  <c r="C33"/>
  <c r="K32"/>
  <c r="I32"/>
  <c r="C32"/>
  <c r="K31"/>
  <c r="I31"/>
  <c r="C31"/>
  <c r="K30"/>
  <c r="I30"/>
  <c r="C30"/>
  <c r="K38" i="63"/>
  <c r="C38"/>
  <c r="K37"/>
  <c r="C37"/>
  <c r="K36"/>
  <c r="C36"/>
  <c r="K35"/>
  <c r="C35"/>
  <c r="K34"/>
  <c r="C34"/>
  <c r="K33"/>
  <c r="I33"/>
  <c r="C33"/>
  <c r="K32"/>
  <c r="I32"/>
  <c r="C32"/>
  <c r="K31"/>
  <c r="I31"/>
  <c r="C31"/>
  <c r="K30"/>
  <c r="I30"/>
  <c r="C30"/>
  <c r="K38" i="18"/>
  <c r="C38"/>
  <c r="K37"/>
  <c r="C37"/>
  <c r="K36"/>
  <c r="C36"/>
  <c r="K35"/>
  <c r="C35"/>
  <c r="K34"/>
  <c r="C34"/>
  <c r="K33"/>
  <c r="I33"/>
  <c r="C33"/>
  <c r="K32"/>
  <c r="I32"/>
  <c r="C32"/>
  <c r="K31"/>
  <c r="I31"/>
  <c r="C31"/>
  <c r="K30"/>
  <c r="I30"/>
  <c r="C30"/>
  <c r="D14" i="1"/>
  <c r="D89"/>
  <c r="D65"/>
  <c r="D34"/>
  <c r="D11"/>
  <c r="D12"/>
  <c r="D13"/>
  <c r="D10"/>
  <c r="I112"/>
  <c r="H112"/>
  <c r="G112"/>
  <c r="F112"/>
  <c r="E112"/>
  <c r="D112" s="1"/>
  <c r="I88"/>
  <c r="H88"/>
  <c r="G88"/>
  <c r="F88"/>
  <c r="E88"/>
  <c r="E57"/>
  <c r="F57"/>
  <c r="G57"/>
  <c r="H57"/>
  <c r="I57"/>
  <c r="E33"/>
  <c r="F33"/>
  <c r="G33"/>
  <c r="H33"/>
  <c r="I33"/>
  <c r="D57" l="1"/>
  <c r="D88"/>
  <c r="F58"/>
  <c r="E113"/>
  <c r="G113"/>
  <c r="I113"/>
  <c r="D33"/>
  <c r="F113"/>
  <c r="H113"/>
  <c r="H58"/>
  <c r="I58"/>
  <c r="G58"/>
  <c r="E58"/>
  <c r="D58" l="1"/>
  <c r="D113"/>
</calcChain>
</file>

<file path=xl/sharedStrings.xml><?xml version="1.0" encoding="utf-8"?>
<sst xmlns="http://schemas.openxmlformats.org/spreadsheetml/2006/main" count="29957" uniqueCount="1395">
  <si>
    <t>※医療機関名をクリックすると、医療機関の病床や職員数等の情報をご覧いただけます。</t>
  </si>
  <si>
    <t>区分</t>
  </si>
  <si>
    <t>施設名称</t>
  </si>
  <si>
    <t>全体</t>
  </si>
  <si>
    <t>高度急性期</t>
  </si>
  <si>
    <t>急性期</t>
  </si>
  <si>
    <t>回復期</t>
  </si>
  <si>
    <t>慢性期</t>
  </si>
  <si>
    <t>無回答</t>
  </si>
  <si>
    <t>病院</t>
  </si>
  <si>
    <t>診療所</t>
  </si>
  <si>
    <t>合　計</t>
  </si>
  <si>
    <t>みちのく記念病院</t>
  </si>
  <si>
    <t>八戸平和病院</t>
  </si>
  <si>
    <t>国立病院機構八戸病院</t>
  </si>
  <si>
    <t>総合リハビリ美保野病院</t>
  </si>
  <si>
    <t>岸原病院</t>
  </si>
  <si>
    <t>南部病院</t>
  </si>
  <si>
    <t>三戸町国民健康保険三戸中央病院</t>
  </si>
  <si>
    <t>医療法人清照会湊病院</t>
  </si>
  <si>
    <t>青森県立はまなす医療療育センター</t>
  </si>
  <si>
    <t>国民健康保険五戸総合病院</t>
  </si>
  <si>
    <t>八戸赤十字病院</t>
  </si>
  <si>
    <t>医療法人仁桂会佐々木泌尿器科病院</t>
  </si>
  <si>
    <t>八戸城北病院</t>
  </si>
  <si>
    <t>独立行政法人労働者健康福祉機構　青森労災病院</t>
  </si>
  <si>
    <t>医療法人於本病院</t>
  </si>
  <si>
    <t>メディカルコート八戸西病院</t>
  </si>
  <si>
    <t>医療法人正恵会石田温泉病院</t>
  </si>
  <si>
    <t>圭仁会病院</t>
  </si>
  <si>
    <t>国民健康保険おいらせ病院</t>
  </si>
  <si>
    <t>国民健康保険南部町医療センター</t>
  </si>
  <si>
    <t>室岡整形外科病院</t>
  </si>
  <si>
    <t>八戸市立市民病院</t>
  </si>
  <si>
    <t>かねた内科耳鼻科医院</t>
  </si>
  <si>
    <t>なかざわスポーツクリニック</t>
  </si>
  <si>
    <t>はちのへ９９クリニック</t>
  </si>
  <si>
    <t>はちのへハートセンタークリニック</t>
  </si>
  <si>
    <t>医療法人一松堂医院</t>
  </si>
  <si>
    <t>医療法人真秀会薄場皮膚科医院</t>
  </si>
  <si>
    <t>医療法人苫米地レディースクリニック</t>
  </si>
  <si>
    <t>医療法人八戸泌尿器科医院</t>
  </si>
  <si>
    <t>関口内科クリニック</t>
  </si>
  <si>
    <t>熊谷眼科医院</t>
  </si>
  <si>
    <t>山崎眼科</t>
  </si>
  <si>
    <t>種市外科</t>
  </si>
  <si>
    <t>洲﨑耳鼻咽喉科医院</t>
  </si>
  <si>
    <t>松橋眼科クリニック</t>
  </si>
  <si>
    <t>吹上眼科</t>
  </si>
  <si>
    <t>斉藤ウイメンズクリニック</t>
  </si>
  <si>
    <t>浅水眼科馬場町眼科クリニック</t>
  </si>
  <si>
    <t>長谷川内科胃腸科医院</t>
  </si>
  <si>
    <t>田名部整形外科</t>
  </si>
  <si>
    <t>八戸クリニック</t>
  </si>
  <si>
    <t>八戸医療生活協同組合　八戸生協診療所</t>
  </si>
  <si>
    <t>八戸整形外科</t>
  </si>
  <si>
    <t>福原胃腸科外科医院</t>
  </si>
  <si>
    <t>病院計</t>
    <rPh sb="0" eb="2">
      <t>ビョウイン</t>
    </rPh>
    <rPh sb="2" eb="3">
      <t>ケイ</t>
    </rPh>
    <phoneticPr fontId="1"/>
  </si>
  <si>
    <t>診療所計</t>
    <rPh sb="0" eb="3">
      <t>シンリョウジョ</t>
    </rPh>
    <rPh sb="3" eb="4">
      <t>ケイ</t>
    </rPh>
    <phoneticPr fontId="1"/>
  </si>
  <si>
    <t>市町村</t>
    <rPh sb="0" eb="3">
      <t>シチョウソン</t>
    </rPh>
    <phoneticPr fontId="1"/>
  </si>
  <si>
    <t>保有する病棟と機能区分の選択状況（2014（平成26）年7月1日時点の機能）</t>
    <rPh sb="0" eb="2">
      <t>ホユウ</t>
    </rPh>
    <rPh sb="4" eb="6">
      <t>ビョウトウ</t>
    </rPh>
    <rPh sb="7" eb="9">
      <t>キノウ</t>
    </rPh>
    <rPh sb="9" eb="11">
      <t>クブン</t>
    </rPh>
    <rPh sb="12" eb="14">
      <t>センタク</t>
    </rPh>
    <rPh sb="14" eb="16">
      <t>ジョウキョウ</t>
    </rPh>
    <phoneticPr fontId="17"/>
  </si>
  <si>
    <t>病床の機能区分</t>
    <rPh sb="0" eb="2">
      <t>ビョウショウ</t>
    </rPh>
    <rPh sb="3" eb="5">
      <t>キノウ</t>
    </rPh>
    <rPh sb="5" eb="7">
      <t>クブン</t>
    </rPh>
    <phoneticPr fontId="17"/>
  </si>
  <si>
    <t>病棟名</t>
  </si>
  <si>
    <t>急性期</t>
    <rPh sb="0" eb="3">
      <t>キュウセイキ</t>
    </rPh>
    <phoneticPr fontId="17"/>
  </si>
  <si>
    <t>3階東病棟</t>
  </si>
  <si>
    <t>3階西病棟</t>
  </si>
  <si>
    <t>回復期</t>
    <rPh sb="0" eb="3">
      <t>カイフクキ</t>
    </rPh>
    <phoneticPr fontId="17"/>
  </si>
  <si>
    <t>慢性期</t>
    <rPh sb="0" eb="3">
      <t>マンセイキ</t>
    </rPh>
    <phoneticPr fontId="17"/>
  </si>
  <si>
    <t>無回答</t>
    <rPh sb="0" eb="3">
      <t>ムカイトウ</t>
    </rPh>
    <phoneticPr fontId="17"/>
  </si>
  <si>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7"/>
  </si>
  <si>
    <t>分野ごとの情報</t>
    <rPh sb="0" eb="2">
      <t>ブンヤ</t>
    </rPh>
    <rPh sb="5" eb="7">
      <t>ジョウホウ</t>
    </rPh>
    <phoneticPr fontId="17"/>
  </si>
  <si>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1"/>
  </si>
  <si>
    <t>◆患者の入退院等の状況</t>
    <rPh sb="1" eb="3">
      <t>カンジャ</t>
    </rPh>
    <rPh sb="4" eb="8">
      <t>ニュウタイインナド</t>
    </rPh>
    <rPh sb="9" eb="11">
      <t>ジョウキョウ</t>
    </rPh>
    <phoneticPr fontId="1"/>
  </si>
  <si>
    <t>◆医療内容に関する情報
（手術、リハビリテーションの実施状況など）</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</si>
  <si>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</si>
  <si>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rPh sb="1" eb="3">
      <t>キホン</t>
    </rPh>
    <rPh sb="3" eb="5">
      <t>ジョウホウ</t>
    </rPh>
    <rPh sb="6" eb="8">
      <t>ショクイン</t>
    </rPh>
    <rPh sb="8" eb="10">
      <t>ハイチ</t>
    </rPh>
    <rPh sb="11" eb="13">
      <t>トドケデ</t>
    </rPh>
    <rPh sb="14" eb="16">
      <t>ジョウキョウ</t>
    </rPh>
    <phoneticPr fontId="1"/>
  </si>
  <si>
    <t>病床の状況</t>
    <rPh sb="0" eb="2">
      <t>ビョウショウ</t>
    </rPh>
    <rPh sb="3" eb="5">
      <t>ジョウキョウ</t>
    </rPh>
    <phoneticPr fontId="17"/>
  </si>
  <si>
    <t>施設全体</t>
    <rPh sb="0" eb="2">
      <t>シセツ</t>
    </rPh>
    <rPh sb="2" eb="4">
      <t>ゼンタイ</t>
    </rPh>
    <phoneticPr fontId="17"/>
  </si>
  <si>
    <t>(項目の解説）</t>
    <rPh sb="1" eb="3">
      <t>コウモク</t>
    </rPh>
    <rPh sb="4" eb="6">
      <t>カイセツ</t>
    </rPh>
    <phoneticPr fontId="1"/>
  </si>
  <si>
    <t>一般
病床</t>
  </si>
  <si>
    <t>許可病床</t>
    <rPh sb="0" eb="2">
      <t>キョカ</t>
    </rPh>
    <rPh sb="2" eb="4">
      <t>ビョウショウ</t>
    </rPh>
    <phoneticPr fontId="17"/>
  </si>
  <si>
    <t xml:space="preserve">　医療機関の病床（ベッド）は、法律（医療法）の許可を得た上で設置することとされており、許可を受けた病床のうち、過去１年間に実際に患者を受け入れた病床数を稼働病床数として示しています。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</si>
  <si>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稼働病床</t>
    <rPh sb="0" eb="2">
      <t>カドウ</t>
    </rPh>
    <rPh sb="2" eb="4">
      <t>ビョウショウ</t>
    </rPh>
    <phoneticPr fontId="17"/>
  </si>
  <si>
    <t>療養
病床</t>
  </si>
  <si>
    <t>うち医療
療養病床</t>
    <rPh sb="2" eb="4">
      <t>イリョウ</t>
    </rPh>
    <rPh sb="5" eb="7">
      <t>リョウヨウ</t>
    </rPh>
    <rPh sb="7" eb="9">
      <t>ビョウショウ</t>
    </rPh>
    <phoneticPr fontId="17"/>
  </si>
  <si>
    <t>上記のうち医療法上の経過措置に該当する病床数</t>
    <rPh sb="0" eb="2">
      <t>ジョウキ</t>
    </rPh>
    <rPh sb="5" eb="8">
      <t>イリョウホウ</t>
    </rPh>
    <rPh sb="8" eb="9">
      <t>ジョウ</t>
    </rPh>
    <rPh sb="10" eb="12">
      <t>ケイカ</t>
    </rPh>
    <rPh sb="12" eb="14">
      <t>ソチ</t>
    </rPh>
    <rPh sb="15" eb="17">
      <t>ガイトウ</t>
    </rPh>
    <rPh sb="19" eb="22">
      <t>ビョウショウスウ</t>
    </rPh>
    <phoneticPr fontId="17"/>
  </si>
  <si>
    <t>診療科</t>
    <rPh sb="0" eb="3">
      <t>シンリョウカ</t>
    </rPh>
    <phoneticPr fontId="17"/>
  </si>
  <si>
    <t>主とする診療科</t>
    <rPh sb="0" eb="1">
      <t>シュ</t>
    </rPh>
    <rPh sb="4" eb="7">
      <t>シンリョウカ</t>
    </rPh>
    <phoneticPr fontId="17"/>
  </si>
  <si>
    <t>脳神経外科</t>
  </si>
  <si>
    <t>-</t>
  </si>
  <si>
    <t>整形外科</t>
  </si>
  <si>
    <t>内科</t>
  </si>
  <si>
    <t>複数ある場合、上位３つ</t>
    <rPh sb="0" eb="2">
      <t>フクスウ</t>
    </rPh>
    <rPh sb="4" eb="6">
      <t>バアイ</t>
    </rPh>
    <rPh sb="7" eb="9">
      <t>ジョウイ</t>
    </rPh>
    <phoneticPr fontId="1"/>
  </si>
  <si>
    <t>外科</t>
  </si>
  <si>
    <t>眼科</t>
  </si>
  <si>
    <t>産婦人科</t>
  </si>
  <si>
    <t>耳鼻咽喉科</t>
  </si>
  <si>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</si>
  <si>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一般病棟10対１入院基本料</t>
  </si>
  <si>
    <t>亜急性期入院医療管理料１</t>
  </si>
  <si>
    <t>届出病床数</t>
    <rPh sb="0" eb="2">
      <t>トドケデ</t>
    </rPh>
    <rPh sb="2" eb="5">
      <t>ビョウショウスウ</t>
    </rPh>
    <rPh sb="4" eb="5">
      <t>スウ</t>
    </rPh>
    <phoneticPr fontId="17"/>
  </si>
  <si>
    <t>※入院基本料・特定入院料ごとのレセプト件数</t>
    <rPh sb="1" eb="3">
      <t>ニュウイン</t>
    </rPh>
    <rPh sb="3" eb="6">
      <t>キホンリョウ</t>
    </rPh>
    <rPh sb="7" eb="9">
      <t>トクテイ</t>
    </rPh>
    <rPh sb="9" eb="12">
      <t>ニュウインリョウ</t>
    </rPh>
    <rPh sb="19" eb="21">
      <t>ケンスウ</t>
    </rPh>
    <phoneticPr fontId="1"/>
  </si>
  <si>
    <t>一般病棟７対１入院基本料</t>
  </si>
  <si>
    <t>一般病棟13対１入院基本料</t>
  </si>
  <si>
    <t>一般病棟15対１入院基本料</t>
  </si>
  <si>
    <t>一般病棟特別入院基本料</t>
  </si>
  <si>
    <t>一般病棟特定入院基本料</t>
  </si>
  <si>
    <t>療養病棟入院基本料１</t>
  </si>
  <si>
    <t>療養病棟入院基本料２</t>
  </si>
  <si>
    <t>療養病棟特別入院基本料</t>
  </si>
  <si>
    <t>DPC医療機関群の種類</t>
    <rPh sb="3" eb="5">
      <t>イリョウ</t>
    </rPh>
    <rPh sb="5" eb="7">
      <t>キカン</t>
    </rPh>
    <rPh sb="7" eb="8">
      <t>グン</t>
    </rPh>
    <rPh sb="9" eb="11">
      <t>シュルイ</t>
    </rPh>
    <phoneticPr fontId="17"/>
  </si>
  <si>
    <t>DPCではない</t>
  </si>
  <si>
    <t>救急告示病院の告示の有無</t>
    <rPh sb="0" eb="2">
      <t>キュウキュウ</t>
    </rPh>
    <rPh sb="2" eb="4">
      <t>コクジ</t>
    </rPh>
    <rPh sb="4" eb="6">
      <t>ビョウイン</t>
    </rPh>
    <rPh sb="7" eb="9">
      <t>コクジ</t>
    </rPh>
    <rPh sb="10" eb="12">
      <t>ウム</t>
    </rPh>
    <phoneticPr fontId="17"/>
  </si>
  <si>
    <t>有</t>
  </si>
  <si>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7"/>
  </si>
  <si>
    <t>在宅療養支援病院の届出の有無</t>
    <rPh sb="0" eb="2">
      <t>ザイタク</t>
    </rPh>
    <rPh sb="2" eb="4">
      <t>リョウヨウ</t>
    </rPh>
    <rPh sb="4" eb="6">
      <t>シエン</t>
    </rPh>
    <rPh sb="6" eb="8">
      <t>ビョウイン</t>
    </rPh>
    <rPh sb="9" eb="11">
      <t>トドケデ</t>
    </rPh>
    <rPh sb="12" eb="14">
      <t>ウム</t>
    </rPh>
    <phoneticPr fontId="17"/>
  </si>
  <si>
    <t>無</t>
  </si>
  <si>
    <t>職員数の状況</t>
    <rPh sb="0" eb="2">
      <t>ショクイン</t>
    </rPh>
    <rPh sb="2" eb="3">
      <t>スウ</t>
    </rPh>
    <rPh sb="4" eb="6">
      <t>ジョウキョウ</t>
    </rPh>
    <phoneticPr fontId="17"/>
  </si>
  <si>
    <t>看護師</t>
    <rPh sb="0" eb="3">
      <t>カンゴシ</t>
    </rPh>
    <phoneticPr fontId="17"/>
  </si>
  <si>
    <t>常勤</t>
    <rPh sb="0" eb="2">
      <t>ジョウキン</t>
    </rPh>
    <phoneticPr fontId="17"/>
  </si>
  <si>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</si>
  <si>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</si>
  <si>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</si>
  <si>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</si>
  <si>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</si>
  <si>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</si>
  <si>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</si>
  <si>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</si>
  <si>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</si>
  <si>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臨床工学技士</t>
    <rPh sb="0" eb="2">
      <t>リンショウ</t>
    </rPh>
    <rPh sb="2" eb="4">
      <t>コウガク</t>
    </rPh>
    <rPh sb="4" eb="6">
      <t>ギシ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</si>
  <si>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</si>
  <si>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</si>
  <si>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</si>
  <si>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</si>
  <si>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</si>
  <si>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</si>
  <si>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</si>
  <si>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7"/>
  </si>
  <si>
    <t>医師</t>
    <rPh sb="0" eb="2">
      <t>イシ</t>
    </rPh>
    <phoneticPr fontId="17"/>
  </si>
  <si>
    <t>専従</t>
    <rPh sb="0" eb="2">
      <t>センジュウ</t>
    </rPh>
    <phoneticPr fontId="17"/>
  </si>
  <si>
    <t>専任</t>
    <rPh sb="0" eb="2">
      <t>センニン</t>
    </rPh>
    <phoneticPr fontId="17"/>
  </si>
  <si>
    <t>看護職員</t>
    <rPh sb="0" eb="2">
      <t>カンゴ</t>
    </rPh>
    <rPh sb="2" eb="4">
      <t>ショクイン</t>
    </rPh>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</si>
  <si>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</si>
  <si>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</si>
  <si>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</si>
  <si>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C
T</t>
  </si>
  <si>
    <t>マルチ
スライス</t>
  </si>
  <si>
    <t>64列以上</t>
    <rPh sb="2" eb="3">
      <t>レツ</t>
    </rPh>
    <rPh sb="3" eb="5">
      <t>イジョウ</t>
    </rPh>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</si>
  <si>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</si>
  <si>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</si>
  <si>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
R
I</t>
  </si>
  <si>
    <t>3T以上</t>
    <rPh sb="2" eb="4">
      <t>イジョウ</t>
    </rPh>
    <phoneticPr fontId="17"/>
  </si>
  <si>
    <t>1.5Ｔ以上3Ｔ未満</t>
    <rPh sb="4" eb="6">
      <t>イジョウ</t>
    </rPh>
    <rPh sb="8" eb="10">
      <t>ミマン</t>
    </rPh>
    <phoneticPr fontId="17"/>
  </si>
  <si>
    <t>1.5Ｔ未満</t>
    <rPh sb="4" eb="6">
      <t>ミマン</t>
    </rPh>
    <phoneticPr fontId="17"/>
  </si>
  <si>
    <t>そ
の
他</t>
    <rPh sb="4" eb="5">
      <t>タ</t>
    </rPh>
    <phoneticPr fontId="17"/>
  </si>
  <si>
    <t>血管連続撮影装置</t>
    <rPh sb="0" eb="2">
      <t>ケッカン</t>
    </rPh>
    <rPh sb="2" eb="4">
      <t>レンゾク</t>
    </rPh>
    <rPh sb="4" eb="6">
      <t>サツエイ</t>
    </rPh>
    <rPh sb="6" eb="8">
      <t>ソウチ</t>
    </rPh>
    <phoneticPr fontId="17"/>
  </si>
  <si>
    <t>強度変調放射線治療器</t>
    <rPh sb="0" eb="2">
      <t>キョウド</t>
    </rPh>
    <rPh sb="2" eb="4">
      <t>ヘンチョウ</t>
    </rPh>
    <rPh sb="4" eb="7">
      <t>ホウシャセン</t>
    </rPh>
    <rPh sb="7" eb="10">
      <t>チリョウキ</t>
    </rPh>
    <phoneticPr fontId="17"/>
  </si>
  <si>
    <t>遠隔操作式密封小線源治療装置</t>
  </si>
  <si>
    <t>◆患者の入退院等の状況</t>
    <rPh sb="1" eb="3">
      <t>カンジャ</t>
    </rPh>
    <rPh sb="4" eb="7">
      <t>ニュウタイイン</t>
    </rPh>
    <rPh sb="7" eb="8">
      <t>トウ</t>
    </rPh>
    <rPh sb="9" eb="11">
      <t>ジョウキョウ</t>
    </rPh>
    <phoneticPr fontId="1"/>
  </si>
  <si>
    <t>入院患者の状況（年間）</t>
    <rPh sb="0" eb="2">
      <t>ニュウイン</t>
    </rPh>
    <rPh sb="2" eb="4">
      <t>カンジャ</t>
    </rPh>
    <rPh sb="5" eb="7">
      <t>ジョウキョウ</t>
    </rPh>
    <phoneticPr fontId="1"/>
  </si>
  <si>
    <t>年
間</t>
    <rPh sb="0" eb="1">
      <t>ネン</t>
    </rPh>
    <rPh sb="2" eb="3">
      <t>マ</t>
    </rPh>
    <phoneticPr fontId="17"/>
  </si>
  <si>
    <t>新規入棟患者数（年間）</t>
    <rPh sb="0" eb="2">
      <t>シンキ</t>
    </rPh>
    <rPh sb="2" eb="4">
      <t>ニュウトウ</t>
    </rPh>
    <rPh sb="4" eb="7">
      <t>カンジャスウ</t>
    </rPh>
    <rPh sb="8" eb="10">
      <t>ネンカン</t>
    </rPh>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</si>
  <si>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</si>
  <si>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</si>
  <si>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</si>
  <si>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</si>
  <si>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</si>
  <si>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
  </si>
  <si>
    <t>１
ヶ
月
間</t>
  </si>
  <si>
    <t>新規入棟患者数（１ヶ月間）</t>
    <rPh sb="0" eb="2">
      <t>シンキ</t>
    </rPh>
    <rPh sb="2" eb="4">
      <t>ニュウトウ</t>
    </rPh>
    <rPh sb="4" eb="7">
      <t>カンジャスウ</t>
    </rPh>
    <phoneticPr fontId="17"/>
  </si>
  <si>
    <t>入
棟
前
の
場
所</t>
    <rPh sb="0" eb="1">
      <t>ニュウ</t>
    </rPh>
    <rPh sb="2" eb="3">
      <t>トウ</t>
    </rPh>
    <rPh sb="4" eb="5">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</si>
  <si>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</si>
  <si>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</si>
  <si>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</si>
  <si>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</si>
  <si>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うち院内の出生</t>
    <rPh sb="2" eb="4">
      <t>インナイ</t>
    </rPh>
    <rPh sb="5" eb="7">
      <t>シュッショウ</t>
    </rPh>
    <phoneticPr fontId="17"/>
  </si>
  <si>
    <t>退棟患者数（1ヶ月間）</t>
    <rPh sb="0" eb="2">
      <t>タイトウ</t>
    </rPh>
    <rPh sb="2" eb="4">
      <t>カンジャ</t>
    </rPh>
    <rPh sb="4" eb="5">
      <t>スウ</t>
    </rPh>
    <phoneticPr fontId="17"/>
  </si>
  <si>
    <t>退
棟
先
の
場
所</t>
    <rPh sb="0" eb="1">
      <t>シリゾ</t>
    </rPh>
    <rPh sb="2" eb="3">
      <t>トウ</t>
    </rPh>
    <rPh sb="4" eb="5">
      <t>サキ</t>
    </rPh>
    <rPh sb="8" eb="9">
      <t>バ</t>
    </rPh>
    <rPh sb="10" eb="11">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</si>
  <si>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</si>
  <si>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</si>
  <si>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</si>
  <si>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</si>
  <si>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</si>
  <si>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</si>
  <si>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</si>
  <si>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退院患者数（１ヶ月間）</t>
    <rPh sb="0" eb="2">
      <t>タイイン</t>
    </rPh>
    <rPh sb="2" eb="4">
      <t>カンジャ</t>
    </rPh>
    <rPh sb="4" eb="5">
      <t>スウ</t>
    </rPh>
    <phoneticPr fontId="17"/>
  </si>
  <si>
    <t>退院後１か月以内に自院が在宅医療を提供する予定の患者数</t>
    <rPh sb="0" eb="3">
      <t>タイインゴ</t>
    </rPh>
    <rPh sb="5" eb="6">
      <t>ゲツ</t>
    </rPh>
    <rPh sb="6" eb="8">
      <t>イナイ</t>
    </rPh>
    <rPh sb="9" eb="11">
      <t>ジイン</t>
    </rPh>
    <rPh sb="12" eb="14">
      <t>ザイタク</t>
    </rPh>
    <rPh sb="14" eb="16">
      <t>イリョウ</t>
    </rPh>
    <rPh sb="17" eb="19">
      <t>テイキョウ</t>
    </rPh>
    <rPh sb="21" eb="23">
      <t>ヨテイ</t>
    </rPh>
    <rPh sb="24" eb="26">
      <t>カンジャ</t>
    </rPh>
    <rPh sb="26" eb="27">
      <t>スウ</t>
    </rPh>
    <phoneticPr fontId="17"/>
  </si>
  <si>
    <t>退院後１か月以内に他施設が在宅医療を提供する予定の患者</t>
    <rPh sb="9" eb="12">
      <t>タシセツ</t>
    </rPh>
    <rPh sb="13" eb="15">
      <t>ザイタク</t>
    </rPh>
    <rPh sb="15" eb="17">
      <t>イリョウ</t>
    </rPh>
    <rPh sb="18" eb="20">
      <t>テイキョウ</t>
    </rPh>
    <rPh sb="22" eb="24">
      <t>ヨテイ</t>
    </rPh>
    <rPh sb="25" eb="27">
      <t>カンジャ</t>
    </rPh>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</si>
  <si>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</si>
  <si>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</si>
  <si>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</si>
  <si>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※在宅療養支援病院、在宅療養支援後方病院の届出を行っている病院のみが報告する事項です。</t>
    <rPh sb="24" eb="25">
      <t>オコナ</t>
    </rPh>
    <rPh sb="29" eb="31">
      <t>ビョウイン</t>
    </rPh>
    <rPh sb="34" eb="36">
      <t>ホウコク</t>
    </rPh>
    <rPh sb="38" eb="40">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</si>
  <si>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</si>
  <si>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</si>
  <si>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</si>
  <si>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</si>
  <si>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</si>
  <si>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</si>
  <si>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手術の状況</t>
    <rPh sb="0" eb="2">
      <t>シュジュツ</t>
    </rPh>
    <rPh sb="3" eb="5">
      <t>ジョウキョウ</t>
    </rPh>
    <phoneticPr fontId="17"/>
  </si>
  <si>
    <t>手術総数</t>
    <rPh sb="0" eb="2">
      <t>シュジュツ</t>
    </rPh>
    <rPh sb="2" eb="4">
      <t>ソウスウ</t>
    </rPh>
    <phoneticPr fontId="17"/>
  </si>
  <si>
    <t>臓
器
別
の
状
況</t>
    <rPh sb="0" eb="1">
      <t>ゾウ</t>
    </rPh>
    <rPh sb="2" eb="3">
      <t>ウツワ</t>
    </rPh>
    <rPh sb="4" eb="5">
      <t>ベツ</t>
    </rPh>
    <rPh sb="8" eb="9">
      <t>ジョウ</t>
    </rPh>
    <rPh sb="10" eb="11">
      <t>キョウ</t>
    </rPh>
    <phoneticPr fontId="1"/>
  </si>
  <si>
    <t>皮膚・皮下組織</t>
    <rPh sb="0" eb="2">
      <t>ヒフ</t>
    </rPh>
    <rPh sb="3" eb="5">
      <t>ヒカ</t>
    </rPh>
    <rPh sb="5" eb="7">
      <t>ソシキ</t>
    </rPh>
    <phoneticPr fontId="1"/>
  </si>
  <si>
    <t>*</t>
  </si>
  <si>
    <t>筋骨格系・四肢・体幹</t>
    <rPh sb="0" eb="3">
      <t>キンコッカク</t>
    </rPh>
    <rPh sb="3" eb="4">
      <t>ケイ</t>
    </rPh>
    <rPh sb="5" eb="7">
      <t>シシ</t>
    </rPh>
    <rPh sb="8" eb="10">
      <t>タイカン</t>
    </rPh>
    <phoneticPr fontId="1"/>
  </si>
  <si>
    <t>神経系・頭蓋</t>
    <rPh sb="0" eb="3">
      <t>シンケイケイ</t>
    </rPh>
    <rPh sb="4" eb="6">
      <t>ズガイ</t>
    </rPh>
    <phoneticPr fontId="1"/>
  </si>
  <si>
    <t>眼</t>
    <rPh sb="0" eb="1">
      <t>メ</t>
    </rPh>
    <phoneticPr fontId="1"/>
  </si>
  <si>
    <t>耳鼻咽喉</t>
    <rPh sb="0" eb="2">
      <t>ジビ</t>
    </rPh>
    <rPh sb="2" eb="4">
      <t>インコウ</t>
    </rPh>
    <phoneticPr fontId="1"/>
  </si>
  <si>
    <t>顔面・口腔・頸部</t>
    <rPh sb="0" eb="2">
      <t>ガンメン</t>
    </rPh>
    <rPh sb="3" eb="5">
      <t>コウクウ</t>
    </rPh>
    <rPh sb="6" eb="8">
      <t>ケイブ</t>
    </rPh>
    <phoneticPr fontId="1"/>
  </si>
  <si>
    <t>胸部</t>
    <rPh sb="0" eb="2">
      <t>キョウブ</t>
    </rPh>
    <phoneticPr fontId="1"/>
  </si>
  <si>
    <t>心・脈管</t>
    <rPh sb="0" eb="1">
      <t>シン</t>
    </rPh>
    <rPh sb="2" eb="3">
      <t>ミャク</t>
    </rPh>
    <rPh sb="3" eb="4">
      <t>カン</t>
    </rPh>
    <phoneticPr fontId="1"/>
  </si>
  <si>
    <t>腹部</t>
    <rPh sb="0" eb="2">
      <t>フクブ</t>
    </rPh>
    <phoneticPr fontId="1"/>
  </si>
  <si>
    <t>尿路系・副腎</t>
    <rPh sb="0" eb="2">
      <t>ニョウロ</t>
    </rPh>
    <rPh sb="2" eb="3">
      <t>ケイ</t>
    </rPh>
    <rPh sb="4" eb="5">
      <t>フク</t>
    </rPh>
    <rPh sb="5" eb="6">
      <t>ジン</t>
    </rPh>
    <phoneticPr fontId="1"/>
  </si>
  <si>
    <t>性器</t>
    <rPh sb="0" eb="2">
      <t>セイキ</t>
    </rPh>
    <phoneticPr fontId="1"/>
  </si>
  <si>
    <t>歯科</t>
    <rPh sb="0" eb="2">
      <t>シカ</t>
    </rPh>
    <phoneticPr fontId="1"/>
  </si>
  <si>
    <t>全身麻酔の手術件数</t>
    <rPh sb="0" eb="2">
      <t>ゼンシン</t>
    </rPh>
    <rPh sb="2" eb="4">
      <t>マスイ</t>
    </rPh>
    <rPh sb="5" eb="7">
      <t>シュジュツ</t>
    </rPh>
    <rPh sb="7" eb="9">
      <t>ケンスウ</t>
    </rPh>
    <phoneticPr fontId="17"/>
  </si>
  <si>
    <t>胸腔鏡下手術</t>
    <rPh sb="0" eb="3">
      <t>キョウクウキョウ</t>
    </rPh>
    <rPh sb="3" eb="4">
      <t>シタ</t>
    </rPh>
    <rPh sb="4" eb="6">
      <t>シュジュツ</t>
    </rPh>
    <phoneticPr fontId="17"/>
  </si>
  <si>
    <t>腹腔鏡下手術</t>
    <rPh sb="0" eb="4">
      <t>フククウキョウカ</t>
    </rPh>
    <rPh sb="4" eb="6">
      <t>シュジュツ</t>
    </rPh>
    <phoneticPr fontId="17"/>
  </si>
  <si>
    <t>内視鏡手術用支援機器加算</t>
    <rPh sb="0" eb="3">
      <t>ナイシキョウ</t>
    </rPh>
    <rPh sb="3" eb="6">
      <t>シュジュツヨウ</t>
    </rPh>
    <rPh sb="6" eb="8">
      <t>シエン</t>
    </rPh>
    <rPh sb="8" eb="10">
      <t>キキ</t>
    </rPh>
    <rPh sb="10" eb="12">
      <t>カサン</t>
    </rPh>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</si>
  <si>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</si>
  <si>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悪性腫瘍手術</t>
    <rPh sb="0" eb="2">
      <t>アクセイ</t>
    </rPh>
    <rPh sb="2" eb="4">
      <t>シュヨウ</t>
    </rPh>
    <rPh sb="4" eb="6">
      <t>シュジュツ</t>
    </rPh>
    <phoneticPr fontId="17"/>
  </si>
  <si>
    <t>病理組織標本作製</t>
    <rPh sb="0" eb="2">
      <t>ビョウリ</t>
    </rPh>
    <rPh sb="2" eb="4">
      <t>ソシキ</t>
    </rPh>
    <rPh sb="4" eb="6">
      <t>ヒョウホン</t>
    </rPh>
    <rPh sb="6" eb="8">
      <t>サクセイ</t>
    </rPh>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</si>
  <si>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</si>
  <si>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放射線治療</t>
    <rPh sb="0" eb="3">
      <t>ホウシャセン</t>
    </rPh>
    <rPh sb="3" eb="5">
      <t>チリョウ</t>
    </rPh>
    <phoneticPr fontId="17"/>
  </si>
  <si>
    <t>化学療法</t>
    <rPh sb="0" eb="2">
      <t>カガク</t>
    </rPh>
    <rPh sb="2" eb="4">
      <t>リョウホウ</t>
    </rPh>
    <phoneticPr fontId="17"/>
  </si>
  <si>
    <t>がん患者指導管理料１及び２</t>
    <rPh sb="2" eb="4">
      <t>カンジャ</t>
    </rPh>
    <rPh sb="4" eb="6">
      <t>シドウ</t>
    </rPh>
    <rPh sb="6" eb="9">
      <t>カンリリョウ</t>
    </rPh>
    <rPh sb="10" eb="11">
      <t>オヨ</t>
    </rPh>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</si>
  <si>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</si>
  <si>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</si>
  <si>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（脳卒中）</t>
    <rPh sb="1" eb="4">
      <t>ノウソッチュウ</t>
    </rPh>
    <phoneticPr fontId="1"/>
  </si>
  <si>
    <t>超急性期脳卒中加算</t>
    <rPh sb="0" eb="1">
      <t>チョウ</t>
    </rPh>
    <rPh sb="1" eb="4">
      <t>キュウセイキ</t>
    </rPh>
    <rPh sb="4" eb="7">
      <t>ノウソッチュウ</t>
    </rPh>
    <rPh sb="7" eb="9">
      <t>カサン</t>
    </rPh>
    <phoneticPr fontId="17"/>
  </si>
  <si>
    <t>脳血管内手術</t>
    <rPh sb="0" eb="1">
      <t>ノウ</t>
    </rPh>
    <rPh sb="1" eb="4">
      <t>ケッカンナイ</t>
    </rPh>
    <rPh sb="4" eb="6">
      <t>シュジュツ</t>
    </rPh>
    <phoneticPr fontId="17"/>
  </si>
  <si>
    <t>（心筋梗塞）</t>
    <rPh sb="1" eb="3">
      <t>シンキン</t>
    </rPh>
    <rPh sb="3" eb="5">
      <t>コウソク</t>
    </rPh>
    <phoneticPr fontId="1"/>
  </si>
  <si>
    <t>経皮的冠動脈形成術</t>
    <rPh sb="0" eb="3">
      <t>ケイヒテキ</t>
    </rPh>
    <rPh sb="3" eb="6">
      <t>カンドウミャク</t>
    </rPh>
    <rPh sb="6" eb="8">
      <t>ケイセイ</t>
    </rPh>
    <rPh sb="8" eb="9">
      <t>ジュツ</t>
    </rPh>
    <phoneticPr fontId="17"/>
  </si>
  <si>
    <t>（分娩）</t>
    <rPh sb="1" eb="3">
      <t>ブンベン</t>
    </rPh>
    <phoneticPr fontId="1"/>
  </si>
  <si>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</si>
  <si>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（精神医療）</t>
    <rPh sb="1" eb="3">
      <t>セイシン</t>
    </rPh>
    <rPh sb="3" eb="5">
      <t>イリョウ</t>
    </rPh>
    <phoneticPr fontId="1"/>
  </si>
  <si>
    <t>入院精神療法（Ⅰ）</t>
    <rPh sb="0" eb="2">
      <t>ニュウイン</t>
    </rPh>
    <rPh sb="2" eb="4">
      <t>セイシン</t>
    </rPh>
    <rPh sb="4" eb="6">
      <t>リョウホウ</t>
    </rPh>
    <phoneticPr fontId="17"/>
  </si>
  <si>
    <t>精神科リエゾンチーム加算</t>
    <rPh sb="0" eb="3">
      <t>セイシンカ</t>
    </rPh>
    <rPh sb="10" eb="12">
      <t>カサン</t>
    </rPh>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</si>
  <si>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</si>
  <si>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</si>
  <si>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1"/>
  </si>
  <si>
    <t>ハイリスク妊産婦共同管理料（Ⅱ）</t>
    <rPh sb="5" eb="8">
      <t>ニンサンプ</t>
    </rPh>
    <rPh sb="8" eb="10">
      <t>キョウドウ</t>
    </rPh>
    <rPh sb="10" eb="12">
      <t>カンリ</t>
    </rPh>
    <rPh sb="12" eb="13">
      <t>リョウ</t>
    </rPh>
    <phoneticPr fontId="17"/>
  </si>
  <si>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1"/>
  </si>
  <si>
    <t>救急搬送診療料</t>
    <rPh sb="0" eb="2">
      <t>キュウキュウ</t>
    </rPh>
    <rPh sb="2" eb="4">
      <t>ハンソウ</t>
    </rPh>
    <rPh sb="4" eb="6">
      <t>シンリョウ</t>
    </rPh>
    <rPh sb="6" eb="7">
      <t>リョウ</t>
    </rPh>
    <phoneticPr fontId="17"/>
  </si>
  <si>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1"/>
  </si>
  <si>
    <t>観血的肺動脈圧測定</t>
    <rPh sb="0" eb="3">
      <t>カンケツテキ</t>
    </rPh>
    <rPh sb="3" eb="6">
      <t>ハイドウミャク</t>
    </rPh>
    <rPh sb="6" eb="7">
      <t>アツ</t>
    </rPh>
    <rPh sb="7" eb="9">
      <t>ソクテイ</t>
    </rPh>
    <phoneticPr fontId="17"/>
  </si>
  <si>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1"/>
  </si>
  <si>
    <t>持続緩徐式血液濾過</t>
    <rPh sb="0" eb="2">
      <t>ジゾク</t>
    </rPh>
    <rPh sb="2" eb="4">
      <t>カンジョ</t>
    </rPh>
    <rPh sb="4" eb="5">
      <t>シキ</t>
    </rPh>
    <rPh sb="5" eb="7">
      <t>ケツエキ</t>
    </rPh>
    <rPh sb="7" eb="9">
      <t>ロカ</t>
    </rPh>
    <phoneticPr fontId="17"/>
  </si>
  <si>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1"/>
  </si>
  <si>
    <t>大動脈バルーンパンピング法</t>
    <rPh sb="0" eb="3">
      <t>ダイドウミャク</t>
    </rPh>
    <rPh sb="12" eb="13">
      <t>ホウ</t>
    </rPh>
    <phoneticPr fontId="17"/>
  </si>
  <si>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1"/>
  </si>
  <si>
    <t>経皮的心肺補助法</t>
    <rPh sb="0" eb="3">
      <t>ケイヒテキ</t>
    </rPh>
    <rPh sb="3" eb="5">
      <t>シンパイ</t>
    </rPh>
    <rPh sb="5" eb="7">
      <t>ホジョ</t>
    </rPh>
    <rPh sb="7" eb="8">
      <t>ホウ</t>
    </rPh>
    <phoneticPr fontId="17"/>
  </si>
  <si>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1"/>
  </si>
  <si>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</si>
  <si>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1"/>
  </si>
  <si>
    <t>頭蓋内圧持続測定（3時間を超えた場合）</t>
    <rPh sb="0" eb="3">
      <t>ズガイナイ</t>
    </rPh>
    <rPh sb="3" eb="4">
      <t>アツ</t>
    </rPh>
    <rPh sb="4" eb="6">
      <t>ジゾク</t>
    </rPh>
    <rPh sb="6" eb="8">
      <t>ソクテイ</t>
    </rPh>
    <rPh sb="10" eb="12">
      <t>ジカン</t>
    </rPh>
    <rPh sb="13" eb="14">
      <t>コ</t>
    </rPh>
    <rPh sb="16" eb="18">
      <t>バアイ</t>
    </rPh>
    <phoneticPr fontId="17"/>
  </si>
  <si>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1"/>
  </si>
  <si>
    <t>人工心肺</t>
    <rPh sb="0" eb="2">
      <t>ジンコウ</t>
    </rPh>
    <rPh sb="2" eb="4">
      <t>シンパイ</t>
    </rPh>
    <phoneticPr fontId="17"/>
  </si>
  <si>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1"/>
  </si>
  <si>
    <t>血漿交換療法</t>
    <rPh sb="0" eb="2">
      <t>ケッショウ</t>
    </rPh>
    <rPh sb="2" eb="4">
      <t>コウカン</t>
    </rPh>
    <rPh sb="4" eb="6">
      <t>リョウホウ</t>
    </rPh>
    <phoneticPr fontId="17"/>
  </si>
  <si>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1"/>
  </si>
  <si>
    <t>吸着式血液浄化法</t>
    <rPh sb="0" eb="2">
      <t>キュウチャク</t>
    </rPh>
    <rPh sb="2" eb="3">
      <t>シキ</t>
    </rPh>
    <rPh sb="3" eb="5">
      <t>ケツエキ</t>
    </rPh>
    <rPh sb="5" eb="8">
      <t>ジョウカホウ</t>
    </rPh>
    <phoneticPr fontId="17"/>
  </si>
  <si>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1"/>
  </si>
  <si>
    <t>血球成分除去療法</t>
    <rPh sb="0" eb="2">
      <t>ケッキュウ</t>
    </rPh>
    <rPh sb="2" eb="4">
      <t>セイブン</t>
    </rPh>
    <rPh sb="4" eb="6">
      <t>ジョキョ</t>
    </rPh>
    <rPh sb="6" eb="8">
      <t>リョウホウ</t>
    </rPh>
    <phoneticPr fontId="17"/>
  </si>
  <si>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1"/>
  </si>
  <si>
    <t>一般病棟用の重症度、医療・看護必要度の評価に用いた評価票の種類</t>
    <rPh sb="0" eb="2">
      <t>イッパン</t>
    </rPh>
    <rPh sb="2" eb="4">
      <t>ビョウトウ</t>
    </rPh>
    <rPh sb="4" eb="5">
      <t>ヨウ</t>
    </rPh>
    <rPh sb="6" eb="8">
      <t>ジュウショウ</t>
    </rPh>
    <rPh sb="8" eb="9">
      <t>ド</t>
    </rPh>
    <rPh sb="10" eb="12">
      <t>イリョウ</t>
    </rPh>
    <rPh sb="13" eb="15">
      <t>カンゴ</t>
    </rPh>
    <rPh sb="15" eb="18">
      <t>ヒツヨウド</t>
    </rPh>
    <rPh sb="19" eb="21">
      <t>ヒョウカ</t>
    </rPh>
    <rPh sb="22" eb="23">
      <t>モチ</t>
    </rPh>
    <rPh sb="25" eb="27">
      <t>ヒョウカ</t>
    </rPh>
    <rPh sb="27" eb="28">
      <t>ヒョウ</t>
    </rPh>
    <rPh sb="29" eb="31">
      <t>シュルイ</t>
    </rPh>
    <phoneticPr fontId="17"/>
  </si>
  <si>
    <t>新項目</t>
  </si>
  <si>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7"/>
  </si>
  <si>
    <t>A得点２点以上の患者割合</t>
    <rPh sb="1" eb="3">
      <t>トクテン</t>
    </rPh>
    <rPh sb="4" eb="5">
      <t>テン</t>
    </rPh>
    <rPh sb="5" eb="7">
      <t>イジョウ</t>
    </rPh>
    <rPh sb="8" eb="10">
      <t>カンジャ</t>
    </rPh>
    <rPh sb="10" eb="12">
      <t>ワリアイ</t>
    </rPh>
    <phoneticPr fontId="17"/>
  </si>
  <si>
    <t>B得点３点以上の患者割合</t>
    <rPh sb="1" eb="3">
      <t>トクテン</t>
    </rPh>
    <rPh sb="4" eb="5">
      <t>テン</t>
    </rPh>
    <rPh sb="5" eb="7">
      <t>イジョウ</t>
    </rPh>
    <rPh sb="8" eb="10">
      <t>カンジャ</t>
    </rPh>
    <rPh sb="10" eb="12">
      <t>ワリアイ</t>
    </rPh>
    <phoneticPr fontId="17"/>
  </si>
  <si>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</si>
  <si>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</si>
  <si>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1"/>
  </si>
  <si>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1"/>
  </si>
  <si>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1"/>
  </si>
  <si>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</si>
  <si>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1"/>
  </si>
  <si>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</si>
  <si>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1"/>
  </si>
  <si>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</si>
  <si>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1"/>
  </si>
  <si>
    <t>休日に受診した患者延べ数</t>
    <rPh sb="0" eb="2">
      <t>キュウジツ</t>
    </rPh>
    <rPh sb="3" eb="5">
      <t>ジュシン</t>
    </rPh>
    <rPh sb="7" eb="9">
      <t>カンジャ</t>
    </rPh>
    <rPh sb="9" eb="10">
      <t>ノ</t>
    </rPh>
    <rPh sb="11" eb="12">
      <t>スウ</t>
    </rPh>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</si>
  <si>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</si>
  <si>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夜間に受診した患者延べ数</t>
    <rPh sb="0" eb="2">
      <t>ヤカン</t>
    </rPh>
    <rPh sb="3" eb="5">
      <t>ジュシン</t>
    </rPh>
    <rPh sb="7" eb="9">
      <t>カンジャ</t>
    </rPh>
    <rPh sb="9" eb="10">
      <t>ノ</t>
    </rPh>
    <rPh sb="11" eb="12">
      <t>スウ</t>
    </rPh>
    <phoneticPr fontId="17"/>
  </si>
  <si>
    <t>救急車の受入件数</t>
    <rPh sb="0" eb="3">
      <t>キュウキュウシャ</t>
    </rPh>
    <rPh sb="4" eb="6">
      <t>ウケイレ</t>
    </rPh>
    <rPh sb="6" eb="8">
      <t>ケンスウ</t>
    </rPh>
    <phoneticPr fontId="17"/>
  </si>
  <si>
    <t xml:space="preserve">　救急車や救急医療用ヘリコプター等により搬送され受け入れた患者数です。
</t>
    <rPh sb="3" eb="4">
      <t>シャ</t>
    </rPh>
    <rPh sb="16" eb="17">
      <t>トウ</t>
    </rPh>
    <rPh sb="24" eb="25">
      <t>ウ</t>
    </rPh>
    <rPh sb="26" eb="27">
      <t>イ</t>
    </rPh>
    <phoneticPr fontId="1"/>
  </si>
  <si>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</si>
  <si>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1"/>
  </si>
  <si>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1"/>
  </si>
  <si>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</si>
  <si>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1"/>
  </si>
  <si>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</si>
  <si>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1"/>
  </si>
  <si>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</si>
  <si>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1"/>
  </si>
  <si>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</si>
  <si>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1"/>
  </si>
  <si>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</si>
  <si>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1"/>
  </si>
  <si>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</si>
  <si>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9"/>
  </si>
  <si>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1"/>
  </si>
  <si>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1"/>
  </si>
  <si>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1"/>
  </si>
  <si>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1"/>
  </si>
  <si>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1"/>
  </si>
  <si>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1"/>
  </si>
  <si>
    <t>全身管理の状況</t>
    <rPh sb="0" eb="2">
      <t>ゼンシン</t>
    </rPh>
    <rPh sb="2" eb="4">
      <t>カンリ</t>
    </rPh>
    <rPh sb="5" eb="7">
      <t>ジョウキョウ</t>
    </rPh>
    <phoneticPr fontId="17"/>
  </si>
  <si>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1"/>
  </si>
  <si>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1"/>
  </si>
  <si>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1"/>
  </si>
  <si>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1"/>
  </si>
  <si>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1"/>
  </si>
  <si>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1"/>
  </si>
  <si>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1"/>
  </si>
  <si>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1"/>
  </si>
  <si>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1"/>
  </si>
  <si>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1"/>
  </si>
  <si>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1"/>
  </si>
  <si>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1"/>
  </si>
  <si>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1"/>
  </si>
  <si>
    <t xml:space="preserve">　パーキンソン病関連疾患、多発性硬化症等の難病患者に対して、必要な生活機能の回復を図るために行うリハビリテーションです。値はこのリハビリテーションを行った患者数です。
</t>
    <rPh sb="7" eb="8">
      <t>ビョウ</t>
    </rPh>
    <rPh sb="8" eb="10">
      <t>カンレン</t>
    </rPh>
    <rPh sb="10" eb="12">
      <t>シッカン</t>
    </rPh>
    <rPh sb="13" eb="16">
      <t>タハツセイ</t>
    </rPh>
    <rPh sb="16" eb="19">
      <t>コウカショウ</t>
    </rPh>
    <rPh sb="19" eb="20">
      <t>トウ</t>
    </rPh>
    <rPh sb="21" eb="23">
      <t>ナンビョウ</t>
    </rPh>
    <rPh sb="23" eb="25">
      <t>カンジャ</t>
    </rPh>
    <rPh sb="26" eb="27">
      <t>タイ</t>
    </rPh>
    <rPh sb="30" eb="32">
      <t>ヒツヨウ</t>
    </rPh>
    <rPh sb="33" eb="35">
      <t>セイカツ</t>
    </rPh>
    <rPh sb="35" eb="37">
      <t>キノウ</t>
    </rPh>
    <rPh sb="38" eb="40">
      <t>カイフク</t>
    </rPh>
    <rPh sb="41" eb="42">
      <t>ハカ</t>
    </rPh>
    <rPh sb="46" eb="47">
      <t>オコナ</t>
    </rPh>
    <rPh sb="60" eb="61">
      <t>アタイ</t>
    </rPh>
    <rPh sb="74" eb="75">
      <t>オコナ</t>
    </rPh>
    <rPh sb="77" eb="79">
      <t>カンジャ</t>
    </rPh>
    <rPh sb="79" eb="80">
      <t>カズ</t>
    </rPh>
    <phoneticPr fontId="1"/>
  </si>
  <si>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1"/>
  </si>
  <si>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1"/>
  </si>
  <si>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1"/>
  </si>
  <si>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9"/>
  </si>
  <si>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9"/>
  </si>
  <si>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1"/>
  </si>
  <si>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9"/>
  </si>
  <si>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9"/>
  </si>
  <si>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9"/>
  </si>
  <si>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9"/>
  </si>
  <si>
    <t>リハビリテーションを要する状態にある患者割合</t>
    <rPh sb="10" eb="11">
      <t>ヨウ</t>
    </rPh>
    <rPh sb="13" eb="15">
      <t>ジョウタイ</t>
    </rPh>
    <rPh sb="18" eb="20">
      <t>カンジャ</t>
    </rPh>
    <rPh sb="20" eb="22">
      <t>ワリアイ</t>
    </rPh>
    <phoneticPr fontId="17"/>
  </si>
  <si>
    <t xml:space="preserve">　入院患者のうち、リハビリテーションが必要な状態の患者の割合です。
</t>
    <rPh sb="1" eb="3">
      <t>ニュウイン</t>
    </rPh>
    <rPh sb="3" eb="5">
      <t>カンジャ</t>
    </rPh>
    <rPh sb="19" eb="21">
      <t>ヒツヨウ</t>
    </rPh>
    <rPh sb="22" eb="24">
      <t>ジョウタイ</t>
    </rPh>
    <rPh sb="25" eb="27">
      <t>カンジャ</t>
    </rPh>
    <rPh sb="28" eb="30">
      <t>ワリアイ</t>
    </rPh>
    <phoneticPr fontId="1"/>
  </si>
  <si>
    <t>平均リハビリテーション単位数（１患者１日当たり）</t>
    <rPh sb="0" eb="2">
      <t>ヘイキン</t>
    </rPh>
    <rPh sb="11" eb="13">
      <t>タンイ</t>
    </rPh>
    <rPh sb="13" eb="14">
      <t>スウ</t>
    </rPh>
    <rPh sb="16" eb="18">
      <t>カンジャ</t>
    </rPh>
    <rPh sb="19" eb="20">
      <t>ニチ</t>
    </rPh>
    <rPh sb="20" eb="21">
      <t>ア</t>
    </rPh>
    <phoneticPr fontId="17"/>
  </si>
  <si>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9"/>
  </si>
  <si>
    <t>過去１年間の総退棟患者数</t>
    <rPh sb="0" eb="2">
      <t>カコ</t>
    </rPh>
    <rPh sb="3" eb="5">
      <t>ネンカン</t>
    </rPh>
    <rPh sb="6" eb="7">
      <t>ソウ</t>
    </rPh>
    <rPh sb="7" eb="9">
      <t>タイトウ</t>
    </rPh>
    <rPh sb="9" eb="11">
      <t>カンジャ</t>
    </rPh>
    <rPh sb="11" eb="12">
      <t>スウ</t>
    </rPh>
    <phoneticPr fontId="17"/>
  </si>
  <si>
    <t xml:space="preserve">　平成25年7月から平成26年6月までの1年間に、病棟から退棟した患者の数と、日常生活機能評価に応じた患者の数です。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</si>
  <si>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</si>
  <si>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うち退棟時の日常生活機能評価が、入院時に比較して4点以上（※）改善していた患者数
※回復期ﾘﾊﾋﾞﾘﾃｰｼｮﾝ病床入院料２または３の場合は３点以上</t>
    <rPh sb="2" eb="3">
      <t>タイ</t>
    </rPh>
    <rPh sb="3" eb="4">
      <t>トウ</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</si>
  <si>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療養病棟入院基本料１．２（A～I）</t>
    <rPh sb="0" eb="2">
      <t>リョウヨウ</t>
    </rPh>
    <rPh sb="2" eb="4">
      <t>ビョウトウ</t>
    </rPh>
    <rPh sb="4" eb="6">
      <t>ニュウイン</t>
    </rPh>
    <rPh sb="6" eb="9">
      <t>キホンリョウ</t>
    </rPh>
    <phoneticPr fontId="17"/>
  </si>
  <si>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1"/>
  </si>
  <si>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1"/>
  </si>
  <si>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1"/>
  </si>
  <si>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1"/>
  </si>
  <si>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1"/>
  </si>
  <si>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1"/>
  </si>
  <si>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1"/>
  </si>
  <si>
    <t>難病患者リハ、障害児（者）リハ（再掲）</t>
    <rPh sb="0" eb="2">
      <t>ナンビョウ</t>
    </rPh>
    <rPh sb="2" eb="4">
      <t>カンジャ</t>
    </rPh>
    <rPh sb="7" eb="10">
      <t>ショウガイジ</t>
    </rPh>
    <rPh sb="11" eb="12">
      <t>シャ</t>
    </rPh>
    <rPh sb="16" eb="18">
      <t>サイケイ</t>
    </rPh>
    <phoneticPr fontId="17"/>
  </si>
  <si>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1"/>
  </si>
  <si>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1"/>
  </si>
  <si>
    <t>圏域TOPへ</t>
    <rPh sb="0" eb="2">
      <t>ケンイキ</t>
    </rPh>
    <phoneticPr fontId="1"/>
  </si>
  <si>
    <t>医療法人於本病院</t>
    <phoneticPr fontId="1"/>
  </si>
  <si>
    <t>〒031-0036　青森県八戸市大工町10</t>
    <phoneticPr fontId="1"/>
  </si>
  <si>
    <t>医療療養病床</t>
  </si>
  <si>
    <t>介護療養病床</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</si>
  <si>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</si>
  <si>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</si>
  <si>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</si>
  <si>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</si>
  <si>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</si>
  <si>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</si>
  <si>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</si>
  <si>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療養型介護療養施設サービス費（介護療養病床として使用）</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</si>
  <si>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</si>
  <si>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</si>
  <si>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</si>
  <si>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</si>
  <si>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</si>
  <si>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</si>
  <si>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</si>
  <si>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</si>
  <si>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</si>
  <si>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</si>
  <si>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</si>
  <si>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</si>
  <si>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</si>
  <si>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</si>
  <si>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</si>
  <si>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</si>
  <si>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</si>
  <si>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</si>
  <si>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</si>
  <si>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</si>
  <si>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</si>
  <si>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</si>
  <si>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</si>
  <si>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</si>
  <si>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</si>
  <si>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</si>
  <si>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</si>
  <si>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</si>
  <si>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</si>
  <si>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</si>
  <si>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</si>
  <si>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</si>
  <si>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</si>
  <si>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</si>
  <si>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</si>
  <si>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</si>
  <si>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</si>
  <si>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</si>
  <si>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</si>
  <si>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</si>
  <si>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</si>
  <si>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</si>
  <si>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</si>
  <si>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</si>
  <si>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</si>
  <si>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</si>
  <si>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</si>
  <si>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</si>
  <si>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</si>
  <si>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</si>
  <si>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</si>
  <si>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</si>
  <si>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</si>
  <si>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</si>
  <si>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</si>
  <si>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</si>
  <si>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</si>
  <si>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</si>
  <si>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</si>
  <si>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</si>
  <si>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</si>
  <si>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</si>
  <si>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MSW</t>
    <phoneticPr fontId="17"/>
  </si>
  <si>
    <t xml:space="preserve">　CTは、X線（放射線）を使って、身体の断面を撮影する装置です。列の数が多いほど、同じ範囲をより短時間、より細かく撮影することができます。値は医療機関が保有する台数です。
</t>
    <phoneticPr fontId="17"/>
  </si>
  <si>
    <t xml:space="preserve">　MRIは、主に磁気を利用して、身体の断面を撮影する装置です。T（テスラ）は、磁気の強さを表す単位で、値が大きいほど高画質の画像が得られます。値は医療機関が保有する台数です。
</t>
    <phoneticPr fontId="17"/>
  </si>
  <si>
    <t xml:space="preserve">　血管連続撮影装置は、X線では映らない、血管の状態を撮影するための装置です。値は医療機関が保有する台数です。
</t>
    <phoneticPr fontId="1"/>
  </si>
  <si>
    <t>SPECT</t>
    <phoneticPr fontId="17"/>
  </si>
  <si>
    <t xml:space="preserve">　SPECTは、特殊な薬剤を注射したあとに撮影することで、体のなかの血液の分布を調べる装置です。とくに、脳血管障害や心疾患の診断に用いられます。値は医療機関が保有する台数です。
</t>
    <phoneticPr fontId="1"/>
  </si>
  <si>
    <t>PET</t>
    <phoneticPr fontId="17"/>
  </si>
  <si>
    <t>PETCT</t>
    <phoneticPr fontId="17"/>
  </si>
  <si>
    <t xml:space="preserve">　PETCTは、診断の精度を向上させるためにPETとCTを組み合わせた装置です。値は医療機関が保有する台数です。
</t>
    <phoneticPr fontId="17"/>
  </si>
  <si>
    <t>PETMRI</t>
    <phoneticPr fontId="17"/>
  </si>
  <si>
    <t xml:space="preserve">　PETMRIは、診断の精度を向上させるためにPETとMRIを組み合わせた装置です。値は医療機関が保有する台数です。
</t>
    <phoneticPr fontId="17"/>
  </si>
  <si>
    <t xml:space="preserve">　強度変調放射線治療器は、腫瘍に精確に放射線を照射する装置です。値は医療機関が保有する台数です。
</t>
    <phoneticPr fontId="1"/>
  </si>
  <si>
    <t xml:space="preserve">　遠隔操作式密封小線源治療装置は、体の内側から放射線を照射する機能を持つ装置です。値は医療機関が保有する台数です。
</t>
    <phoneticPr fontId="1"/>
  </si>
  <si>
    <t xml:space="preserve">　平成25年7月から平成26年6月までの１年間に入院、退院した患者の状況を示す項目です。
</t>
    <phoneticPr fontId="1"/>
  </si>
  <si>
    <t xml:space="preserve">　平成26年6月の1か月間に入院を受け入れた患者の入院前の場所、退院した患者の退院先の場所を示す項目です。
</t>
    <phoneticPr fontId="1"/>
  </si>
  <si>
    <t>うち死亡退院等</t>
    <phoneticPr fontId="17"/>
  </si>
  <si>
    <t xml:space="preserve">　平成26年6月の１か月間に退院した患者に対する、在宅医療の提供の必要性に関する項目です。
</t>
    <phoneticPr fontId="1"/>
  </si>
  <si>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</si>
  <si>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◆医療内容に関する情報（手術、リハビリテーションの実施状況など）</t>
    <phoneticPr fontId="1"/>
  </si>
  <si>
    <t xml:space="preserve">　手術を受けた患者数と、手術の対象となった臓器別の患者数です。
</t>
    <phoneticPr fontId="1"/>
  </si>
  <si>
    <t xml:space="preserve">　全身麻酔を用いて手術を受けた患者数と、手術の対象となった臓器別の患者数です。
</t>
    <phoneticPr fontId="1"/>
  </si>
  <si>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1"/>
  </si>
  <si>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1"/>
  </si>
  <si>
    <t xml:space="preserve">　内視鏡手術ロボットを用いて前立腺がん手術を行った患者数です。
</t>
    <phoneticPr fontId="17"/>
  </si>
  <si>
    <t>（がん）</t>
    <phoneticPr fontId="1"/>
  </si>
  <si>
    <t xml:space="preserve">　がんを取るための手術です。値は手術を行った患者数です。
</t>
    <phoneticPr fontId="1"/>
  </si>
  <si>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1"/>
  </si>
  <si>
    <t xml:space="preserve">　病気の良性・悪性の判断や切除範囲を決めるため、手術中に病理診断をすることを術中迅速診断といいます。そのための病理組織標本作製を、手術中に行った患者数です。
</t>
    <phoneticPr fontId="1"/>
  </si>
  <si>
    <t xml:space="preserve">　がんに放射線を当てる（照射する）ことで、がんを縮小させる治療を放射線治療といいます。値は放射線治療を行った患者数です。
</t>
    <phoneticPr fontId="1"/>
  </si>
  <si>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1"/>
  </si>
  <si>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
  </si>
  <si>
    <t xml:space="preserve">　がんの患者に対し、カテーテル（細い管状の医療器具）等を用いて動脈や静脈等に抗がん剤を持続的に注入する治療です。値はこの治療を行った患者数です。
</t>
    <phoneticPr fontId="1"/>
  </si>
  <si>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1"/>
  </si>
  <si>
    <t xml:space="preserve">　脳梗塞の患者に対し、発症後速やかに薬剤を投与して血栓を溶かす治療を行ったことを示す項目です。値はこの治療を行った患者数です。
</t>
    <phoneticPr fontId="1"/>
  </si>
  <si>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1"/>
  </si>
  <si>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
  </si>
  <si>
    <t xml:space="preserve">　分娩を行った患者数です。
</t>
    <phoneticPr fontId="1"/>
  </si>
  <si>
    <t xml:space="preserve">　入院精神療法は、精神疾患の患者に対し、治療計画に基づいて患者の精神面に対して施す治療です。値はこの治療を行った患者数です。
</t>
    <phoneticPr fontId="1"/>
  </si>
  <si>
    <t xml:space="preserve">　精神疾患の患者に対し、精神科医や専門の看護師等が共同し、多職種チームとして診療を行っていることを示す項目です。値はこうした診療を行った患者数です。
</t>
    <phoneticPr fontId="1"/>
  </si>
  <si>
    <t xml:space="preserve">　医療・看護処置の必要性（A得点）や身体機能の状況（B得点）を共通の評価票を用いて評価しています。平成26年4月1日に評価票を改訂しており、改訂前（旧項目）、改訂後（新項目）のどちらの評価票を用いているかを示す項目です。
割合が高いほど、必要な医療処置やケアの程度が高い患者が多いことを示します。
</t>
    <phoneticPr fontId="1"/>
  </si>
  <si>
    <t>夜間休日救急搬送医学管理料</t>
    <phoneticPr fontId="17"/>
  </si>
  <si>
    <t>精神科疾患患者等受入加算</t>
    <phoneticPr fontId="1"/>
  </si>
  <si>
    <t xml:space="preserve">　休日（日曜、祝日、年末年始）に受診した患者数と、そのうち診療後にただちに入院が必要となった患者数です。
</t>
    <phoneticPr fontId="1"/>
  </si>
  <si>
    <t xml:space="preserve">　夜間（午後６時から午前８時までの間（土曜日の場合は、正午から午前８時までの間））に受診した患者数と、そのうち診療後にただちに入院が必要となった患者数です。
</t>
    <phoneticPr fontId="1"/>
  </si>
  <si>
    <t>体表面ペーシング法又は食道ペーシング法</t>
    <phoneticPr fontId="17"/>
  </si>
  <si>
    <t>救急・在宅等支援（療養）病床初期加算及び有床診療所一般病床初期加算</t>
    <phoneticPr fontId="17"/>
  </si>
  <si>
    <t>救急搬送患者地域連携受入加算</t>
    <phoneticPr fontId="17"/>
  </si>
  <si>
    <t>地域連携診療計画退院時指導料（Ⅰ）</t>
    <phoneticPr fontId="17"/>
  </si>
  <si>
    <t>退院調整加算１（一般病棟入院基本料等）</t>
    <phoneticPr fontId="17"/>
  </si>
  <si>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7"/>
  </si>
  <si>
    <t>退院調整加算２（療養病棟入院基本料等）</t>
    <phoneticPr fontId="17"/>
  </si>
  <si>
    <t>退院時共同指導料２</t>
    <phoneticPr fontId="17"/>
  </si>
  <si>
    <t>介護支援連携指導料</t>
    <phoneticPr fontId="17"/>
  </si>
  <si>
    <t>退院時リハビリテーション指導料</t>
    <phoneticPr fontId="17"/>
  </si>
  <si>
    <t>退院前訪問指導料</t>
    <phoneticPr fontId="17"/>
  </si>
  <si>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</si>
  <si>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</si>
  <si>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</si>
  <si>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</si>
  <si>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</si>
  <si>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</si>
  <si>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</si>
  <si>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</si>
  <si>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</si>
  <si>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</si>
  <si>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</si>
  <si>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</si>
  <si>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</si>
  <si>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</si>
  <si>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</si>
  <si>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</si>
  <si>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</si>
  <si>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</si>
  <si>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</si>
  <si>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</si>
  <si>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</si>
  <si>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</si>
  <si>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</si>
  <si>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</si>
  <si>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</si>
  <si>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</si>
  <si>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</si>
  <si>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</si>
  <si>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</si>
  <si>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</si>
  <si>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</si>
  <si>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</si>
  <si>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</si>
  <si>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</si>
  <si>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〒031-0813　青森県八戸市大字新井田字松山下野場7-15</t>
    <phoneticPr fontId="1"/>
  </si>
  <si>
    <t>南３階病棟</t>
  </si>
  <si>
    <t>精神科</t>
  </si>
  <si>
    <t>リハビリテーション科</t>
  </si>
  <si>
    <t>〒031-0833　青森県八戸市大字大久保字大塚17-729</t>
    <phoneticPr fontId="1"/>
  </si>
  <si>
    <t>第一病棟</t>
  </si>
  <si>
    <t>第二病棟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</si>
  <si>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</si>
  <si>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</si>
  <si>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</si>
  <si>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</si>
  <si>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</si>
  <si>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</si>
  <si>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</si>
  <si>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障害者施設等10対１入院基本料</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</si>
  <si>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</si>
  <si>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</si>
  <si>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</si>
  <si>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</si>
  <si>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</si>
  <si>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</si>
  <si>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</si>
  <si>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</si>
  <si>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</si>
  <si>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</si>
  <si>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</si>
  <si>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</si>
  <si>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</si>
  <si>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</si>
  <si>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</si>
  <si>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</si>
  <si>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</si>
  <si>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</si>
  <si>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</si>
  <si>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</si>
  <si>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</si>
  <si>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</si>
  <si>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</si>
  <si>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</si>
  <si>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</si>
  <si>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</si>
  <si>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</si>
  <si>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</si>
  <si>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</si>
  <si>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</si>
  <si>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</si>
  <si>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</si>
  <si>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</si>
  <si>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</si>
  <si>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</si>
  <si>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</si>
  <si>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</si>
  <si>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</si>
  <si>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</si>
  <si>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</si>
  <si>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</si>
  <si>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</si>
  <si>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</si>
  <si>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</si>
  <si>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</si>
  <si>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</si>
  <si>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</si>
  <si>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</si>
  <si>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</si>
  <si>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</si>
  <si>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</si>
  <si>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</si>
  <si>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</si>
  <si>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</si>
  <si>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</si>
  <si>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</si>
  <si>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</si>
  <si>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</si>
  <si>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</si>
  <si>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</si>
  <si>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</si>
  <si>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</si>
  <si>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国民健康保険おいらせ病院</t>
    <phoneticPr fontId="1"/>
  </si>
  <si>
    <t>〒039-2225　青森県上北郡おいらせ町上明堂1-1</t>
    <phoneticPr fontId="1"/>
  </si>
  <si>
    <t>2階病棟</t>
  </si>
  <si>
    <t>（留意事項）</t>
    <phoneticPr fontId="1"/>
  </si>
  <si>
    <t>亜急性期入院医療管理料２</t>
  </si>
  <si>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</si>
  <si>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</si>
  <si>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</si>
  <si>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</si>
  <si>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</si>
  <si>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</si>
  <si>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</si>
  <si>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</si>
  <si>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</si>
  <si>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</si>
  <si>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</si>
  <si>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</si>
  <si>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</si>
  <si>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</si>
  <si>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</si>
  <si>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</si>
  <si>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</si>
  <si>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</si>
  <si>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</si>
  <si>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</si>
  <si>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</si>
  <si>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</si>
  <si>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</si>
  <si>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</si>
  <si>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</si>
  <si>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</si>
  <si>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</si>
  <si>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</si>
  <si>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</si>
  <si>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</si>
  <si>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</si>
  <si>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</si>
  <si>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</si>
  <si>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</si>
  <si>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</si>
  <si>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</si>
  <si>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</si>
  <si>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</si>
  <si>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</si>
  <si>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</si>
  <si>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</si>
  <si>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</si>
  <si>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</si>
  <si>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</si>
  <si>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</si>
  <si>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</si>
  <si>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</si>
  <si>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</si>
  <si>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</si>
  <si>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</si>
  <si>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</si>
  <si>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</si>
  <si>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</si>
  <si>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</si>
  <si>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</si>
  <si>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</si>
  <si>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</si>
  <si>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</si>
  <si>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</si>
  <si>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</si>
  <si>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 xml:space="preserve">　強度変調放射線治療器は、腫瘍に精確に放射線を照射する装置です。値は医療機関が保有する台数です。
</t>
    <phoneticPr fontId="1"/>
  </si>
  <si>
    <t xml:space="preserve">　遠隔操作式密封小線源治療装置は、体の内側から放射線を照射する機能を持つ装置です。値は医療機関が保有する台数です。
</t>
    <phoneticPr fontId="1"/>
  </si>
  <si>
    <t xml:space="preserve">　平成25年7月から平成26年6月までの１年間に入院、退院した患者の状況を示す項目です。
</t>
    <phoneticPr fontId="1"/>
  </si>
  <si>
    <t xml:space="preserve">　平成26年6月の1か月間に入院を受け入れた患者の入院前の場所、退院した患者の退院先の場所を示す項目です。
</t>
    <phoneticPr fontId="1"/>
  </si>
  <si>
    <t>うち死亡退院等</t>
    <phoneticPr fontId="17"/>
  </si>
  <si>
    <t xml:space="preserve">　平成26年6月の１か月間に退院した患者に対する、在宅医療の提供の必要性に関する項目です。
</t>
    <phoneticPr fontId="1"/>
  </si>
  <si>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</si>
  <si>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◆医療内容に関する情報（手術、リハビリテーションの実施状況など）</t>
    <phoneticPr fontId="1"/>
  </si>
  <si>
    <t xml:space="preserve">　手術を受けた患者数と、手術の対象となった臓器別の患者数です。
</t>
    <phoneticPr fontId="1"/>
  </si>
  <si>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1"/>
  </si>
  <si>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1"/>
  </si>
  <si>
    <t xml:space="preserve">　内視鏡手術ロボットを用いて前立腺がん手術を行った患者数です。
</t>
    <phoneticPr fontId="17"/>
  </si>
  <si>
    <t>（がん）</t>
    <phoneticPr fontId="1"/>
  </si>
  <si>
    <t xml:space="preserve">　がんを取るための手術です。値は手術を行った患者数です。
</t>
    <phoneticPr fontId="1"/>
  </si>
  <si>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1"/>
  </si>
  <si>
    <t xml:space="preserve">　病気の良性・悪性の判断や切除範囲を決めるため、手術中に病理診断をすることを術中迅速診断といいます。そのための病理組織標本作製を、手術中に行った患者数です。
</t>
    <phoneticPr fontId="1"/>
  </si>
  <si>
    <t xml:space="preserve">　がんに放射線を当てる（照射する）ことで、がんを縮小させる治療を放射線治療といいます。値は放射線治療を行った患者数です。
</t>
    <phoneticPr fontId="1"/>
  </si>
  <si>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1"/>
  </si>
  <si>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
  </si>
  <si>
    <t xml:space="preserve">　がんの患者に対し、カテーテル（細い管状の医療器具）等を用いて動脈や静脈等に抗がん剤を持続的に注入する治療です。値はこの治療を行った患者数です。
</t>
    <phoneticPr fontId="1"/>
  </si>
  <si>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1"/>
  </si>
  <si>
    <t xml:space="preserve">　脳梗塞の患者に対し、発症後速やかに薬剤を投与して血栓を溶かす治療を行ったことを示す項目です。値はこの治療を行った患者数です。
</t>
    <phoneticPr fontId="1"/>
  </si>
  <si>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1"/>
  </si>
  <si>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
  </si>
  <si>
    <t xml:space="preserve">　分娩を行った患者数です。
</t>
    <phoneticPr fontId="1"/>
  </si>
  <si>
    <t xml:space="preserve">　入院精神療法は、精神疾患の患者に対し、治療計画に基づいて患者の精神面に対して施す治療です。値はこの治療を行った患者数です。
</t>
    <phoneticPr fontId="1"/>
  </si>
  <si>
    <t xml:space="preserve">　精神疾患の患者に対し、精神科医や専門の看護師等が共同し、多職種チームとして診療を行っていることを示す項目です。値はこうした診療を行った患者数です。
</t>
    <phoneticPr fontId="1"/>
  </si>
  <si>
    <t xml:space="preserve">　医療・看護処置の必要性（A得点）や身体機能の状況（B得点）を共通の評価票を用いて評価しています。平成26年4月1日に評価票を改訂しており、改訂前（旧項目）、改訂後（新項目）のどちらの評価票を用いているかを示す項目です。
割合が高いほど、必要な医療処置やケアの程度が高い患者が多いことを示します。
</t>
    <phoneticPr fontId="1"/>
  </si>
  <si>
    <t>旧項目</t>
  </si>
  <si>
    <t>夜間休日救急搬送医学管理料</t>
    <phoneticPr fontId="17"/>
  </si>
  <si>
    <t>精神科疾患患者等受入加算</t>
    <phoneticPr fontId="1"/>
  </si>
  <si>
    <t xml:space="preserve">　休日（日曜、祝日、年末年始）に受診した患者数と、そのうち診療後にただちに入院が必要となった患者数です。
</t>
    <phoneticPr fontId="1"/>
  </si>
  <si>
    <t xml:space="preserve">　夜間（午後６時から午前８時までの間（土曜日の場合は、正午から午前８時までの間））に受診した患者数と、そのうち診療後にただちに入院が必要となった患者数です。
</t>
    <phoneticPr fontId="1"/>
  </si>
  <si>
    <t>体表面ペーシング法又は食道ペーシング法</t>
    <phoneticPr fontId="17"/>
  </si>
  <si>
    <t>救急・在宅等支援（療養）病床初期加算及び有床診療所一般病床初期加算</t>
    <phoneticPr fontId="17"/>
  </si>
  <si>
    <t>救急搬送患者地域連携受入加算</t>
    <phoneticPr fontId="17"/>
  </si>
  <si>
    <t>地域連携診療計画退院時指導料（Ⅰ）</t>
    <phoneticPr fontId="17"/>
  </si>
  <si>
    <t>退院調整加算１（一般病棟入院基本料等）</t>
    <phoneticPr fontId="17"/>
  </si>
  <si>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7"/>
  </si>
  <si>
    <t>退院調整加算２（療養病棟入院基本料等）</t>
    <phoneticPr fontId="17"/>
  </si>
  <si>
    <t>退院時共同指導料２</t>
    <phoneticPr fontId="17"/>
  </si>
  <si>
    <t>介護支援連携指導料</t>
    <phoneticPr fontId="17"/>
  </si>
  <si>
    <t>退院時リハビリテーション指導料</t>
    <phoneticPr fontId="17"/>
  </si>
  <si>
    <t>退院前訪問指導料</t>
    <phoneticPr fontId="17"/>
  </si>
  <si>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</si>
  <si>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</si>
  <si>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</si>
  <si>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</si>
  <si>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</si>
  <si>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</si>
  <si>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</si>
  <si>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</si>
  <si>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</si>
  <si>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</si>
  <si>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</si>
  <si>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</si>
  <si>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</si>
  <si>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</si>
  <si>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</si>
  <si>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</si>
  <si>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</si>
  <si>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</si>
  <si>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</si>
  <si>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</si>
  <si>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</si>
  <si>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</si>
  <si>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</si>
  <si>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</si>
  <si>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</si>
  <si>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</si>
  <si>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</si>
  <si>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</si>
  <si>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</si>
  <si>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</si>
  <si>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</si>
  <si>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</si>
  <si>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</si>
  <si>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</si>
  <si>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〒031-8551　青森県八戸市白銀町南ケ丘1</t>
    <phoneticPr fontId="1"/>
  </si>
  <si>
    <t>２階北病棟</t>
  </si>
  <si>
    <t>４階北病棟</t>
  </si>
  <si>
    <t>５階東病棟</t>
  </si>
  <si>
    <t>５階北病棟</t>
  </si>
  <si>
    <t>６階東病棟</t>
  </si>
  <si>
    <t>４階南病棟</t>
  </si>
  <si>
    <t>４階東病棟</t>
  </si>
  <si>
    <t>３階南病棟</t>
  </si>
  <si>
    <t>３階北病棟</t>
  </si>
  <si>
    <t>５階南病棟</t>
  </si>
  <si>
    <t>高度
急性期</t>
  </si>
  <si>
    <t>心臓血管外科</t>
  </si>
  <si>
    <t>泌尿器科</t>
  </si>
  <si>
    <t>神経内科</t>
  </si>
  <si>
    <t>小児科</t>
  </si>
  <si>
    <t>診療報酬上の入院料の届出なし</t>
  </si>
  <si>
    <t>Ⅲ群</t>
  </si>
  <si>
    <t>八戸城北病院</t>
    <phoneticPr fontId="1"/>
  </si>
  <si>
    <t>〒039-1165　青森県八戸市石堂一丁目14-14</t>
    <phoneticPr fontId="1"/>
  </si>
  <si>
    <t>3階病棟（医療療養）</t>
  </si>
  <si>
    <t>3階病棟（介護療養）</t>
  </si>
  <si>
    <t>循環器内科</t>
  </si>
  <si>
    <t>消化器内科（胃腸内科）</t>
  </si>
  <si>
    <t>室岡整形外科病院</t>
    <phoneticPr fontId="1"/>
  </si>
  <si>
    <t>〒031-0021　青森県八戸市長者三丁目3番23号</t>
    <phoneticPr fontId="1"/>
  </si>
  <si>
    <t>整形病棟</t>
  </si>
  <si>
    <t>八戸平和病院</t>
    <phoneticPr fontId="1"/>
  </si>
  <si>
    <t>〒031-8545　青森県八戸市湊高台二丁目4-6</t>
    <phoneticPr fontId="1"/>
  </si>
  <si>
    <t>２階病棟</t>
  </si>
  <si>
    <t>３階西病棟</t>
  </si>
  <si>
    <t>未確認</t>
  </si>
  <si>
    <t>〒031-0081　青森県八戸市柏崎6―29―6</t>
    <phoneticPr fontId="1"/>
  </si>
  <si>
    <t>３階病棟</t>
  </si>
  <si>
    <t>医療法人仁桂会佐々木泌尿器科病院</t>
    <phoneticPr fontId="1"/>
  </si>
  <si>
    <t>〒039-1166　青森県八戸市根城4―6―23</t>
    <phoneticPr fontId="1"/>
  </si>
  <si>
    <t>一般病棟</t>
  </si>
  <si>
    <t>〒039-1103　青森県八戸市大字長苗代字中坪77</t>
    <phoneticPr fontId="1"/>
  </si>
  <si>
    <t>2F病棟</t>
  </si>
  <si>
    <t>5F病棟</t>
  </si>
  <si>
    <t>6F病棟</t>
  </si>
  <si>
    <t>3F病棟</t>
  </si>
  <si>
    <t>4F病棟</t>
  </si>
  <si>
    <t>回復期リハビリテーション病棟入院料２</t>
  </si>
  <si>
    <t>回復期リハビリテーション病棟入院料１</t>
  </si>
  <si>
    <t>国民健康保険五戸総合病院</t>
    <phoneticPr fontId="1"/>
  </si>
  <si>
    <t>〒039-1517　青森県三戸郡五戸町字沢向17-3</t>
    <phoneticPr fontId="1"/>
  </si>
  <si>
    <t>４階Ａ病棟</t>
  </si>
  <si>
    <t>４階Ｂ病棟</t>
  </si>
  <si>
    <t>５階病棟</t>
  </si>
  <si>
    <t>〒039-0141　青森県三戸郡三戸町大字川守田字沖中9の1</t>
    <phoneticPr fontId="1"/>
  </si>
  <si>
    <t>2階病棟（休床中）</t>
  </si>
  <si>
    <t xml:space="preserve">　医療・看護処置の必要性（A得点）や身体機能の状況（B得点）を共通の評価票を用いて評価しています。平成26年4月1日に評価票を改訂しており、改訂前（旧項目）、改訂後（新項目）のどちらの評価票を用いているかを示す項目です。
割合が高いほど、必要な医療処置やケアの程度が高い患者が多いことを示します。
</t>
    <phoneticPr fontId="1"/>
  </si>
  <si>
    <t>夜間休日救急搬送医学管理料</t>
    <phoneticPr fontId="17"/>
  </si>
  <si>
    <t>精神科疾患患者等受入加算</t>
    <phoneticPr fontId="1"/>
  </si>
  <si>
    <t xml:space="preserve">　休日（日曜、祝日、年末年始）に受診した患者数と、そのうち診療後にただちに入院が必要となった患者数です。
</t>
    <phoneticPr fontId="1"/>
  </si>
  <si>
    <t xml:space="preserve">　夜間（午後６時から午前８時までの間（土曜日の場合は、正午から午前８時までの間））に受診した患者数と、そのうち診療後にただちに入院が必要となった患者数です。
</t>
    <phoneticPr fontId="1"/>
  </si>
  <si>
    <t>体表面ペーシング法又は食道ペーシング法</t>
    <phoneticPr fontId="17"/>
  </si>
  <si>
    <t>救急・在宅等支援（療養）病床初期加算及び有床診療所一般病床初期加算</t>
    <phoneticPr fontId="17"/>
  </si>
  <si>
    <t>救急搬送患者地域連携受入加算</t>
    <phoneticPr fontId="17"/>
  </si>
  <si>
    <t>地域連携診療計画退院時指導料（Ⅰ）</t>
    <phoneticPr fontId="17"/>
  </si>
  <si>
    <t>退院調整加算１（一般病棟入院基本料等）</t>
    <phoneticPr fontId="17"/>
  </si>
  <si>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7"/>
  </si>
  <si>
    <t>退院調整加算２（療養病棟入院基本料等）</t>
    <phoneticPr fontId="17"/>
  </si>
  <si>
    <t>退院時共同指導料２</t>
    <phoneticPr fontId="17"/>
  </si>
  <si>
    <t>介護支援連携指導料</t>
    <phoneticPr fontId="17"/>
  </si>
  <si>
    <t>退院時リハビリテーション指導料</t>
    <phoneticPr fontId="17"/>
  </si>
  <si>
    <t>退院前訪問指導料</t>
    <phoneticPr fontId="17"/>
  </si>
  <si>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</si>
  <si>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</si>
  <si>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</si>
  <si>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</si>
  <si>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</si>
  <si>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</si>
  <si>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</si>
  <si>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</si>
  <si>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</si>
  <si>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</si>
  <si>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</si>
  <si>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</si>
  <si>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</si>
  <si>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</si>
  <si>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</si>
  <si>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</si>
  <si>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</si>
  <si>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</si>
  <si>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</si>
  <si>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</si>
  <si>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</si>
  <si>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</si>
  <si>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</si>
  <si>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</si>
  <si>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</si>
  <si>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</si>
  <si>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</si>
  <si>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</si>
  <si>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</si>
  <si>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</si>
  <si>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</si>
  <si>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</si>
  <si>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</si>
  <si>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</si>
  <si>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国民健康保険南部町医療センタｰ</t>
    <phoneticPr fontId="1"/>
  </si>
  <si>
    <t>〒039-0502　青森県三戸郡南部町大字下名久井字白山87番地1</t>
    <phoneticPr fontId="1"/>
  </si>
  <si>
    <t>療養病棟</t>
  </si>
  <si>
    <t>皮膚科</t>
  </si>
  <si>
    <t>みちのく記念病院</t>
    <phoneticPr fontId="1"/>
  </si>
  <si>
    <t>〒031-0802　青森県八戸市小中野一丁目4-22</t>
    <phoneticPr fontId="1"/>
  </si>
  <si>
    <t>内科病棟</t>
  </si>
  <si>
    <t/>
  </si>
  <si>
    <t>〒039-2241　青森県八戸市市川町桔梗野上2-36</t>
    <phoneticPr fontId="1"/>
  </si>
  <si>
    <t>２階療養病棟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</si>
  <si>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</si>
  <si>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</si>
  <si>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</si>
  <si>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</si>
  <si>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</si>
  <si>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</si>
  <si>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</si>
  <si>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</si>
  <si>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</si>
  <si>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</si>
  <si>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</si>
  <si>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</si>
  <si>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</si>
  <si>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</si>
  <si>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</si>
  <si>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</si>
  <si>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</si>
  <si>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</si>
  <si>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</si>
  <si>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</si>
  <si>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</si>
  <si>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</si>
  <si>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</si>
  <si>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</si>
  <si>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</si>
  <si>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</si>
  <si>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</si>
  <si>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</si>
  <si>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</si>
  <si>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</si>
  <si>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</si>
  <si>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</si>
  <si>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</si>
  <si>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</si>
  <si>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</si>
  <si>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</si>
  <si>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</si>
  <si>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</si>
  <si>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</si>
  <si>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</si>
  <si>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</si>
  <si>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</si>
  <si>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</si>
  <si>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</si>
  <si>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</si>
  <si>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</si>
  <si>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</si>
  <si>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</si>
  <si>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</si>
  <si>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</si>
  <si>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</si>
  <si>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</si>
  <si>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</si>
  <si>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</si>
  <si>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</si>
  <si>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</si>
  <si>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</si>
  <si>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</si>
  <si>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</si>
  <si>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</si>
  <si>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</si>
  <si>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</si>
  <si>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</si>
  <si>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</si>
  <si>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</si>
  <si>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</si>
  <si>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</si>
  <si>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</si>
  <si>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</si>
  <si>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〒031-8555　青森県八戸市大字田向字毘沙門平1番地</t>
    <phoneticPr fontId="1"/>
  </si>
  <si>
    <t>病棟名</t>
    <rPh sb="0" eb="2">
      <t>ビョウトウ</t>
    </rPh>
    <rPh sb="2" eb="3">
      <t>メイ</t>
    </rPh>
    <phoneticPr fontId="1"/>
  </si>
  <si>
    <t>救命救急センター③</t>
  </si>
  <si>
    <t>救命救急センター④</t>
  </si>
  <si>
    <t>ＩＣＵ</t>
  </si>
  <si>
    <t>周産期センター</t>
  </si>
  <si>
    <t>未熟児センター</t>
  </si>
  <si>
    <t>ＮＩＣＵ</t>
  </si>
  <si>
    <t>西病棟７階</t>
  </si>
  <si>
    <t>西病棟６階</t>
  </si>
  <si>
    <t>東病棟６階</t>
  </si>
  <si>
    <t>西病棟５階</t>
  </si>
  <si>
    <t>東病棟５階</t>
  </si>
  <si>
    <t>西病棟４階</t>
  </si>
  <si>
    <t>東病棟４階</t>
  </si>
  <si>
    <t>西病棟３階</t>
  </si>
  <si>
    <t>東病棟３階</t>
  </si>
  <si>
    <t>新周産期センター</t>
  </si>
  <si>
    <t>（留意事項）</t>
    <phoneticPr fontId="1"/>
  </si>
  <si>
    <t>救急科</t>
  </si>
  <si>
    <t>産科</t>
  </si>
  <si>
    <t>呼吸器内科</t>
  </si>
  <si>
    <t>婦人科</t>
  </si>
  <si>
    <t>救命救急入院料３</t>
  </si>
  <si>
    <t>救命救急入院料４</t>
  </si>
  <si>
    <t>特定集中治療室管理料３</t>
  </si>
  <si>
    <t>新生児特定集中治療室管理料１</t>
  </si>
  <si>
    <t>小児入院医療管理料４</t>
  </si>
  <si>
    <t>〒031-0833　青森県八戸市大久保字大山31-2</t>
    <phoneticPr fontId="1"/>
  </si>
  <si>
    <t>２病棟</t>
  </si>
  <si>
    <t>３病棟</t>
  </si>
  <si>
    <t>１病棟</t>
  </si>
  <si>
    <t>〒039-0105　青森県三戸郡南部町沖田面字干刈36-2</t>
    <phoneticPr fontId="1"/>
  </si>
  <si>
    <t>A病棟</t>
  </si>
  <si>
    <t>（留意事項）</t>
    <phoneticPr fontId="1"/>
  </si>
  <si>
    <t>〒039-2221　青森県上北郡おいらせ町上前田21-1</t>
    <phoneticPr fontId="1"/>
  </si>
  <si>
    <t>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</si>
  <si>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</si>
  <si>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</si>
  <si>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</si>
  <si>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</si>
  <si>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</si>
  <si>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</si>
  <si>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</si>
  <si>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</si>
  <si>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</si>
  <si>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</si>
  <si>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</si>
  <si>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</si>
  <si>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</si>
  <si>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</si>
  <si>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</si>
  <si>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</si>
  <si>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</si>
  <si>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</si>
  <si>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</si>
  <si>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</si>
  <si>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</si>
  <si>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</si>
  <si>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</si>
  <si>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</si>
  <si>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</si>
  <si>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</si>
  <si>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</si>
  <si>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</si>
  <si>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</si>
  <si>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</si>
  <si>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</si>
  <si>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</si>
  <si>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</si>
  <si>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</si>
  <si>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</si>
  <si>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</si>
  <si>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</si>
  <si>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</si>
  <si>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</si>
  <si>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</si>
  <si>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</si>
  <si>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</si>
  <si>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</si>
  <si>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</si>
  <si>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</si>
  <si>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</si>
  <si>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</si>
  <si>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</si>
  <si>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</si>
  <si>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</si>
  <si>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</si>
  <si>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</si>
  <si>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</si>
  <si>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</si>
  <si>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</si>
  <si>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</si>
  <si>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</si>
  <si>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</si>
  <si>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</si>
  <si>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</si>
  <si>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</si>
  <si>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</si>
  <si>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</si>
  <si>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</si>
  <si>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</si>
  <si>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</si>
  <si>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</si>
  <si>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</si>
  <si>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</si>
  <si>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〒031-0023　青森県八戸市大字是川字土間沢1</t>
    <phoneticPr fontId="1"/>
  </si>
  <si>
    <t>内科種市病院</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</si>
  <si>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</si>
  <si>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</si>
  <si>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</si>
  <si>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</si>
  <si>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</si>
  <si>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</si>
  <si>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</si>
  <si>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</si>
  <si>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</si>
  <si>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</si>
  <si>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</si>
  <si>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</si>
  <si>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</si>
  <si>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</si>
  <si>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</si>
  <si>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</si>
  <si>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</si>
  <si>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</si>
  <si>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</si>
  <si>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</si>
  <si>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</si>
  <si>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</si>
  <si>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</si>
  <si>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</si>
  <si>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</si>
  <si>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</si>
  <si>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</si>
  <si>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</si>
  <si>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</si>
  <si>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</si>
  <si>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</si>
  <si>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</si>
  <si>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</si>
  <si>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</si>
  <si>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</si>
  <si>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</si>
  <si>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</si>
  <si>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</si>
  <si>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</si>
  <si>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</si>
  <si>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</si>
  <si>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</si>
  <si>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</si>
  <si>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</si>
  <si>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</si>
  <si>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</si>
  <si>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</si>
  <si>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</si>
  <si>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</si>
  <si>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</si>
  <si>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</si>
  <si>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</si>
  <si>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</si>
  <si>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</si>
  <si>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</si>
  <si>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</si>
  <si>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</si>
  <si>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</si>
  <si>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</si>
  <si>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</si>
  <si>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</si>
  <si>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</si>
  <si>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</si>
  <si>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</si>
  <si>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</si>
  <si>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</si>
  <si>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</si>
  <si>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</si>
  <si>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</si>
  <si>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〒039-1104　青森県八戸市田面木字中明戸2</t>
    <phoneticPr fontId="1"/>
  </si>
  <si>
    <t>3A病棟</t>
  </si>
  <si>
    <t>3B病棟</t>
  </si>
  <si>
    <t>4A病棟</t>
  </si>
  <si>
    <t>4B病棟</t>
  </si>
  <si>
    <t>5A病棟</t>
  </si>
  <si>
    <t>5B病棟</t>
  </si>
  <si>
    <t>6A病棟</t>
  </si>
  <si>
    <t>6B病棟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</si>
  <si>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</si>
  <si>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</si>
  <si>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</si>
  <si>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</si>
  <si>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</si>
  <si>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血液内科</t>
  </si>
  <si>
    <t>糖尿病内科（代謝内科）</t>
  </si>
  <si>
    <t>歯科口腔外科</t>
  </si>
  <si>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</si>
  <si>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</si>
  <si>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</si>
  <si>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</si>
  <si>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</si>
  <si>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</si>
  <si>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</si>
  <si>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</si>
  <si>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</si>
  <si>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</si>
  <si>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</si>
  <si>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</si>
  <si>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</si>
  <si>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</si>
  <si>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</si>
  <si>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</si>
  <si>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</si>
  <si>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</si>
  <si>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</si>
  <si>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</si>
  <si>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</si>
  <si>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</si>
  <si>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</si>
  <si>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</si>
  <si>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</si>
  <si>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</si>
  <si>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</si>
  <si>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</si>
  <si>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</si>
  <si>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</si>
  <si>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</si>
  <si>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</si>
  <si>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</si>
  <si>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</si>
  <si>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</si>
  <si>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</si>
  <si>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</si>
  <si>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</si>
  <si>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</si>
  <si>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</si>
  <si>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</si>
  <si>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</si>
  <si>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</si>
  <si>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</si>
  <si>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</si>
  <si>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</si>
  <si>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</si>
  <si>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</si>
  <si>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</si>
  <si>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</si>
  <si>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</si>
  <si>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</si>
  <si>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</si>
  <si>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</si>
  <si>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</si>
  <si>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</si>
  <si>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</si>
  <si>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</si>
  <si>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</si>
  <si>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</si>
  <si>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</si>
  <si>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</si>
  <si>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</si>
  <si>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</si>
  <si>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独立行政法人国立病院機構八戸病院</t>
    <phoneticPr fontId="1"/>
  </si>
  <si>
    <t>〒031-0003　青森県八戸市吹上三丁目13-1</t>
    <phoneticPr fontId="1"/>
  </si>
  <si>
    <t>Ａ病棟</t>
  </si>
  <si>
    <t>Ｂ病棟</t>
  </si>
  <si>
    <t>Ｃ病棟</t>
  </si>
  <si>
    <t>障害者施設等７対１入院基本料</t>
  </si>
  <si>
    <t>専門病院13対１入院基本料</t>
  </si>
  <si>
    <t>〒031-0081　青森県八戸市柏崎一丁目8-32</t>
    <phoneticPr fontId="1"/>
  </si>
  <si>
    <t>機能区分の選択状況（2014（平成26）年7月1日時点の機能）</t>
    <rPh sb="0" eb="2">
      <t>キノウ</t>
    </rPh>
    <rPh sb="2" eb="4">
      <t>クブン</t>
    </rPh>
    <rPh sb="5" eb="7">
      <t>センタク</t>
    </rPh>
    <rPh sb="7" eb="9">
      <t>ジョウキョウ</t>
    </rPh>
    <phoneticPr fontId="17"/>
  </si>
  <si>
    <t>施設全体</t>
    <rPh sb="0" eb="2">
      <t>シセツ</t>
    </rPh>
    <rPh sb="2" eb="4">
      <t>ゼンタイ</t>
    </rPh>
    <phoneticPr fontId="1"/>
  </si>
  <si>
    <t>○</t>
  </si>
  <si>
    <t>機能区分の選択状況（6年が経過した日における病床の機能の予定）</t>
    <rPh sb="0" eb="2">
      <t>キノウ</t>
    </rPh>
    <rPh sb="2" eb="4">
      <t>クブン</t>
    </rPh>
    <rPh sb="5" eb="7">
      <t>センタク</t>
    </rPh>
    <rPh sb="7" eb="9">
      <t>ジョウキョウ</t>
    </rPh>
    <phoneticPr fontId="17"/>
  </si>
  <si>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</si>
  <si>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</si>
  <si>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</si>
  <si>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</si>
  <si>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</si>
  <si>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</si>
  <si>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</si>
  <si>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</si>
  <si>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※入院基本料ごとのレセプト件数</t>
    <rPh sb="1" eb="3">
      <t>ニュウイン</t>
    </rPh>
    <rPh sb="3" eb="6">
      <t>キホンリョウ</t>
    </rPh>
    <rPh sb="13" eb="15">
      <t>ケンスウ</t>
    </rPh>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</si>
  <si>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</si>
  <si>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</si>
  <si>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</si>
  <si>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</si>
  <si>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</si>
  <si>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</si>
  <si>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</si>
  <si>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</si>
  <si>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</si>
  <si>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</si>
  <si>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1"/>
  </si>
  <si>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</si>
  <si>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1"/>
  </si>
  <si>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
  </si>
  <si>
    <t>緊急時に対応する機能</t>
    <rPh sb="0" eb="3">
      <t>キンキュウジ</t>
    </rPh>
    <rPh sb="4" eb="6">
      <t>タイオウ</t>
    </rPh>
    <rPh sb="8" eb="10">
      <t>キノウ</t>
    </rPh>
    <phoneticPr fontId="1"/>
  </si>
  <si>
    <t>在宅医療の拠点としての機能</t>
    <rPh sb="0" eb="2">
      <t>ザイタク</t>
    </rPh>
    <rPh sb="2" eb="4">
      <t>イリョウ</t>
    </rPh>
    <rPh sb="5" eb="7">
      <t>キョテン</t>
    </rPh>
    <rPh sb="11" eb="13">
      <t>キノウ</t>
    </rPh>
    <phoneticPr fontId="1"/>
  </si>
  <si>
    <t>終末期医療を担う機能</t>
    <rPh sb="0" eb="3">
      <t>シュウマツキ</t>
    </rPh>
    <rPh sb="3" eb="5">
      <t>イリョウ</t>
    </rPh>
    <rPh sb="6" eb="7">
      <t>ニナ</t>
    </rPh>
    <rPh sb="8" eb="10">
      <t>キノウ</t>
    </rPh>
    <phoneticPr fontId="1"/>
  </si>
  <si>
    <t>上記のいずれにも該当しない</t>
    <phoneticPr fontId="1"/>
  </si>
  <si>
    <t>新規入院患者数（年間）</t>
    <rPh sb="0" eb="2">
      <t>シンキ</t>
    </rPh>
    <rPh sb="2" eb="4">
      <t>ニュウイン</t>
    </rPh>
    <rPh sb="4" eb="7">
      <t>カンジャスウ</t>
    </rPh>
    <rPh sb="8" eb="10">
      <t>ネンカン</t>
    </rPh>
    <phoneticPr fontId="17"/>
  </si>
  <si>
    <t xml:space="preserve">　平成25年7月から平成26年7月までの１年間に入院、退院した患者の状況を示す項目です。
</t>
    <phoneticPr fontId="1"/>
  </si>
  <si>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</si>
  <si>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</si>
  <si>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</si>
  <si>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</si>
  <si>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新規入院患者数（１ヶ月間）</t>
    <rPh sb="0" eb="2">
      <t>シンキ</t>
    </rPh>
    <rPh sb="2" eb="4">
      <t>ニュウイン</t>
    </rPh>
    <rPh sb="4" eb="7">
      <t>カンジャスウ</t>
    </rPh>
    <phoneticPr fontId="17"/>
  </si>
  <si>
    <t>入
院
前
の
場
所</t>
    <rPh sb="0" eb="1">
      <t>ニュウ</t>
    </rPh>
    <rPh sb="4" eb="5">
      <t>マエ</t>
    </rPh>
    <rPh sb="8" eb="9">
      <t>バ</t>
    </rPh>
    <rPh sb="10" eb="11">
      <t>ジョ</t>
    </rPh>
    <phoneticPr fontId="17"/>
  </si>
  <si>
    <t>退院患者数（1ヶ月間）</t>
    <rPh sb="0" eb="2">
      <t>タイイン</t>
    </rPh>
    <rPh sb="2" eb="4">
      <t>カンジャ</t>
    </rPh>
    <rPh sb="4" eb="5">
      <t>スウ</t>
    </rPh>
    <phoneticPr fontId="17"/>
  </si>
  <si>
    <t>退
院
先
の
場
所</t>
    <rPh sb="0" eb="1">
      <t>シリゾ</t>
    </rPh>
    <rPh sb="2" eb="3">
      <t>イン</t>
    </rPh>
    <rPh sb="4" eb="5">
      <t>サキ</t>
    </rPh>
    <rPh sb="8" eb="9">
      <t>バ</t>
    </rPh>
    <rPh sb="10" eb="11">
      <t>ジョ</t>
    </rPh>
    <phoneticPr fontId="17"/>
  </si>
  <si>
    <t>在宅医療を行った患者数</t>
    <rPh sb="0" eb="2">
      <t>ザイタク</t>
    </rPh>
    <rPh sb="2" eb="4">
      <t>イリョウ</t>
    </rPh>
    <rPh sb="5" eb="6">
      <t>オコナ</t>
    </rPh>
    <rPh sb="8" eb="11">
      <t>カンジャスウ</t>
    </rPh>
    <phoneticPr fontId="17"/>
  </si>
  <si>
    <t>往診を実施した患者延べ数</t>
    <rPh sb="0" eb="2">
      <t>オウシン</t>
    </rPh>
    <rPh sb="3" eb="5">
      <t>ジッシ</t>
    </rPh>
    <rPh sb="7" eb="9">
      <t>カンジャ</t>
    </rPh>
    <rPh sb="9" eb="10">
      <t>ノ</t>
    </rPh>
    <rPh sb="11" eb="12">
      <t>スウ</t>
    </rPh>
    <phoneticPr fontId="17"/>
  </si>
  <si>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1"/>
  </si>
  <si>
    <t>訪問診療を実施した患者延べ数</t>
    <rPh sb="0" eb="2">
      <t>ホウモン</t>
    </rPh>
    <rPh sb="2" eb="4">
      <t>シンリョウ</t>
    </rPh>
    <rPh sb="5" eb="7">
      <t>ジッシ</t>
    </rPh>
    <rPh sb="9" eb="11">
      <t>カンジャ</t>
    </rPh>
    <rPh sb="11" eb="12">
      <t>ノ</t>
    </rPh>
    <rPh sb="13" eb="14">
      <t>スウ</t>
    </rPh>
    <phoneticPr fontId="17"/>
  </si>
  <si>
    <t>過去１年間の総退院患者数</t>
    <rPh sb="0" eb="2">
      <t>カコ</t>
    </rPh>
    <rPh sb="3" eb="5">
      <t>ネンカン</t>
    </rPh>
    <rPh sb="6" eb="7">
      <t>ソウ</t>
    </rPh>
    <rPh sb="7" eb="9">
      <t>タイイン</t>
    </rPh>
    <rPh sb="9" eb="11">
      <t>カンジャ</t>
    </rPh>
    <rPh sb="11" eb="12">
      <t>スウ</t>
    </rPh>
    <phoneticPr fontId="17"/>
  </si>
  <si>
    <t xml:space="preserve">　平成25年7月から平成26年6月までの1年間に、退院した患者の数と、日常生活機能評価に応じた患者の数です。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1"/>
  </si>
  <si>
    <t>うち退院時の日常生活機能評価が、入院時に比較して4点以上（※）改善していた患者数
※回復期ﾘﾊﾋﾞﾘﾃｰｼｮﾝ病床入院料２または３の場合は３点以上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</si>
  <si>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〒039-1165　青森県八戸市石堂1-5-25</t>
    <phoneticPr fontId="1"/>
  </si>
  <si>
    <t>リウマチ科</t>
  </si>
  <si>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</si>
  <si>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</si>
  <si>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</si>
  <si>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</si>
  <si>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</si>
  <si>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</si>
  <si>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</si>
  <si>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〒039-0201　青森県三戸郡田子町田子字上野の下98-7</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</si>
  <si>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</si>
  <si>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</si>
  <si>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</si>
  <si>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</si>
  <si>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</si>
  <si>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</si>
  <si>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</si>
  <si>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</si>
  <si>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</si>
  <si>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</si>
  <si>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</si>
  <si>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かねた内科耳鼻科医院</t>
    <phoneticPr fontId="1"/>
  </si>
  <si>
    <t>〒031-0045　青森県八戸市本鍛冶町1-5</t>
    <phoneticPr fontId="1"/>
  </si>
  <si>
    <t>〒031-0813　青森県八戸市新井田館下1番地</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</si>
  <si>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</si>
  <si>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</si>
  <si>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</si>
  <si>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</si>
  <si>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</si>
  <si>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</si>
  <si>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</si>
  <si>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</si>
  <si>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</si>
  <si>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</si>
  <si>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</si>
  <si>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浅水眼科馬場町眼科クリニック</t>
    <phoneticPr fontId="1"/>
  </si>
  <si>
    <t>〒031-0074　青森県八戸市馬場町2番地</t>
    <phoneticPr fontId="1"/>
  </si>
  <si>
    <t>〒031-0073　青森県八戸市売市二丁目12-32</t>
    <phoneticPr fontId="1"/>
  </si>
  <si>
    <t>〒031-0004　青森県八戸市南類家1-17-2</t>
    <phoneticPr fontId="1"/>
  </si>
  <si>
    <t>〒031-0833　青森県八戸市大字大久保字西ノ平25-71</t>
    <phoneticPr fontId="1"/>
  </si>
  <si>
    <t>山崎眼科</t>
    <phoneticPr fontId="1"/>
  </si>
  <si>
    <t>〒039-1169　青森県八戸市日計一丁目2番44号</t>
    <phoneticPr fontId="1"/>
  </si>
  <si>
    <t>八戸泌尿器科医院</t>
    <phoneticPr fontId="1"/>
  </si>
  <si>
    <t>〒031-0072　青森県八戸市城下1-10-5</t>
    <phoneticPr fontId="1"/>
  </si>
  <si>
    <t>〒031-0081　青森県八戸市柏崎2-6-3</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</si>
  <si>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</si>
  <si>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</si>
  <si>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</si>
  <si>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</si>
  <si>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</si>
  <si>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</si>
  <si>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</si>
  <si>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</si>
  <si>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</si>
  <si>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</si>
  <si>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</si>
  <si>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〒039-1167　青森県八戸市大字沢里字下沢内36-1</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</si>
  <si>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</si>
  <si>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</si>
  <si>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</si>
  <si>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</si>
  <si>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</si>
  <si>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</si>
  <si>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</si>
  <si>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</si>
  <si>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</si>
  <si>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</si>
  <si>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〒031-0001　青森県八戸市類家一丁目1-16</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</si>
  <si>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</si>
  <si>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</si>
  <si>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</si>
  <si>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</si>
  <si>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</si>
  <si>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</si>
  <si>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</si>
  <si>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八戸整形外科</t>
    <phoneticPr fontId="1"/>
  </si>
  <si>
    <t>〒039-1169　青森県八戸市日計一丁目2-42</t>
    <phoneticPr fontId="1"/>
  </si>
  <si>
    <t>長谷川内科胃腸科医院</t>
    <phoneticPr fontId="1"/>
  </si>
  <si>
    <t>〒031-0057　青森県八戸市上徒士町2-1</t>
    <phoneticPr fontId="1"/>
  </si>
  <si>
    <t>洲﨑耳鼻咽喉科医院</t>
    <phoneticPr fontId="1"/>
  </si>
  <si>
    <t>〒031-0075　青森県八戸市内丸三丁目2-8</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</si>
  <si>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</si>
  <si>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</si>
  <si>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</si>
  <si>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</si>
  <si>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</si>
  <si>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</si>
  <si>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</si>
  <si>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</si>
  <si>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</si>
  <si>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</si>
  <si>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</si>
  <si>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〒031-0003　青森県八戸市吹上二丁目8-13</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</si>
  <si>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</si>
  <si>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</si>
  <si>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</si>
  <si>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</si>
  <si>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</si>
  <si>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</si>
  <si>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</si>
  <si>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</si>
  <si>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</si>
  <si>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</si>
  <si>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</si>
  <si>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種市外科</t>
    <phoneticPr fontId="1"/>
  </si>
  <si>
    <t>〒031-0802　青森県八戸市小中野一丁目3番21号</t>
    <phoneticPr fontId="1"/>
  </si>
  <si>
    <t>熊谷眼科医院</t>
    <phoneticPr fontId="1"/>
  </si>
  <si>
    <t>〒031-0802　青森県八戸市小中野4-1-53</t>
    <phoneticPr fontId="1"/>
  </si>
  <si>
    <t>はちのへハｰトセンタｰクリニック</t>
    <phoneticPr fontId="1"/>
  </si>
  <si>
    <t>〒031-0011　青森県八戸市大字田向字間ノ田65-1</t>
    <phoneticPr fontId="1"/>
  </si>
  <si>
    <t>〒031-0004　青森県八戸市南類家五丁目1-8</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</si>
  <si>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</si>
  <si>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</si>
  <si>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</si>
  <si>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</si>
  <si>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消化器外科（胃腸外科）</t>
  </si>
  <si>
    <t>肛門外科</t>
  </si>
  <si>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</si>
  <si>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</si>
  <si>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</si>
  <si>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</si>
  <si>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</si>
  <si>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</si>
  <si>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</si>
  <si>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〒031-0087　青森県八戸市朔日町37</t>
    <phoneticPr fontId="1"/>
  </si>
  <si>
    <t>麻酔科</t>
  </si>
  <si>
    <t>医療法人一松堂医院</t>
    <phoneticPr fontId="1"/>
  </si>
  <si>
    <t>はちのへ99クリニック</t>
    <phoneticPr fontId="1"/>
  </si>
  <si>
    <t>吹上眼科</t>
    <phoneticPr fontId="1"/>
  </si>
  <si>
    <t>斉藤ウイメンズクリニック</t>
    <phoneticPr fontId="1"/>
  </si>
  <si>
    <t>医療法人苫米地レディｰスクリニック</t>
    <phoneticPr fontId="1"/>
  </si>
  <si>
    <t>関口内科クリニック</t>
    <phoneticPr fontId="1"/>
  </si>
  <si>
    <t>松橋眼科クリニック</t>
    <phoneticPr fontId="1"/>
  </si>
  <si>
    <t>なかざわスポｰツクリニック</t>
    <phoneticPr fontId="1"/>
  </si>
  <si>
    <t>福原胃腸科外科医院</t>
    <phoneticPr fontId="1"/>
  </si>
  <si>
    <t>田名部整形外科</t>
    <phoneticPr fontId="1"/>
  </si>
  <si>
    <t>八戸クリニック</t>
    <phoneticPr fontId="1"/>
  </si>
  <si>
    <t>八戸赤十字病院</t>
    <phoneticPr fontId="1"/>
  </si>
  <si>
    <t>内科種市病院</t>
    <phoneticPr fontId="1"/>
  </si>
  <si>
    <t>石田温泉病院</t>
    <phoneticPr fontId="1"/>
  </si>
  <si>
    <t>社会医療法人博進会南部病院</t>
    <phoneticPr fontId="1"/>
  </si>
  <si>
    <t>総合リハビリ美保野病院</t>
    <phoneticPr fontId="1"/>
  </si>
  <si>
    <t>八戸市立市民病院</t>
    <phoneticPr fontId="1"/>
  </si>
  <si>
    <t>圭仁会病院</t>
    <phoneticPr fontId="1"/>
  </si>
  <si>
    <t>三戸町国民健康保険三戸中央病院</t>
    <phoneticPr fontId="1"/>
  </si>
  <si>
    <t>メディカルコｰト八戸西病院</t>
    <phoneticPr fontId="1"/>
  </si>
  <si>
    <t>岸原病院</t>
    <phoneticPr fontId="1"/>
  </si>
  <si>
    <t>青森県立はまなす医療療育センタｰ</t>
    <phoneticPr fontId="1"/>
  </si>
  <si>
    <t>医療法人清照会湊病院</t>
    <phoneticPr fontId="1"/>
  </si>
  <si>
    <t>独立行政法人労働者健康福祉機構青森労災病院</t>
    <phoneticPr fontId="1"/>
  </si>
  <si>
    <t>八戸医療生活協同組合八戸生協診療所</t>
    <phoneticPr fontId="1"/>
  </si>
  <si>
    <t>医療法人真秀会薄場皮膚科医院</t>
    <phoneticPr fontId="1"/>
  </si>
  <si>
    <t>八戸市</t>
  </si>
  <si>
    <t>上北郡おいらせ町</t>
  </si>
  <si>
    <t>三戸郡三戸町</t>
  </si>
  <si>
    <t>三戸郡五戸町</t>
  </si>
  <si>
    <t>三戸郡南部町</t>
  </si>
  <si>
    <t>三戸郡田子町</t>
  </si>
  <si>
    <t>八戸圏域における医療機能ごとの病床の状況</t>
    <rPh sb="0" eb="2">
      <t>ハチノヘ</t>
    </rPh>
    <phoneticPr fontId="1"/>
  </si>
  <si>
    <t>内科種市病院</t>
    <rPh sb="0" eb="2">
      <t>ナイカ</t>
    </rPh>
    <rPh sb="2" eb="4">
      <t>タネイチ</t>
    </rPh>
    <rPh sb="4" eb="6">
      <t>ビョウイン</t>
    </rPh>
    <phoneticPr fontId="1"/>
  </si>
  <si>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1"/>
  </si>
  <si>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1"/>
  </si>
  <si>
    <t>■現状</t>
    <phoneticPr fontId="1"/>
  </si>
  <si>
    <t>　　平成26年（2014年）7月1日時点の機能として、各医療機関が自主的に選択した機能の状況です。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
  </si>
  <si>
    <t>■６年後の予定</t>
    <rPh sb="3" eb="4">
      <t>ゴ</t>
    </rPh>
    <rPh sb="5" eb="7">
      <t>ヨテイ</t>
    </rPh>
    <phoneticPr fontId="1"/>
  </si>
  <si>
    <t>　　平成26年（2014年）7月1日時点から6年経過した時点の機能の予定として、各位両機関が自主的に選択した機能の状況です。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1"/>
  </si>
</sst>
</file>

<file path=xl/styles.xml><?xml version="1.0" encoding="utf-8"?>
<styleSheet xmlns="http://schemas.openxmlformats.org/spreadsheetml/2006/main">
  <numFmts count="11">
    <numFmt numFmtId="176" formatCode="#,##0;&quot;△ &quot;#,##0"/>
    <numFmt numFmtId="177" formatCode="#,##0&quot;床&quot;"/>
    <numFmt numFmtId="178" formatCode="General&quot;床&quot;"/>
    <numFmt numFmtId="179" formatCode="#,##0&quot;件&quot;"/>
    <numFmt numFmtId="180" formatCode="General&quot;件&quot;"/>
    <numFmt numFmtId="181" formatCode="General&quot;人&quot;"/>
    <numFmt numFmtId="182" formatCode="#,##0&quot;人&quot;"/>
    <numFmt numFmtId="183" formatCode="#,##0.0&quot;人&quot;"/>
    <numFmt numFmtId="184" formatCode="#,##0&quot;台&quot;"/>
    <numFmt numFmtId="185" formatCode="0.0\%"/>
    <numFmt numFmtId="186" formatCode="#,##0.0&quot;単位&quot;"/>
  </numFmts>
  <fonts count="3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sz val="14"/>
      <color indexed="12"/>
      <name val="ＭＳ Ｐゴシック"/>
      <family val="3"/>
      <charset val="128"/>
    </font>
    <font>
      <u/>
      <sz val="9"/>
      <color theme="10"/>
      <name val="ＭＳ Ｐゴシック"/>
      <family val="3"/>
      <charset val="128"/>
      <scheme val="minor"/>
    </font>
    <font>
      <u/>
      <sz val="9"/>
      <color theme="10"/>
      <name val="ＭＳ Ｐゴシック"/>
      <family val="2"/>
      <charset val="128"/>
      <scheme val="minor"/>
    </font>
    <font>
      <u/>
      <sz val="11"/>
      <color theme="1"/>
      <name val="ＭＳ Ｐゴシック"/>
      <family val="2"/>
      <charset val="128"/>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38" fontId="4" fillId="0" borderId="0" applyFont="0" applyFill="0" applyBorder="0" applyAlignment="0" applyProtection="0">
      <alignment vertical="center"/>
    </xf>
    <xf numFmtId="0" fontId="6" fillId="0" borderId="0">
      <alignment vertical="center"/>
    </xf>
    <xf numFmtId="0" fontId="14" fillId="0" borderId="0" applyNumberFormat="0" applyFill="0" applyBorder="0" applyAlignment="0" applyProtection="0">
      <alignment vertical="center"/>
    </xf>
    <xf numFmtId="0" fontId="21" fillId="0" borderId="0"/>
  </cellStyleXfs>
  <cellXfs count="346">
    <xf numFmtId="0" fontId="0" fillId="0" borderId="0" xfId="0">
      <alignment vertical="center"/>
    </xf>
    <xf numFmtId="0" fontId="2" fillId="0" borderId="0" xfId="0" applyFont="1">
      <alignment vertical="center"/>
    </xf>
    <xf numFmtId="0" fontId="3" fillId="0" borderId="1" xfId="0" applyFont="1" applyBorder="1">
      <alignment vertical="center"/>
    </xf>
    <xf numFmtId="176" fontId="3" fillId="0" borderId="1" xfId="0" applyNumberFormat="1" applyFont="1" applyBorder="1">
      <alignment vertical="center"/>
    </xf>
    <xf numFmtId="0" fontId="3" fillId="2" borderId="1" xfId="0" applyFont="1" applyFill="1" applyBorder="1">
      <alignment vertical="center"/>
    </xf>
    <xf numFmtId="176" fontId="3" fillId="2" borderId="1" xfId="0" applyNumberFormat="1" applyFont="1" applyFill="1" applyBorder="1">
      <alignment vertical="center"/>
    </xf>
    <xf numFmtId="0" fontId="3" fillId="3" borderId="1" xfId="0" applyFont="1" applyFill="1" applyBorder="1" applyAlignment="1">
      <alignment horizontal="center" vertical="center"/>
    </xf>
    <xf numFmtId="0" fontId="3" fillId="3" borderId="1" xfId="0" applyFont="1" applyFill="1" applyBorder="1">
      <alignment vertical="center"/>
    </xf>
    <xf numFmtId="176" fontId="3" fillId="3" borderId="1" xfId="0" applyNumberFormat="1" applyFont="1" applyFill="1" applyBorder="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3" borderId="2" xfId="0" applyFont="1" applyFill="1" applyBorder="1">
      <alignment vertical="center"/>
    </xf>
    <xf numFmtId="0" fontId="3" fillId="4" borderId="1" xfId="0" applyFont="1" applyFill="1" applyBorder="1" applyAlignment="1">
      <alignment horizontal="center" vertical="center" shrinkToFit="1"/>
    </xf>
    <xf numFmtId="0" fontId="7" fillId="6" borderId="0" xfId="2" applyFont="1" applyFill="1" applyBorder="1">
      <alignment vertical="center"/>
    </xf>
    <xf numFmtId="0" fontId="7" fillId="7" borderId="0" xfId="2" applyFont="1" applyFill="1" applyBorder="1">
      <alignment vertical="center"/>
    </xf>
    <xf numFmtId="0" fontId="8" fillId="7" borderId="0" xfId="2" applyFont="1" applyFill="1" applyAlignment="1">
      <alignment vertical="center"/>
    </xf>
    <xf numFmtId="0" fontId="8" fillId="7" borderId="0" xfId="2" applyFont="1" applyFill="1" applyBorder="1" applyAlignment="1">
      <alignment vertical="center"/>
    </xf>
    <xf numFmtId="0" fontId="8" fillId="7" borderId="0" xfId="2" applyFont="1" applyFill="1" applyAlignment="1">
      <alignment horizontal="left" vertical="center"/>
    </xf>
    <xf numFmtId="0" fontId="6" fillId="7" borderId="0" xfId="2" applyFont="1" applyFill="1" applyAlignment="1">
      <alignment vertical="center"/>
    </xf>
    <xf numFmtId="0" fontId="9" fillId="7" borderId="0" xfId="2" applyFont="1" applyFill="1" applyAlignment="1">
      <alignment horizontal="right" vertical="center"/>
    </xf>
    <xf numFmtId="0" fontId="7" fillId="7" borderId="0" xfId="2" applyFont="1" applyFill="1">
      <alignment vertical="center"/>
    </xf>
    <xf numFmtId="49" fontId="10" fillId="7" borderId="0" xfId="2" applyNumberFormat="1" applyFont="1" applyFill="1" applyBorder="1" applyAlignment="1">
      <alignment horizontal="left" vertical="center"/>
    </xf>
    <xf numFmtId="0" fontId="11" fillId="7" borderId="0" xfId="2" applyFont="1" applyFill="1" applyBorder="1">
      <alignment vertical="center"/>
    </xf>
    <xf numFmtId="49" fontId="12" fillId="7" borderId="0" xfId="2" applyNumberFormat="1" applyFont="1" applyFill="1" applyBorder="1" applyAlignment="1">
      <alignment vertical="center"/>
    </xf>
    <xf numFmtId="0" fontId="13" fillId="7" borderId="0" xfId="2" applyFont="1" applyFill="1" applyBorder="1">
      <alignment vertical="center"/>
    </xf>
    <xf numFmtId="0" fontId="12" fillId="7" borderId="0" xfId="2" applyFont="1" applyFill="1" applyBorder="1" applyAlignment="1">
      <alignment vertical="center"/>
    </xf>
    <xf numFmtId="0" fontId="14" fillId="7" borderId="0" xfId="3" applyFill="1" applyAlignment="1">
      <alignment vertical="center"/>
    </xf>
    <xf numFmtId="0" fontId="15" fillId="7" borderId="0" xfId="2" applyFont="1" applyFill="1" applyAlignment="1">
      <alignment vertical="center"/>
    </xf>
    <xf numFmtId="0" fontId="16" fillId="7" borderId="0" xfId="2" applyFont="1" applyFill="1" applyAlignment="1">
      <alignment horizontal="left" vertical="center"/>
    </xf>
    <xf numFmtId="0" fontId="7" fillId="7" borderId="0" xfId="2" applyFont="1" applyFill="1" applyBorder="1" applyAlignment="1">
      <alignment horizontal="left" vertical="center"/>
    </xf>
    <xf numFmtId="0" fontId="13" fillId="7" borderId="0" xfId="2" applyFont="1" applyFill="1" applyBorder="1" applyAlignment="1">
      <alignment vertical="center"/>
    </xf>
    <xf numFmtId="0" fontId="10" fillId="7" borderId="0" xfId="2" applyFont="1" applyFill="1" applyAlignment="1">
      <alignment vertical="center"/>
    </xf>
    <xf numFmtId="0" fontId="10" fillId="7" borderId="0" xfId="2" applyFont="1" applyFill="1" applyAlignment="1">
      <alignment horizontal="left" vertical="center"/>
    </xf>
    <xf numFmtId="0" fontId="7" fillId="7" borderId="0" xfId="2" applyFont="1" applyFill="1" applyAlignment="1">
      <alignment horizontal="left" vertical="center" wrapText="1"/>
    </xf>
    <xf numFmtId="0" fontId="7" fillId="7" borderId="0" xfId="2" applyFont="1" applyFill="1" applyBorder="1" applyAlignment="1">
      <alignment horizontal="left" vertical="center" wrapText="1"/>
    </xf>
    <xf numFmtId="0" fontId="18" fillId="7" borderId="5" xfId="2" applyFont="1" applyFill="1" applyBorder="1" applyAlignment="1">
      <alignment vertical="center"/>
    </xf>
    <xf numFmtId="0" fontId="19" fillId="7" borderId="0" xfId="2" applyFont="1" applyFill="1" applyBorder="1" applyAlignment="1">
      <alignment horizontal="left" vertical="center"/>
    </xf>
    <xf numFmtId="0" fontId="18" fillId="7" borderId="1" xfId="2" applyFont="1" applyFill="1" applyBorder="1" applyAlignment="1">
      <alignment vertical="center"/>
    </xf>
    <xf numFmtId="0" fontId="6" fillId="0" borderId="1" xfId="2" applyFont="1" applyFill="1" applyBorder="1" applyAlignment="1">
      <alignment vertical="center"/>
    </xf>
    <xf numFmtId="0" fontId="18" fillId="0" borderId="1" xfId="2" applyFont="1" applyFill="1" applyBorder="1" applyAlignment="1">
      <alignment vertical="center"/>
    </xf>
    <xf numFmtId="0" fontId="20" fillId="0" borderId="1" xfId="2" applyFont="1" applyFill="1" applyBorder="1" applyAlignment="1">
      <alignment vertical="center"/>
    </xf>
    <xf numFmtId="0" fontId="20" fillId="0" borderId="0" xfId="2" applyFont="1" applyFill="1" applyBorder="1" applyAlignment="1">
      <alignment horizontal="center" vertical="center"/>
    </xf>
    <xf numFmtId="0" fontId="13" fillId="7" borderId="0" xfId="2" applyFont="1" applyFill="1" applyAlignment="1">
      <alignment vertical="center"/>
    </xf>
    <xf numFmtId="0" fontId="22" fillId="7" borderId="0" xfId="2" applyFont="1" applyFill="1" applyAlignment="1">
      <alignment horizontal="left" vertical="center"/>
    </xf>
    <xf numFmtId="0" fontId="22" fillId="7" borderId="0" xfId="2" applyFont="1" applyFill="1" applyAlignment="1">
      <alignment vertical="center"/>
    </xf>
    <xf numFmtId="0" fontId="23" fillId="7" borderId="0" xfId="2" applyFont="1" applyFill="1" applyBorder="1">
      <alignment vertical="center"/>
    </xf>
    <xf numFmtId="0" fontId="24" fillId="7" borderId="0" xfId="2" applyFont="1" applyFill="1" applyAlignment="1">
      <alignment vertical="top" wrapText="1"/>
    </xf>
    <xf numFmtId="0" fontId="8" fillId="7" borderId="0" xfId="2" applyFont="1" applyFill="1" applyAlignment="1">
      <alignment vertical="center" wrapText="1"/>
    </xf>
    <xf numFmtId="0" fontId="8" fillId="7" borderId="0" xfId="2" applyFont="1" applyFill="1" applyAlignment="1">
      <alignment horizontal="left" vertical="center" wrapText="1"/>
    </xf>
    <xf numFmtId="0" fontId="24" fillId="7" borderId="0" xfId="2" applyFont="1" applyFill="1" applyAlignment="1">
      <alignment vertical="center" wrapText="1"/>
    </xf>
    <xf numFmtId="0" fontId="25" fillId="7" borderId="6" xfId="2" applyFont="1" applyFill="1" applyBorder="1" applyAlignment="1">
      <alignment vertical="center"/>
    </xf>
    <xf numFmtId="0" fontId="8" fillId="7" borderId="6" xfId="2" applyFont="1" applyFill="1" applyBorder="1" applyAlignment="1">
      <alignment vertical="center" wrapText="1"/>
    </xf>
    <xf numFmtId="0" fontId="8" fillId="7" borderId="6" xfId="2" applyFont="1" applyFill="1" applyBorder="1" applyAlignment="1">
      <alignment vertical="center"/>
    </xf>
    <xf numFmtId="0" fontId="8" fillId="7" borderId="6" xfId="2" applyFont="1" applyFill="1" applyBorder="1" applyAlignment="1">
      <alignment horizontal="left" vertical="center"/>
    </xf>
    <xf numFmtId="0" fontId="6" fillId="7" borderId="6" xfId="2" applyFont="1" applyFill="1" applyBorder="1" applyAlignment="1">
      <alignment vertical="center"/>
    </xf>
    <xf numFmtId="0" fontId="9" fillId="7" borderId="6" xfId="2" applyFont="1" applyFill="1" applyBorder="1" applyAlignment="1">
      <alignment horizontal="right" vertical="center"/>
    </xf>
    <xf numFmtId="0" fontId="9" fillId="7" borderId="0" xfId="2" applyFont="1" applyFill="1" applyBorder="1" applyAlignment="1">
      <alignment horizontal="right" vertical="center"/>
    </xf>
    <xf numFmtId="0" fontId="8" fillId="7" borderId="0" xfId="2" applyFont="1" applyFill="1" applyBorder="1" applyAlignment="1">
      <alignment vertical="center" wrapText="1"/>
    </xf>
    <xf numFmtId="0" fontId="8" fillId="7" borderId="0" xfId="2" applyFont="1" applyFill="1" applyBorder="1" applyAlignment="1">
      <alignment horizontal="left" vertical="center"/>
    </xf>
    <xf numFmtId="0" fontId="6" fillId="7" borderId="0" xfId="2" applyFont="1" applyFill="1" applyBorder="1" applyAlignment="1">
      <alignment vertical="center"/>
    </xf>
    <xf numFmtId="0" fontId="26" fillId="7" borderId="0" xfId="2" applyFont="1" applyFill="1" applyAlignment="1">
      <alignment horizontal="right" vertical="center"/>
    </xf>
    <xf numFmtId="0" fontId="6" fillId="2" borderId="7" xfId="2" applyFont="1" applyFill="1" applyBorder="1" applyAlignment="1">
      <alignment horizontal="center" vertical="center" wrapText="1"/>
    </xf>
    <xf numFmtId="0" fontId="8" fillId="7" borderId="0" xfId="2" applyFont="1" applyFill="1" applyBorder="1" applyAlignment="1">
      <alignment horizontal="center" vertical="center"/>
    </xf>
    <xf numFmtId="0" fontId="6" fillId="2" borderId="5" xfId="2" applyFont="1" applyFill="1" applyBorder="1" applyAlignment="1">
      <alignment horizontal="right" vertical="center" wrapText="1"/>
    </xf>
    <xf numFmtId="0" fontId="6" fillId="2" borderId="5" xfId="2" applyNumberFormat="1" applyFont="1" applyFill="1" applyBorder="1" applyAlignment="1">
      <alignment horizontal="center" vertical="center" wrapText="1"/>
    </xf>
    <xf numFmtId="177" fontId="6" fillId="7" borderId="1" xfId="2" applyNumberFormat="1" applyFont="1" applyFill="1" applyBorder="1" applyAlignment="1">
      <alignment horizontal="right" vertical="center"/>
    </xf>
    <xf numFmtId="177" fontId="6" fillId="7" borderId="1" xfId="2" applyNumberFormat="1" applyFont="1" applyFill="1" applyBorder="1" applyAlignment="1">
      <alignment horizontal="center" vertical="center"/>
    </xf>
    <xf numFmtId="0" fontId="8" fillId="7" borderId="0" xfId="2" applyFont="1" applyFill="1">
      <alignment vertical="center"/>
    </xf>
    <xf numFmtId="0" fontId="7" fillId="7" borderId="0" xfId="2" applyFont="1" applyFill="1" applyBorder="1" applyAlignment="1">
      <alignment vertical="center" wrapText="1"/>
    </xf>
    <xf numFmtId="0" fontId="18" fillId="9" borderId="3" xfId="2" applyFont="1" applyFill="1" applyBorder="1" applyAlignment="1">
      <alignment horizontal="left" vertical="top" wrapText="1" shrinkToFit="1"/>
    </xf>
    <xf numFmtId="0" fontId="6" fillId="7" borderId="0" xfId="2" applyFont="1" applyFill="1" applyBorder="1" applyAlignment="1">
      <alignment horizontal="right" vertical="center" shrinkToFit="1"/>
    </xf>
    <xf numFmtId="0" fontId="9" fillId="7" borderId="0" xfId="2" applyFont="1" applyFill="1" applyBorder="1" applyAlignment="1">
      <alignment horizontal="center" vertical="center" shrinkToFit="1"/>
    </xf>
    <xf numFmtId="0" fontId="8" fillId="7" borderId="0" xfId="2" applyFont="1" applyFill="1" applyBorder="1">
      <alignment vertical="center"/>
    </xf>
    <xf numFmtId="0" fontId="8" fillId="7" borderId="0" xfId="2" applyFont="1" applyFill="1" applyBorder="1" applyAlignment="1">
      <alignment horizontal="left" vertical="center" wrapText="1"/>
    </xf>
    <xf numFmtId="0" fontId="6" fillId="7" borderId="0" xfId="2" applyFont="1" applyFill="1" applyBorder="1" applyAlignment="1">
      <alignment horizontal="center" vertical="center" shrinkToFit="1"/>
    </xf>
    <xf numFmtId="0" fontId="6" fillId="2" borderId="7" xfId="2" applyFont="1" applyFill="1" applyBorder="1" applyAlignment="1">
      <alignment horizontal="center" vertical="center"/>
    </xf>
    <xf numFmtId="0" fontId="6" fillId="2" borderId="5" xfId="2" applyFont="1" applyFill="1" applyBorder="1" applyAlignment="1">
      <alignment horizontal="right" vertical="center"/>
    </xf>
    <xf numFmtId="0" fontId="6" fillId="2" borderId="5" xfId="2" applyNumberFormat="1" applyFont="1" applyFill="1" applyBorder="1" applyAlignment="1">
      <alignment horizontal="center" vertical="center"/>
    </xf>
    <xf numFmtId="0" fontId="6" fillId="10" borderId="7" xfId="2" applyFont="1" applyFill="1" applyBorder="1" applyAlignment="1">
      <alignment horizontal="right" vertical="center"/>
    </xf>
    <xf numFmtId="0" fontId="6" fillId="7" borderId="1" xfId="2" applyNumberFormat="1" applyFont="1" applyFill="1" applyBorder="1" applyAlignment="1">
      <alignment horizontal="center" vertical="center"/>
    </xf>
    <xf numFmtId="0" fontId="8" fillId="8" borderId="13" xfId="2" applyFont="1" applyFill="1" applyBorder="1" applyAlignment="1">
      <alignment horizontal="left" vertical="center" wrapText="1"/>
    </xf>
    <xf numFmtId="0" fontId="8" fillId="8" borderId="0" xfId="2" applyFont="1" applyFill="1" applyBorder="1" applyAlignment="1">
      <alignment horizontal="left" vertical="center" wrapText="1"/>
    </xf>
    <xf numFmtId="0" fontId="6" fillId="10" borderId="12" xfId="2" applyFont="1" applyFill="1" applyBorder="1" applyAlignment="1">
      <alignment horizontal="right" vertical="center"/>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6" fillId="10" borderId="5" xfId="2" applyFont="1" applyFill="1" applyBorder="1" applyAlignment="1">
      <alignment horizontal="right" vertical="center"/>
    </xf>
    <xf numFmtId="0" fontId="10" fillId="7" borderId="0" xfId="2" applyFont="1" applyFill="1" applyBorder="1" applyAlignment="1">
      <alignment vertical="center"/>
    </xf>
    <xf numFmtId="0" fontId="6" fillId="7" borderId="0" xfId="2" applyFont="1" applyFill="1" applyBorder="1" applyAlignment="1">
      <alignment horizontal="right" vertical="center"/>
    </xf>
    <xf numFmtId="0" fontId="9" fillId="7" borderId="0" xfId="2" applyFont="1" applyFill="1" applyBorder="1" applyAlignment="1">
      <alignment horizontal="center" vertical="center"/>
    </xf>
    <xf numFmtId="0" fontId="6" fillId="10" borderId="7" xfId="2" applyFont="1" applyFill="1" applyBorder="1" applyAlignment="1">
      <alignment horizontal="right" vertical="center" shrinkToFit="1"/>
    </xf>
    <xf numFmtId="0" fontId="6" fillId="7" borderId="1" xfId="2" applyNumberFormat="1" applyFont="1" applyFill="1" applyBorder="1" applyAlignment="1">
      <alignment horizontal="center" vertical="center" wrapText="1"/>
    </xf>
    <xf numFmtId="0" fontId="6" fillId="10" borderId="12" xfId="2" applyFont="1" applyFill="1" applyBorder="1" applyAlignment="1">
      <alignment horizontal="right" vertical="center" shrinkToFit="1"/>
    </xf>
    <xf numFmtId="0" fontId="8" fillId="8" borderId="10" xfId="2" applyFont="1" applyFill="1" applyBorder="1" applyAlignment="1">
      <alignment horizontal="left" vertical="center"/>
    </xf>
    <xf numFmtId="0" fontId="8" fillId="8" borderId="6" xfId="2" applyFont="1" applyFill="1" applyBorder="1" applyAlignment="1">
      <alignment horizontal="left" vertical="center"/>
    </xf>
    <xf numFmtId="0" fontId="6" fillId="10" borderId="5" xfId="2" applyFont="1" applyFill="1" applyBorder="1" applyAlignment="1">
      <alignment horizontal="right" vertical="center" shrinkToFit="1"/>
    </xf>
    <xf numFmtId="0" fontId="8" fillId="6" borderId="0" xfId="2" applyFont="1" applyFill="1" applyBorder="1">
      <alignment vertical="center"/>
    </xf>
    <xf numFmtId="0" fontId="8" fillId="7" borderId="0" xfId="2" applyFont="1" applyFill="1" applyBorder="1" applyAlignment="1">
      <alignment horizontal="left"/>
    </xf>
    <xf numFmtId="0" fontId="27" fillId="7" borderId="0" xfId="2" applyFont="1" applyFill="1" applyAlignment="1">
      <alignment horizontal="right" vertical="center"/>
    </xf>
    <xf numFmtId="178" fontId="6" fillId="0" borderId="1" xfId="2" applyNumberFormat="1" applyFont="1" applyFill="1" applyBorder="1" applyAlignment="1">
      <alignment horizontal="center" vertical="center" wrapText="1"/>
    </xf>
    <xf numFmtId="179" fontId="6" fillId="7" borderId="1" xfId="2" applyNumberFormat="1" applyFont="1" applyFill="1" applyBorder="1" applyAlignment="1">
      <alignment horizontal="center" vertical="center"/>
    </xf>
    <xf numFmtId="180"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xf>
    <xf numFmtId="179" fontId="6" fillId="7" borderId="1" xfId="2" applyNumberFormat="1" applyFont="1" applyFill="1" applyBorder="1" applyAlignment="1">
      <alignment horizontal="center" vertical="center" wrapText="1"/>
    </xf>
    <xf numFmtId="178" fontId="6" fillId="0" borderId="2" xfId="2" applyNumberFormat="1" applyFont="1" applyFill="1" applyBorder="1" applyAlignment="1">
      <alignment horizontal="center" vertical="center" wrapText="1"/>
    </xf>
    <xf numFmtId="0" fontId="6" fillId="7" borderId="0" xfId="2" applyFont="1" applyFill="1" applyBorder="1" applyAlignment="1">
      <alignment vertical="center" wrapText="1"/>
    </xf>
    <xf numFmtId="0" fontId="8" fillId="9" borderId="3" xfId="2" applyFont="1" applyFill="1" applyBorder="1" applyAlignment="1">
      <alignment horizontal="left" vertical="top" wrapText="1"/>
    </xf>
    <xf numFmtId="0" fontId="6" fillId="7" borderId="1" xfId="2" applyNumberFormat="1" applyFont="1" applyFill="1" applyBorder="1" applyAlignment="1">
      <alignment horizontal="right" vertical="center" wrapText="1"/>
    </xf>
    <xf numFmtId="0" fontId="9" fillId="10" borderId="4" xfId="2" applyFont="1" applyFill="1" applyBorder="1" applyAlignment="1">
      <alignment horizontal="center" vertical="center"/>
    </xf>
    <xf numFmtId="0" fontId="9" fillId="10" borderId="2" xfId="2" applyFont="1" applyFill="1" applyBorder="1" applyAlignment="1">
      <alignment horizontal="center" vertical="center"/>
    </xf>
    <xf numFmtId="0" fontId="6" fillId="7" borderId="0" xfId="2" applyNumberFormat="1" applyFont="1" applyFill="1" applyBorder="1" applyAlignment="1">
      <alignment horizontal="right" vertical="center"/>
    </xf>
    <xf numFmtId="0" fontId="7" fillId="7" borderId="0" xfId="2" applyFont="1" applyFill="1" applyBorder="1" applyAlignment="1">
      <alignment vertical="center"/>
    </xf>
    <xf numFmtId="0" fontId="6" fillId="7" borderId="1" xfId="2" applyNumberFormat="1" applyFont="1" applyFill="1" applyBorder="1" applyAlignment="1">
      <alignment horizontal="right" vertical="center"/>
    </xf>
    <xf numFmtId="0" fontId="9" fillId="10" borderId="15" xfId="2" applyFont="1" applyFill="1" applyBorder="1" applyAlignment="1">
      <alignment horizontal="center" vertical="center"/>
    </xf>
    <xf numFmtId="0" fontId="9" fillId="10" borderId="9" xfId="2" applyFont="1" applyFill="1" applyBorder="1" applyAlignment="1">
      <alignment horizontal="center" vertical="center"/>
    </xf>
    <xf numFmtId="0" fontId="9" fillId="10" borderId="6" xfId="2" applyFont="1" applyFill="1" applyBorder="1" applyAlignment="1">
      <alignment horizontal="center" vertical="center"/>
    </xf>
    <xf numFmtId="0" fontId="9" fillId="10" borderId="11" xfId="2" applyFont="1" applyFill="1" applyBorder="1" applyAlignment="1">
      <alignment horizontal="center" vertical="center"/>
    </xf>
    <xf numFmtId="0" fontId="8" fillId="7" borderId="0" xfId="2" applyFont="1" applyFill="1" applyBorder="1" applyAlignment="1">
      <alignment vertical="center" shrinkToFit="1"/>
    </xf>
    <xf numFmtId="0" fontId="8" fillId="7" borderId="0" xfId="2" applyFont="1" applyFill="1" applyBorder="1" applyAlignment="1">
      <alignment horizontal="left" vertical="center" shrinkToFit="1"/>
    </xf>
    <xf numFmtId="0" fontId="6" fillId="2" borderId="12" xfId="2" applyNumberFormat="1" applyFont="1" applyFill="1" applyBorder="1" applyAlignment="1">
      <alignment horizontal="center" vertical="center" wrapText="1"/>
    </xf>
    <xf numFmtId="0" fontId="18" fillId="9" borderId="3" xfId="2" applyFont="1" applyFill="1" applyBorder="1" applyAlignment="1">
      <alignment horizontal="left" vertical="top" wrapText="1"/>
    </xf>
    <xf numFmtId="0" fontId="6" fillId="7" borderId="0" xfId="2" applyFont="1" applyFill="1" applyAlignment="1">
      <alignment horizontal="right" vertical="center"/>
    </xf>
    <xf numFmtId="0" fontId="6" fillId="7" borderId="0" xfId="2" applyFont="1" applyFill="1" applyAlignment="1">
      <alignment horizontal="center" vertical="center"/>
    </xf>
    <xf numFmtId="182" fontId="6" fillId="7" borderId="1" xfId="2" applyNumberFormat="1" applyFont="1" applyFill="1" applyBorder="1" applyAlignment="1">
      <alignment horizontal="right" vertical="center"/>
    </xf>
    <xf numFmtId="182" fontId="6" fillId="7" borderId="1" xfId="2" applyNumberFormat="1" applyFont="1" applyFill="1" applyBorder="1" applyAlignment="1">
      <alignment horizontal="center" vertical="center"/>
    </xf>
    <xf numFmtId="183" fontId="6" fillId="7" borderId="16" xfId="2" applyNumberFormat="1" applyFont="1" applyFill="1" applyBorder="1" applyAlignment="1">
      <alignment horizontal="right" vertical="center"/>
    </xf>
    <xf numFmtId="183" fontId="6" fillId="7" borderId="16" xfId="2" applyNumberFormat="1" applyFont="1" applyFill="1" applyBorder="1" applyAlignment="1">
      <alignment horizontal="center" vertical="center"/>
    </xf>
    <xf numFmtId="182" fontId="6" fillId="7" borderId="5" xfId="2" applyNumberFormat="1" applyFont="1" applyFill="1" applyBorder="1" applyAlignment="1">
      <alignment horizontal="right" vertical="center"/>
    </xf>
    <xf numFmtId="182" fontId="6" fillId="7" borderId="5" xfId="2" applyNumberFormat="1" applyFont="1" applyFill="1" applyBorder="1" applyAlignment="1">
      <alignment horizontal="center" vertical="center"/>
    </xf>
    <xf numFmtId="183" fontId="6" fillId="7" borderId="1" xfId="2" applyNumberFormat="1" applyFont="1" applyFill="1" applyBorder="1" applyAlignment="1">
      <alignment horizontal="right" vertical="center"/>
    </xf>
    <xf numFmtId="183" fontId="6" fillId="7" borderId="1" xfId="2" applyNumberFormat="1" applyFont="1" applyFill="1" applyBorder="1" applyAlignment="1">
      <alignment horizontal="center" vertical="center"/>
    </xf>
    <xf numFmtId="0" fontId="8" fillId="10" borderId="7" xfId="2" applyFont="1" applyFill="1" applyBorder="1">
      <alignment vertical="center"/>
    </xf>
    <xf numFmtId="0" fontId="8" fillId="10" borderId="12" xfId="2" applyFont="1" applyFill="1" applyBorder="1">
      <alignment vertical="center"/>
    </xf>
    <xf numFmtId="0" fontId="8" fillId="10" borderId="5" xfId="2" applyFont="1" applyFill="1" applyBorder="1">
      <alignment vertical="center"/>
    </xf>
    <xf numFmtId="0" fontId="6" fillId="7" borderId="0" xfId="2" applyFont="1" applyFill="1" applyBorder="1" applyAlignment="1">
      <alignment horizontal="center" vertical="center"/>
    </xf>
    <xf numFmtId="0" fontId="6" fillId="7" borderId="16" xfId="2" applyNumberFormat="1" applyFont="1" applyFill="1" applyBorder="1" applyAlignment="1">
      <alignment horizontal="right" vertical="center"/>
    </xf>
    <xf numFmtId="0" fontId="7" fillId="7" borderId="0" xfId="2" applyFont="1" applyFill="1" applyBorder="1" applyAlignment="1">
      <alignment vertical="center" shrinkToFit="1"/>
    </xf>
    <xf numFmtId="0" fontId="9" fillId="10" borderId="0" xfId="2" applyFont="1" applyFill="1" applyBorder="1" applyAlignment="1">
      <alignment horizontal="center" vertical="center"/>
    </xf>
    <xf numFmtId="0" fontId="9" fillId="10" borderId="14" xfId="2" applyFont="1" applyFill="1" applyBorder="1" applyAlignment="1">
      <alignment horizontal="center" vertical="center"/>
    </xf>
    <xf numFmtId="0" fontId="8" fillId="7" borderId="0" xfId="2" applyFont="1" applyFill="1" applyBorder="1" applyAlignment="1">
      <alignment horizontal="center" vertical="center" wrapText="1"/>
    </xf>
    <xf numFmtId="184" fontId="6" fillId="7" borderId="1" xfId="2" applyNumberFormat="1" applyFont="1" applyFill="1" applyBorder="1" applyAlignment="1">
      <alignment horizontal="right" vertical="center"/>
    </xf>
    <xf numFmtId="0" fontId="14" fillId="0" borderId="0" xfId="3" applyAlignment="1">
      <alignment horizontal="right" vertical="center"/>
    </xf>
    <xf numFmtId="0" fontId="25" fillId="7" borderId="6" xfId="0" applyFont="1" applyFill="1" applyBorder="1">
      <alignment vertical="center"/>
    </xf>
    <xf numFmtId="0" fontId="8" fillId="7" borderId="6" xfId="2" applyFont="1" applyFill="1" applyBorder="1" applyAlignment="1">
      <alignment horizontal="center" vertical="center"/>
    </xf>
    <xf numFmtId="0" fontId="6" fillId="7" borderId="6" xfId="2" applyFont="1" applyFill="1" applyBorder="1" applyAlignment="1">
      <alignment horizontal="right" vertical="center"/>
    </xf>
    <xf numFmtId="0" fontId="13" fillId="7" borderId="0" xfId="2" applyFont="1" applyFill="1" applyBorder="1" applyAlignment="1">
      <alignment horizontal="left" vertical="center"/>
    </xf>
    <xf numFmtId="0" fontId="18" fillId="7" borderId="0" xfId="2" applyFont="1" applyFill="1" applyBorder="1" applyAlignment="1">
      <alignment vertical="top" wrapText="1" shrinkToFit="1"/>
    </xf>
    <xf numFmtId="0" fontId="9" fillId="7" borderId="0" xfId="2" applyFont="1" applyFill="1" applyAlignment="1">
      <alignment horizontal="center" vertical="center"/>
    </xf>
    <xf numFmtId="0" fontId="7" fillId="7" borderId="0" xfId="2" applyFont="1" applyFill="1" applyAlignment="1">
      <alignment horizontal="center" vertical="center"/>
    </xf>
    <xf numFmtId="182" fontId="6" fillId="7" borderId="16" xfId="2" applyNumberFormat="1" applyFont="1" applyFill="1" applyBorder="1" applyAlignment="1">
      <alignment horizontal="right" vertical="center"/>
    </xf>
    <xf numFmtId="182" fontId="6" fillId="7" borderId="16" xfId="2" applyNumberFormat="1" applyFont="1" applyFill="1" applyBorder="1" applyAlignment="1">
      <alignment horizontal="center" vertical="center"/>
    </xf>
    <xf numFmtId="182" fontId="6" fillId="7" borderId="17" xfId="2" applyNumberFormat="1" applyFont="1" applyFill="1" applyBorder="1" applyAlignment="1">
      <alignment horizontal="right" vertical="center"/>
    </xf>
    <xf numFmtId="182" fontId="6" fillId="7" borderId="17" xfId="2" applyNumberFormat="1" applyFont="1" applyFill="1" applyBorder="1" applyAlignment="1">
      <alignment horizontal="center" vertical="center"/>
    </xf>
    <xf numFmtId="0" fontId="8" fillId="7" borderId="0" xfId="2" applyFont="1" applyFill="1" applyBorder="1" applyAlignment="1">
      <alignment horizontal="center" vertical="center" textRotation="255"/>
    </xf>
    <xf numFmtId="182" fontId="6" fillId="7" borderId="19" xfId="2" applyNumberFormat="1" applyFont="1" applyFill="1" applyBorder="1" applyAlignment="1">
      <alignment horizontal="right" vertical="center"/>
    </xf>
    <xf numFmtId="0" fontId="8" fillId="7" borderId="0" xfId="2" applyFont="1" applyFill="1" applyBorder="1" applyAlignment="1">
      <alignment horizontal="center" vertical="top" textRotation="255"/>
    </xf>
    <xf numFmtId="0" fontId="8" fillId="8" borderId="13" xfId="2" applyFont="1" applyFill="1" applyBorder="1" applyAlignment="1">
      <alignment vertical="center"/>
    </xf>
    <xf numFmtId="0" fontId="8" fillId="8" borderId="0" xfId="2" applyFont="1" applyFill="1" applyBorder="1">
      <alignment vertical="center"/>
    </xf>
    <xf numFmtId="0" fontId="8" fillId="8" borderId="10" xfId="2" applyFont="1" applyFill="1" applyBorder="1" applyAlignment="1">
      <alignment vertical="center"/>
    </xf>
    <xf numFmtId="0" fontId="8" fillId="8" borderId="6" xfId="2" applyFont="1" applyFill="1" applyBorder="1">
      <alignment vertical="center"/>
    </xf>
    <xf numFmtId="0" fontId="8" fillId="7" borderId="0" xfId="0" applyFont="1" applyFill="1" applyBorder="1" applyAlignment="1">
      <alignment vertical="center"/>
    </xf>
    <xf numFmtId="0" fontId="18" fillId="7" borderId="0" xfId="2" applyFont="1" applyFill="1" applyBorder="1" applyAlignment="1">
      <alignment vertical="top" wrapText="1"/>
    </xf>
    <xf numFmtId="0" fontId="8" fillId="8" borderId="14" xfId="2" applyFont="1" applyFill="1" applyBorder="1" applyAlignment="1">
      <alignment vertical="center"/>
    </xf>
    <xf numFmtId="0" fontId="8" fillId="8" borderId="20" xfId="2" applyFont="1" applyFill="1" applyBorder="1" applyAlignment="1">
      <alignment vertical="center"/>
    </xf>
    <xf numFmtId="0" fontId="8" fillId="8" borderId="21" xfId="2" applyFont="1" applyFill="1" applyBorder="1" applyAlignment="1">
      <alignment vertical="center"/>
    </xf>
    <xf numFmtId="0" fontId="8" fillId="8" borderId="11" xfId="2" applyFont="1" applyFill="1" applyBorder="1" applyAlignment="1">
      <alignment vertical="center"/>
    </xf>
    <xf numFmtId="0" fontId="0" fillId="7" borderId="6" xfId="0" applyFill="1" applyBorder="1">
      <alignment vertical="center"/>
    </xf>
    <xf numFmtId="0" fontId="0" fillId="7" borderId="0" xfId="0" applyFill="1">
      <alignment vertical="center"/>
    </xf>
    <xf numFmtId="179" fontId="6" fillId="7" borderId="1" xfId="2" applyNumberFormat="1" applyFont="1" applyFill="1" applyBorder="1" applyAlignment="1">
      <alignment horizontal="right" vertical="center"/>
    </xf>
    <xf numFmtId="0" fontId="8" fillId="8" borderId="12" xfId="2" applyFont="1" applyFill="1" applyBorder="1" applyAlignment="1">
      <alignment vertical="center"/>
    </xf>
    <xf numFmtId="0" fontId="8" fillId="9" borderId="1" xfId="2" applyFont="1" applyFill="1" applyBorder="1" applyAlignment="1">
      <alignment horizontal="left" vertical="top" wrapText="1"/>
    </xf>
    <xf numFmtId="0" fontId="7" fillId="7" borderId="0" xfId="2" applyFont="1" applyFill="1" applyBorder="1" applyAlignment="1">
      <alignment horizontal="center" vertical="center" shrinkToFit="1"/>
    </xf>
    <xf numFmtId="0" fontId="7" fillId="7" borderId="0" xfId="2" applyFont="1" applyFill="1" applyBorder="1" applyAlignment="1">
      <alignment vertical="center" wrapText="1" shrinkToFit="1"/>
    </xf>
    <xf numFmtId="0" fontId="7" fillId="7" borderId="0" xfId="2" applyFont="1" applyFill="1" applyBorder="1" applyAlignment="1">
      <alignment horizontal="center" vertical="center"/>
    </xf>
    <xf numFmtId="179" fontId="6" fillId="0" borderId="1" xfId="2" applyNumberFormat="1" applyFont="1" applyFill="1" applyBorder="1" applyAlignment="1">
      <alignment horizontal="right" vertical="center"/>
    </xf>
    <xf numFmtId="185" fontId="6" fillId="7" borderId="1" xfId="2" applyNumberFormat="1" applyFont="1" applyFill="1" applyBorder="1" applyAlignment="1">
      <alignment horizontal="center" vertical="center"/>
    </xf>
    <xf numFmtId="0" fontId="18" fillId="9" borderId="1" xfId="2" applyFont="1" applyFill="1" applyBorder="1" applyAlignment="1">
      <alignment horizontal="left" vertical="top" wrapText="1"/>
    </xf>
    <xf numFmtId="0" fontId="8" fillId="8" borderId="11" xfId="2" applyFont="1" applyFill="1" applyBorder="1" applyAlignment="1">
      <alignment horizontal="left" vertical="center" wrapText="1"/>
    </xf>
    <xf numFmtId="0" fontId="28" fillId="9" borderId="3" xfId="0" applyFont="1" applyFill="1" applyBorder="1" applyAlignment="1">
      <alignment horizontal="left" vertical="top" wrapText="1"/>
    </xf>
    <xf numFmtId="0" fontId="8" fillId="8" borderId="0" xfId="2" applyFont="1" applyFill="1" applyBorder="1" applyAlignment="1">
      <alignment vertical="center"/>
    </xf>
    <xf numFmtId="0" fontId="8" fillId="8" borderId="6" xfId="2" applyFont="1" applyFill="1" applyBorder="1" applyAlignment="1">
      <alignment vertical="center"/>
    </xf>
    <xf numFmtId="0" fontId="6" fillId="10" borderId="1" xfId="2" applyFont="1" applyFill="1" applyBorder="1" applyAlignment="1">
      <alignment horizontal="right" vertical="center"/>
    </xf>
    <xf numFmtId="186" fontId="6" fillId="7" borderId="1" xfId="2" applyNumberFormat="1" applyFont="1" applyFill="1" applyBorder="1" applyAlignment="1">
      <alignment horizontal="center" vertical="center"/>
    </xf>
    <xf numFmtId="0" fontId="8" fillId="8" borderId="6" xfId="2" applyFont="1" applyFill="1" applyBorder="1" applyAlignment="1">
      <alignment vertical="center" wrapText="1"/>
    </xf>
    <xf numFmtId="0" fontId="9" fillId="4" borderId="15"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0" xfId="2" applyFont="1" applyFill="1" applyBorder="1" applyAlignment="1">
      <alignment horizontal="center" vertical="center"/>
    </xf>
    <xf numFmtId="0" fontId="9" fillId="4" borderId="14"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11" xfId="2" applyFont="1" applyFill="1" applyBorder="1" applyAlignment="1">
      <alignment horizontal="center" vertical="center"/>
    </xf>
    <xf numFmtId="0" fontId="7" fillId="6" borderId="0" xfId="2" applyFont="1" applyFill="1" applyAlignment="1">
      <alignment horizontal="center" vertical="center"/>
    </xf>
    <xf numFmtId="0" fontId="7" fillId="7" borderId="0" xfId="2" applyFont="1" applyFill="1" applyAlignment="1">
      <alignment vertical="center" shrinkToFit="1"/>
    </xf>
    <xf numFmtId="0" fontId="7" fillId="6" borderId="0" xfId="2" applyFont="1" applyFill="1">
      <alignment vertical="center"/>
    </xf>
    <xf numFmtId="0" fontId="14" fillId="6" borderId="0" xfId="3" applyFill="1" applyBorder="1">
      <alignment vertical="center"/>
    </xf>
    <xf numFmtId="0" fontId="8" fillId="2" borderId="2" xfId="2" applyFont="1" applyFill="1" applyBorder="1" applyAlignment="1">
      <alignment horizontal="left" vertical="center"/>
    </xf>
    <xf numFmtId="0" fontId="14" fillId="7" borderId="0" xfId="3" applyFill="1" applyAlignment="1">
      <alignment horizontal="left" vertical="center"/>
    </xf>
    <xf numFmtId="0" fontId="8" fillId="8" borderId="1" xfId="2" applyFont="1" applyFill="1" applyBorder="1" applyAlignment="1">
      <alignment horizontal="left" vertical="center" wrapText="1"/>
    </xf>
    <xf numFmtId="0" fontId="8" fillId="8" borderId="16" xfId="2" applyFont="1" applyFill="1" applyBorder="1" applyAlignment="1">
      <alignment horizontal="left" vertical="center" wrapText="1"/>
    </xf>
    <xf numFmtId="0" fontId="8" fillId="8" borderId="5" xfId="2" applyFont="1" applyFill="1" applyBorder="1" applyAlignment="1">
      <alignment horizontal="left" vertical="center" wrapText="1"/>
    </xf>
    <xf numFmtId="0" fontId="6" fillId="2" borderId="1" xfId="2" applyFont="1" applyFill="1" applyBorder="1" applyAlignment="1">
      <alignment horizontal="center" vertical="center" wrapText="1"/>
    </xf>
    <xf numFmtId="0" fontId="10" fillId="7" borderId="0" xfId="2" applyFont="1" applyFill="1" applyBorder="1" applyAlignment="1">
      <alignment horizontal="left" vertical="center"/>
    </xf>
    <xf numFmtId="182" fontId="6" fillId="0" borderId="1" xfId="2" applyNumberFormat="1" applyFont="1" applyFill="1" applyBorder="1" applyAlignment="1">
      <alignment horizontal="right" vertical="center"/>
    </xf>
    <xf numFmtId="0" fontId="9" fillId="7" borderId="6" xfId="2" applyFont="1" applyFill="1" applyBorder="1" applyAlignment="1">
      <alignment horizontal="center" vertical="center"/>
    </xf>
    <xf numFmtId="182" fontId="6" fillId="0" borderId="1" xfId="2" applyNumberFormat="1" applyFont="1" applyFill="1" applyBorder="1" applyAlignment="1">
      <alignment horizontal="center" vertical="center"/>
    </xf>
    <xf numFmtId="0" fontId="6" fillId="7" borderId="1" xfId="2" applyFont="1" applyFill="1" applyBorder="1" applyAlignment="1">
      <alignment vertical="center"/>
    </xf>
    <xf numFmtId="0" fontId="6" fillId="0" borderId="1" xfId="2" applyNumberFormat="1" applyFont="1" applyFill="1" applyBorder="1" applyAlignment="1">
      <alignment horizontal="center" vertical="center"/>
    </xf>
    <xf numFmtId="0" fontId="6" fillId="0" borderId="1" xfId="2" applyNumberFormat="1" applyFont="1" applyFill="1" applyBorder="1" applyAlignment="1">
      <alignment horizontal="center" vertical="center" wrapText="1"/>
    </xf>
    <xf numFmtId="0" fontId="9" fillId="10" borderId="3" xfId="2" applyFont="1" applyFill="1" applyBorder="1" applyAlignment="1">
      <alignment horizontal="center" vertical="center"/>
    </xf>
    <xf numFmtId="0" fontId="9" fillId="10" borderId="8" xfId="2" applyFont="1" applyFill="1" applyBorder="1" applyAlignment="1">
      <alignment horizontal="center" vertical="center"/>
    </xf>
    <xf numFmtId="0" fontId="9" fillId="10" borderId="10" xfId="2" applyFont="1" applyFill="1" applyBorder="1" applyAlignment="1">
      <alignment horizontal="center" vertical="center"/>
    </xf>
    <xf numFmtId="0" fontId="9" fillId="10" borderId="13" xfId="2" applyFont="1" applyFill="1" applyBorder="1" applyAlignment="1">
      <alignment horizontal="center" vertical="center"/>
    </xf>
    <xf numFmtId="182" fontId="6" fillId="7" borderId="1" xfId="2" applyNumberFormat="1" applyFont="1" applyFill="1" applyBorder="1" applyAlignment="1">
      <alignment horizontal="center" vertical="center" wrapText="1"/>
    </xf>
    <xf numFmtId="0" fontId="9" fillId="4" borderId="8" xfId="2" applyFont="1" applyFill="1" applyBorder="1" applyAlignment="1">
      <alignment horizontal="center" vertical="center"/>
    </xf>
    <xf numFmtId="0" fontId="9" fillId="4" borderId="13" xfId="2" applyFont="1" applyFill="1" applyBorder="1" applyAlignment="1">
      <alignment horizontal="center" vertical="center"/>
    </xf>
    <xf numFmtId="0" fontId="9" fillId="4" borderId="10" xfId="2" applyFont="1" applyFill="1" applyBorder="1" applyAlignment="1">
      <alignment horizontal="center" vertical="center"/>
    </xf>
    <xf numFmtId="0" fontId="8" fillId="2" borderId="1" xfId="2" applyFont="1" applyFill="1" applyBorder="1" applyAlignment="1">
      <alignment horizontal="center" vertical="center"/>
    </xf>
    <xf numFmtId="0" fontId="18" fillId="7" borderId="5" xfId="2" applyFont="1" applyFill="1" applyBorder="1" applyAlignment="1">
      <alignment horizontal="center" vertical="center"/>
    </xf>
    <xf numFmtId="0" fontId="18" fillId="7" borderId="1" xfId="2" applyFont="1" applyFill="1" applyBorder="1" applyAlignment="1">
      <alignment horizontal="center" vertical="center"/>
    </xf>
    <xf numFmtId="0" fontId="6" fillId="0" borderId="1" xfId="2" applyFont="1" applyFill="1" applyBorder="1" applyAlignment="1">
      <alignment horizontal="center" vertical="center"/>
    </xf>
    <xf numFmtId="0" fontId="18" fillId="0" borderId="1" xfId="2" applyFont="1" applyFill="1" applyBorder="1" applyAlignment="1">
      <alignment horizontal="center" vertical="center"/>
    </xf>
    <xf numFmtId="0" fontId="20" fillId="0" borderId="1" xfId="2" applyFont="1" applyFill="1" applyBorder="1" applyAlignment="1">
      <alignment horizontal="center" vertical="center"/>
    </xf>
    <xf numFmtId="0" fontId="6" fillId="7" borderId="1" xfId="2" applyFont="1" applyFill="1" applyBorder="1" applyAlignment="1">
      <alignment horizontal="center" vertical="center" wrapText="1"/>
    </xf>
    <xf numFmtId="177" fontId="6" fillId="7" borderId="1" xfId="2" applyNumberFormat="1" applyFont="1" applyFill="1" applyBorder="1" applyAlignment="1">
      <alignment horizontal="center" vertical="center" wrapText="1" shrinkToFit="1"/>
    </xf>
    <xf numFmtId="177" fontId="6" fillId="7" borderId="1" xfId="2" applyNumberFormat="1" applyFont="1" applyFill="1" applyBorder="1" applyAlignment="1">
      <alignment horizontal="center" vertical="center" shrinkToFit="1"/>
    </xf>
    <xf numFmtId="179" fontId="20" fillId="7" borderId="1" xfId="2" applyNumberFormat="1" applyFont="1" applyFill="1" applyBorder="1" applyAlignment="1">
      <alignment horizontal="right" vertical="center" shrinkToFit="1"/>
    </xf>
    <xf numFmtId="179" fontId="20" fillId="7" borderId="1" xfId="2" applyNumberFormat="1" applyFont="1" applyFill="1" applyBorder="1" applyAlignment="1">
      <alignment horizontal="right" vertical="center"/>
    </xf>
    <xf numFmtId="0" fontId="13" fillId="0" borderId="0" xfId="2" applyFont="1" applyFill="1" applyBorder="1" applyAlignment="1">
      <alignment horizontal="left" vertical="center"/>
    </xf>
    <xf numFmtId="0" fontId="7" fillId="0" borderId="0" xfId="2" applyFont="1" applyFill="1" applyAlignment="1">
      <alignment horizontal="center" vertical="center"/>
    </xf>
    <xf numFmtId="0" fontId="25" fillId="0" borderId="6" xfId="0" applyFont="1" applyBorder="1">
      <alignment vertical="center"/>
    </xf>
    <xf numFmtId="185" fontId="6" fillId="7" borderId="16" xfId="2" applyNumberFormat="1" applyFont="1" applyFill="1" applyBorder="1" applyAlignment="1">
      <alignment horizontal="right" vertical="center"/>
    </xf>
    <xf numFmtId="182" fontId="6" fillId="7" borderId="18" xfId="2" applyNumberFormat="1" applyFont="1" applyFill="1" applyBorder="1" applyAlignment="1">
      <alignment horizontal="right" vertical="center"/>
    </xf>
    <xf numFmtId="0" fontId="8" fillId="0" borderId="0" xfId="2" applyFont="1" applyFill="1" applyBorder="1">
      <alignment vertical="center"/>
    </xf>
    <xf numFmtId="185" fontId="6" fillId="7" borderId="1" xfId="2" applyNumberFormat="1" applyFont="1" applyFill="1" applyBorder="1" applyAlignment="1">
      <alignment horizontal="right" vertical="center"/>
    </xf>
    <xf numFmtId="186" fontId="6" fillId="7" borderId="1" xfId="2" applyNumberFormat="1" applyFont="1" applyFill="1" applyBorder="1" applyAlignment="1">
      <alignment horizontal="right" vertical="center"/>
    </xf>
    <xf numFmtId="182" fontId="6" fillId="0" borderId="5" xfId="2" applyNumberFormat="1" applyFont="1" applyFill="1" applyBorder="1" applyAlignment="1">
      <alignment horizontal="right" vertical="center"/>
    </xf>
    <xf numFmtId="0" fontId="30" fillId="7" borderId="0" xfId="2" applyFont="1" applyFill="1" applyAlignment="1">
      <alignment vertical="center"/>
    </xf>
    <xf numFmtId="38" fontId="3" fillId="0" borderId="1" xfId="1" applyFont="1" applyBorder="1">
      <alignment vertical="center"/>
    </xf>
    <xf numFmtId="0" fontId="3" fillId="0" borderId="1" xfId="0" applyFont="1" applyBorder="1" applyAlignment="1">
      <alignment vertical="center" shrinkToFit="1"/>
    </xf>
    <xf numFmtId="0" fontId="31" fillId="0" borderId="1" xfId="3" applyFont="1" applyBorder="1" applyAlignment="1">
      <alignment vertical="center" shrinkToFit="1"/>
    </xf>
    <xf numFmtId="0" fontId="3" fillId="2" borderId="1" xfId="0" applyFont="1" applyFill="1" applyBorder="1" applyAlignment="1">
      <alignment vertical="center" shrinkToFit="1"/>
    </xf>
    <xf numFmtId="0" fontId="3" fillId="2" borderId="2" xfId="0" applyFont="1" applyFill="1" applyBorder="1" applyAlignment="1">
      <alignment vertical="center" shrinkToFit="1"/>
    </xf>
    <xf numFmtId="0" fontId="31" fillId="0" borderId="2" xfId="3" applyFont="1" applyBorder="1" applyAlignment="1">
      <alignment vertical="center" shrinkToFit="1"/>
    </xf>
    <xf numFmtId="0" fontId="32" fillId="0" borderId="1" xfId="3" applyFont="1" applyBorder="1" applyAlignment="1">
      <alignment vertical="center" shrinkToFit="1"/>
    </xf>
    <xf numFmtId="0" fontId="33" fillId="0" borderId="0" xfId="0" applyFont="1">
      <alignment vertical="center"/>
    </xf>
    <xf numFmtId="0" fontId="5" fillId="5" borderId="0" xfId="0" applyFont="1" applyFill="1" applyAlignment="1">
      <alignment horizontal="center" vertical="center"/>
    </xf>
    <xf numFmtId="0" fontId="8" fillId="8" borderId="3" xfId="2" applyFont="1" applyFill="1" applyBorder="1" applyAlignment="1">
      <alignment horizontal="center" vertical="center"/>
    </xf>
    <xf numFmtId="0" fontId="8" fillId="8" borderId="2"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 xfId="2" applyFont="1" applyFill="1" applyBorder="1" applyAlignment="1">
      <alignment horizontal="left" vertical="center"/>
    </xf>
    <xf numFmtId="0" fontId="8" fillId="2" borderId="2" xfId="2" applyFont="1" applyFill="1" applyBorder="1" applyAlignment="1">
      <alignment horizontal="left" vertical="center"/>
    </xf>
    <xf numFmtId="0" fontId="14" fillId="0" borderId="0" xfId="3">
      <alignment vertical="center"/>
    </xf>
    <xf numFmtId="0" fontId="0" fillId="0" borderId="0" xfId="0">
      <alignment vertical="center"/>
    </xf>
    <xf numFmtId="0" fontId="10" fillId="7" borderId="0" xfId="4" applyFont="1" applyFill="1" applyAlignment="1">
      <alignment horizontal="left" vertical="top" wrapText="1"/>
    </xf>
    <xf numFmtId="0" fontId="10" fillId="7" borderId="0" xfId="4" applyFont="1" applyFill="1" applyAlignment="1">
      <alignment horizontal="left" vertical="top"/>
    </xf>
    <xf numFmtId="0" fontId="24" fillId="7" borderId="0" xfId="2" applyFont="1" applyFill="1" applyAlignment="1">
      <alignment horizontal="left" vertical="top" wrapText="1"/>
    </xf>
    <xf numFmtId="0" fontId="24" fillId="7" borderId="0" xfId="2" applyFont="1" applyFill="1" applyAlignment="1">
      <alignment horizontal="left" vertical="center" wrapText="1"/>
    </xf>
    <xf numFmtId="0" fontId="8" fillId="8" borderId="8" xfId="2" applyFont="1" applyFill="1" applyBorder="1" applyAlignment="1">
      <alignment horizontal="center" vertical="center" wrapText="1"/>
    </xf>
    <xf numFmtId="0" fontId="8" fillId="8" borderId="9" xfId="2" applyFont="1" applyFill="1" applyBorder="1" applyAlignment="1">
      <alignment horizontal="center" vertical="center" wrapText="1"/>
    </xf>
    <xf numFmtId="0" fontId="8" fillId="8" borderId="10" xfId="2" applyFont="1" applyFill="1" applyBorder="1" applyAlignment="1">
      <alignment horizontal="center" vertical="center" wrapText="1"/>
    </xf>
    <xf numFmtId="0" fontId="8" fillId="8" borderId="11" xfId="2" applyFont="1" applyFill="1" applyBorder="1" applyAlignment="1">
      <alignment horizontal="center" vertical="center" wrapText="1"/>
    </xf>
    <xf numFmtId="0" fontId="8" fillId="8" borderId="1" xfId="2" applyFont="1" applyFill="1" applyBorder="1" applyAlignment="1">
      <alignment horizontal="left" vertical="center" wrapText="1"/>
    </xf>
    <xf numFmtId="0" fontId="8" fillId="9" borderId="7" xfId="2" applyFont="1" applyFill="1" applyBorder="1" applyAlignment="1">
      <alignment horizontal="left" vertical="top" wrapText="1"/>
    </xf>
    <xf numFmtId="0" fontId="8" fillId="9" borderId="12" xfId="2" applyFont="1" applyFill="1" applyBorder="1" applyAlignment="1">
      <alignment horizontal="left" vertical="top" wrapText="1"/>
    </xf>
    <xf numFmtId="0" fontId="8" fillId="9" borderId="5" xfId="2" applyFont="1" applyFill="1" applyBorder="1" applyAlignment="1">
      <alignment horizontal="left" vertical="top" wrapText="1"/>
    </xf>
    <xf numFmtId="0" fontId="0" fillId="0" borderId="1" xfId="0" applyBorder="1" applyAlignment="1">
      <alignment horizontal="left" vertical="center" wrapText="1"/>
    </xf>
    <xf numFmtId="0" fontId="8" fillId="8" borderId="13" xfId="2" applyFont="1" applyFill="1" applyBorder="1" applyAlignment="1">
      <alignment horizontal="center" vertical="center" wrapText="1"/>
    </xf>
    <xf numFmtId="0" fontId="8" fillId="8" borderId="14" xfId="2" applyFont="1" applyFill="1" applyBorder="1" applyAlignment="1">
      <alignment horizontal="center" vertical="center" wrapText="1"/>
    </xf>
    <xf numFmtId="0" fontId="8" fillId="8" borderId="7" xfId="2" applyFont="1" applyFill="1" applyBorder="1" applyAlignment="1">
      <alignment horizontal="left" vertical="center" wrapText="1"/>
    </xf>
    <xf numFmtId="0" fontId="0" fillId="0" borderId="7" xfId="0" applyBorder="1" applyAlignment="1">
      <alignment horizontal="left" vertical="center" wrapText="1"/>
    </xf>
    <xf numFmtId="0" fontId="8" fillId="8" borderId="3" xfId="2" applyFont="1" applyFill="1" applyBorder="1" applyAlignment="1">
      <alignment horizontal="left" vertical="center" wrapText="1"/>
    </xf>
    <xf numFmtId="0" fontId="8" fillId="8" borderId="2" xfId="2" applyFont="1" applyFill="1" applyBorder="1" applyAlignment="1">
      <alignment horizontal="left" vertical="center" wrapText="1"/>
    </xf>
    <xf numFmtId="0" fontId="18" fillId="9" borderId="7" xfId="2" applyFont="1" applyFill="1" applyBorder="1" applyAlignment="1">
      <alignment horizontal="left" vertical="top" wrapText="1"/>
    </xf>
    <xf numFmtId="0" fontId="0" fillId="0" borderId="12" xfId="0" applyBorder="1" applyAlignment="1">
      <alignment horizontal="left" vertical="top" wrapText="1"/>
    </xf>
    <xf numFmtId="0" fontId="0" fillId="0" borderId="5" xfId="0" applyBorder="1" applyAlignment="1">
      <alignment horizontal="left" vertical="top" wrapText="1"/>
    </xf>
    <xf numFmtId="0" fontId="8" fillId="8" borderId="4" xfId="2" applyFont="1" applyFill="1" applyBorder="1" applyAlignment="1">
      <alignment horizontal="left" vertical="center" wrapText="1"/>
    </xf>
    <xf numFmtId="0" fontId="0" fillId="0" borderId="2" xfId="0" applyBorder="1" applyAlignment="1">
      <alignment horizontal="left" vertical="center" wrapText="1"/>
    </xf>
    <xf numFmtId="0" fontId="18" fillId="9" borderId="8" xfId="2" applyFont="1" applyFill="1" applyBorder="1" applyAlignment="1">
      <alignment horizontal="left" vertical="top" wrapText="1"/>
    </xf>
    <xf numFmtId="0" fontId="18" fillId="9" borderId="10" xfId="2" applyFont="1" applyFill="1" applyBorder="1" applyAlignment="1">
      <alignment horizontal="left" vertical="top" wrapText="1"/>
    </xf>
    <xf numFmtId="0" fontId="0" fillId="0" borderId="4" xfId="0" applyBorder="1" applyAlignment="1">
      <alignment horizontal="left" vertical="center" wrapText="1"/>
    </xf>
    <xf numFmtId="0" fontId="8" fillId="8" borderId="16" xfId="2" applyFont="1" applyFill="1" applyBorder="1" applyAlignment="1">
      <alignment horizontal="left" vertical="center" wrapText="1"/>
    </xf>
    <xf numFmtId="0" fontId="8" fillId="8" borderId="17" xfId="2" applyFont="1" applyFill="1" applyBorder="1" applyAlignment="1">
      <alignment horizontal="left" vertical="center" wrapText="1"/>
    </xf>
    <xf numFmtId="181" fontId="8" fillId="9" borderId="7" xfId="2" applyNumberFormat="1" applyFont="1" applyFill="1" applyBorder="1" applyAlignment="1">
      <alignment horizontal="left" vertical="top" wrapText="1"/>
    </xf>
    <xf numFmtId="181" fontId="8" fillId="9" borderId="12" xfId="2" applyNumberFormat="1" applyFont="1" applyFill="1" applyBorder="1" applyAlignment="1">
      <alignment horizontal="left" vertical="top" wrapText="1"/>
    </xf>
    <xf numFmtId="181" fontId="8" fillId="9" borderId="5" xfId="2" applyNumberFormat="1" applyFont="1" applyFill="1" applyBorder="1" applyAlignment="1">
      <alignment horizontal="left" vertical="top"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8" fillId="8" borderId="5" xfId="2" applyFont="1" applyFill="1" applyBorder="1" applyAlignment="1">
      <alignment horizontal="left" vertical="center" wrapText="1"/>
    </xf>
    <xf numFmtId="0" fontId="0" fillId="0" borderId="5" xfId="0" applyBorder="1" applyAlignment="1">
      <alignment horizontal="left" vertical="center" wrapText="1"/>
    </xf>
    <xf numFmtId="0" fontId="6" fillId="2" borderId="1" xfId="2" applyFont="1" applyFill="1" applyBorder="1" applyAlignment="1">
      <alignment horizontal="center" vertical="center" wrapText="1"/>
    </xf>
    <xf numFmtId="0" fontId="8" fillId="8" borderId="18" xfId="2" applyFont="1" applyFill="1" applyBorder="1" applyAlignment="1">
      <alignment horizontal="left" vertical="center" wrapText="1"/>
    </xf>
    <xf numFmtId="0" fontId="0" fillId="0" borderId="18" xfId="0" applyBorder="1" applyAlignment="1">
      <alignment horizontal="left" vertical="center" wrapText="1"/>
    </xf>
    <xf numFmtId="0" fontId="6" fillId="8" borderId="17" xfId="2" applyFont="1" applyFill="1" applyBorder="1" applyAlignment="1">
      <alignment horizontal="left" vertical="center" wrapText="1"/>
    </xf>
    <xf numFmtId="0" fontId="8" fillId="8" borderId="1" xfId="2" applyFont="1" applyFill="1" applyBorder="1" applyAlignment="1">
      <alignment horizontal="center" vertical="center" textRotation="255" wrapText="1"/>
    </xf>
    <xf numFmtId="0" fontId="8" fillId="0" borderId="1" xfId="0" applyFont="1" applyBorder="1" applyAlignment="1">
      <alignment horizontal="center" vertical="center" textRotation="255" wrapText="1"/>
    </xf>
    <xf numFmtId="0" fontId="8" fillId="8" borderId="1" xfId="2" applyFont="1" applyFill="1"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8" fillId="9" borderId="5" xfId="2" applyFont="1" applyFill="1" applyBorder="1" applyAlignment="1">
      <alignment horizontal="left" vertical="top" wrapText="1"/>
    </xf>
    <xf numFmtId="0" fontId="6" fillId="8" borderId="5" xfId="2" applyFont="1" applyFill="1" applyBorder="1" applyAlignment="1">
      <alignment horizontal="center" vertical="center" textRotation="255" wrapText="1"/>
    </xf>
    <xf numFmtId="0" fontId="6" fillId="8" borderId="1" xfId="2" applyFont="1" applyFill="1" applyBorder="1" applyAlignment="1">
      <alignment horizontal="center" vertical="center" textRotation="255" wrapText="1"/>
    </xf>
    <xf numFmtId="0" fontId="6" fillId="8" borderId="16" xfId="2" applyFont="1" applyFill="1" applyBorder="1" applyAlignment="1">
      <alignment horizontal="center" vertical="center" textRotation="255" wrapText="1"/>
    </xf>
    <xf numFmtId="0" fontId="8" fillId="8" borderId="18" xfId="2" applyFont="1" applyFill="1" applyBorder="1" applyAlignment="1">
      <alignment horizontal="center" vertical="center" wrapText="1"/>
    </xf>
    <xf numFmtId="0" fontId="8" fillId="8" borderId="16" xfId="2" applyFont="1" applyFill="1" applyBorder="1" applyAlignment="1">
      <alignment horizontal="center" vertical="center" wrapText="1"/>
    </xf>
    <xf numFmtId="0" fontId="8" fillId="8" borderId="5" xfId="2" applyFont="1" applyFill="1" applyBorder="1" applyAlignment="1">
      <alignment horizontal="center" vertical="center" wrapText="1"/>
    </xf>
    <xf numFmtId="0" fontId="6" fillId="8" borderId="8" xfId="2" applyFont="1" applyFill="1" applyBorder="1" applyAlignment="1">
      <alignment horizontal="left" vertical="center" shrinkToFit="1"/>
    </xf>
    <xf numFmtId="0" fontId="0" fillId="0" borderId="15" xfId="0" applyBorder="1" applyAlignment="1">
      <alignment horizontal="left" vertical="center" shrinkToFit="1"/>
    </xf>
    <xf numFmtId="0" fontId="0" fillId="0" borderId="9" xfId="0" applyBorder="1" applyAlignment="1">
      <alignment horizontal="left" vertical="center" shrinkToFit="1"/>
    </xf>
    <xf numFmtId="0" fontId="8" fillId="8" borderId="22" xfId="2"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6" fillId="8" borderId="13" xfId="2" applyFont="1" applyFill="1"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8" fillId="8" borderId="8" xfId="2" applyFont="1" applyFill="1" applyBorder="1" applyAlignment="1">
      <alignment horizontal="left" vertical="center" wrapText="1"/>
    </xf>
    <xf numFmtId="0" fontId="8" fillId="8" borderId="15" xfId="2" applyFont="1" applyFill="1" applyBorder="1" applyAlignment="1">
      <alignment horizontal="left" vertical="center" wrapText="1"/>
    </xf>
    <xf numFmtId="0" fontId="8" fillId="8" borderId="9" xfId="2" applyFont="1" applyFill="1" applyBorder="1" applyAlignment="1">
      <alignment horizontal="left" vertical="center" wrapText="1"/>
    </xf>
    <xf numFmtId="0" fontId="6" fillId="8" borderId="3" xfId="2" applyFont="1" applyFill="1" applyBorder="1" applyAlignment="1">
      <alignment horizontal="left" vertical="center" wrapText="1"/>
    </xf>
    <xf numFmtId="0" fontId="6" fillId="8" borderId="4" xfId="2" applyFont="1" applyFill="1" applyBorder="1" applyAlignment="1">
      <alignment horizontal="left" vertical="center" wrapText="1"/>
    </xf>
    <xf numFmtId="0" fontId="6" fillId="8" borderId="2" xfId="2" applyFont="1" applyFill="1" applyBorder="1" applyAlignment="1">
      <alignment horizontal="left" vertical="center" wrapText="1"/>
    </xf>
    <xf numFmtId="0" fontId="0" fillId="0" borderId="15" xfId="0" applyBorder="1" applyAlignment="1">
      <alignment horizontal="left" vertical="center" wrapText="1"/>
    </xf>
    <xf numFmtId="0" fontId="0" fillId="0" borderId="9" xfId="0" applyBorder="1" applyAlignment="1">
      <alignment horizontal="left" vertical="center" wrapText="1"/>
    </xf>
    <xf numFmtId="0" fontId="8" fillId="8" borderId="7" xfId="2" applyFont="1" applyFill="1"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10" fillId="7" borderId="0" xfId="2" applyFont="1" applyFill="1" applyBorder="1" applyAlignment="1">
      <alignment horizontal="left" vertical="center"/>
    </xf>
    <xf numFmtId="0" fontId="0" fillId="0" borderId="0" xfId="0" applyBorder="1" applyAlignment="1">
      <alignment horizontal="left" vertical="center"/>
    </xf>
    <xf numFmtId="0" fontId="8" fillId="8" borderId="3" xfId="2" applyFont="1" applyFill="1" applyBorder="1" applyAlignment="1">
      <alignment horizontal="left" vertical="center"/>
    </xf>
    <xf numFmtId="0" fontId="8" fillId="8" borderId="4" xfId="2" applyFont="1" applyFill="1" applyBorder="1" applyAlignment="1">
      <alignment horizontal="left" vertical="center"/>
    </xf>
    <xf numFmtId="0" fontId="8" fillId="8" borderId="2" xfId="2" applyFont="1" applyFill="1"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8" fillId="0" borderId="1" xfId="0" applyFont="1" applyBorder="1" applyAlignment="1">
      <alignment horizontal="left" vertical="center" wrapText="1"/>
    </xf>
    <xf numFmtId="0" fontId="8" fillId="2" borderId="3" xfId="2" applyFont="1" applyFill="1" applyBorder="1" applyAlignment="1">
      <alignment horizontal="left" vertical="center"/>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8" fillId="8" borderId="11" xfId="2" applyFont="1" applyFill="1" applyBorder="1" applyAlignment="1">
      <alignment horizontal="left" vertical="center" wrapText="1"/>
    </xf>
    <xf numFmtId="0" fontId="0" fillId="8" borderId="1" xfId="0" applyFill="1" applyBorder="1" applyAlignment="1">
      <alignment horizontal="left" vertical="center" wrapText="1"/>
    </xf>
    <xf numFmtId="0" fontId="0" fillId="9" borderId="12" xfId="0" applyFill="1" applyBorder="1" applyAlignment="1">
      <alignment horizontal="left" vertical="top" wrapText="1"/>
    </xf>
    <xf numFmtId="0" fontId="0" fillId="9" borderId="5" xfId="0" applyFill="1" applyBorder="1" applyAlignment="1">
      <alignment horizontal="left" vertical="top" wrapText="1"/>
    </xf>
    <xf numFmtId="0" fontId="8" fillId="8" borderId="1" xfId="0" applyFont="1" applyFill="1" applyBorder="1" applyAlignment="1">
      <alignment horizontal="left" vertical="center" wrapText="1"/>
    </xf>
    <xf numFmtId="0" fontId="6" fillId="8" borderId="8" xfId="2" applyFont="1" applyFill="1" applyBorder="1" applyAlignment="1">
      <alignment horizontal="left" vertical="center" wrapText="1"/>
    </xf>
  </cellXfs>
  <cellStyles count="5">
    <cellStyle name="ハイパーリンク" xfId="3" builtinId="8"/>
    <cellStyle name="桁区切り" xfId="1" builtinId="6"/>
    <cellStyle name="標準" xfId="0" builtinId="0"/>
    <cellStyle name="標準 2" xfId="4"/>
    <cellStyle name="標準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I113"/>
  <sheetViews>
    <sheetView tabSelected="1" workbookViewId="0">
      <selection sqref="A1:I1"/>
    </sheetView>
  </sheetViews>
  <sheetFormatPr defaultColWidth="9" defaultRowHeight="11.25"/>
  <cols>
    <col min="1" max="1" width="7.875" style="1" customWidth="1"/>
    <col min="2" max="2" width="8.875" style="1" customWidth="1"/>
    <col min="3" max="3" width="33.75" style="1" customWidth="1"/>
    <col min="4" max="9" width="6.75" style="1" customWidth="1"/>
    <col min="10" max="16384" width="9" style="1"/>
  </cols>
  <sheetData>
    <row r="1" spans="1:9" ht="18" customHeight="1">
      <c r="A1" s="244" t="s">
        <v>1387</v>
      </c>
      <c r="B1" s="244"/>
      <c r="C1" s="244"/>
      <c r="D1" s="244"/>
      <c r="E1" s="244"/>
      <c r="F1" s="244"/>
      <c r="G1" s="244"/>
      <c r="H1" s="244"/>
      <c r="I1" s="244"/>
    </row>
    <row r="3" spans="1:9" ht="13.5">
      <c r="A3" s="243" t="s">
        <v>1391</v>
      </c>
    </row>
    <row r="4" spans="1:9">
      <c r="A4" s="1" t="s">
        <v>1392</v>
      </c>
    </row>
    <row r="6" spans="1:9">
      <c r="A6" s="1" t="s">
        <v>0</v>
      </c>
    </row>
    <row r="7" spans="1:9">
      <c r="A7" s="1" t="s">
        <v>1390</v>
      </c>
    </row>
    <row r="8" spans="1:9">
      <c r="A8" s="1" t="s">
        <v>1389</v>
      </c>
    </row>
    <row r="9" spans="1:9">
      <c r="A9" s="9" t="s">
        <v>1</v>
      </c>
      <c r="B9" s="9" t="s">
        <v>59</v>
      </c>
      <c r="C9" s="10" t="s">
        <v>2</v>
      </c>
      <c r="D9" s="9" t="s">
        <v>3</v>
      </c>
      <c r="E9" s="12" t="s">
        <v>4</v>
      </c>
      <c r="F9" s="9" t="s">
        <v>5</v>
      </c>
      <c r="G9" s="9" t="s">
        <v>6</v>
      </c>
      <c r="H9" s="9" t="s">
        <v>7</v>
      </c>
      <c r="I9" s="9" t="s">
        <v>8</v>
      </c>
    </row>
    <row r="10" spans="1:9">
      <c r="A10" s="2" t="s">
        <v>9</v>
      </c>
      <c r="B10" s="237" t="s">
        <v>1381</v>
      </c>
      <c r="C10" s="238" t="s">
        <v>12</v>
      </c>
      <c r="D10" s="3">
        <f>SUM(E10:I10)</f>
        <v>40</v>
      </c>
      <c r="E10" s="3">
        <v>0</v>
      </c>
      <c r="F10" s="3">
        <v>40</v>
      </c>
      <c r="G10" s="3">
        <v>0</v>
      </c>
      <c r="H10" s="3">
        <v>0</v>
      </c>
      <c r="I10" s="3">
        <v>0</v>
      </c>
    </row>
    <row r="11" spans="1:9">
      <c r="A11" s="2" t="s">
        <v>9</v>
      </c>
      <c r="B11" s="237" t="s">
        <v>1381</v>
      </c>
      <c r="C11" s="238" t="s">
        <v>13</v>
      </c>
      <c r="D11" s="3">
        <f t="shared" ref="D11:D32" si="0">SUM(E11:I11)</f>
        <v>121</v>
      </c>
      <c r="E11" s="236">
        <v>0</v>
      </c>
      <c r="F11" s="236">
        <v>121</v>
      </c>
      <c r="G11" s="236">
        <v>0</v>
      </c>
      <c r="H11" s="236">
        <v>0</v>
      </c>
      <c r="I11" s="236">
        <v>0</v>
      </c>
    </row>
    <row r="12" spans="1:9">
      <c r="A12" s="2" t="s">
        <v>9</v>
      </c>
      <c r="B12" s="237" t="s">
        <v>1381</v>
      </c>
      <c r="C12" s="238" t="s">
        <v>14</v>
      </c>
      <c r="D12" s="3">
        <f t="shared" si="0"/>
        <v>138</v>
      </c>
      <c r="E12" s="236">
        <v>0</v>
      </c>
      <c r="F12" s="236">
        <v>0</v>
      </c>
      <c r="G12" s="236">
        <v>0</v>
      </c>
      <c r="H12" s="236">
        <v>138</v>
      </c>
      <c r="I12" s="236">
        <v>0</v>
      </c>
    </row>
    <row r="13" spans="1:9">
      <c r="A13" s="2" t="s">
        <v>9</v>
      </c>
      <c r="B13" s="237" t="s">
        <v>1381</v>
      </c>
      <c r="C13" s="238" t="s">
        <v>15</v>
      </c>
      <c r="D13" s="3">
        <f t="shared" si="0"/>
        <v>123</v>
      </c>
      <c r="E13" s="236">
        <v>0</v>
      </c>
      <c r="F13" s="236">
        <v>0</v>
      </c>
      <c r="G13" s="236">
        <v>84</v>
      </c>
      <c r="H13" s="236">
        <v>39</v>
      </c>
      <c r="I13" s="236">
        <v>0</v>
      </c>
    </row>
    <row r="14" spans="1:9">
      <c r="A14" s="2" t="s">
        <v>9</v>
      </c>
      <c r="B14" s="237" t="s">
        <v>1381</v>
      </c>
      <c r="C14" s="238" t="s">
        <v>16</v>
      </c>
      <c r="D14" s="3">
        <f t="shared" si="0"/>
        <v>93</v>
      </c>
      <c r="E14" s="236">
        <v>0</v>
      </c>
      <c r="F14" s="236">
        <v>42</v>
      </c>
      <c r="G14" s="236">
        <v>0</v>
      </c>
      <c r="H14" s="236">
        <v>51</v>
      </c>
      <c r="I14" s="236">
        <v>0</v>
      </c>
    </row>
    <row r="15" spans="1:9">
      <c r="A15" s="2" t="s">
        <v>9</v>
      </c>
      <c r="B15" s="237" t="s">
        <v>1381</v>
      </c>
      <c r="C15" s="238" t="s">
        <v>19</v>
      </c>
      <c r="D15" s="3">
        <f t="shared" si="0"/>
        <v>50</v>
      </c>
      <c r="E15" s="236">
        <v>0</v>
      </c>
      <c r="F15" s="236">
        <v>0</v>
      </c>
      <c r="G15" s="236">
        <v>0</v>
      </c>
      <c r="H15" s="236">
        <v>50</v>
      </c>
      <c r="I15" s="236">
        <v>0</v>
      </c>
    </row>
    <row r="16" spans="1:9">
      <c r="A16" s="2" t="s">
        <v>9</v>
      </c>
      <c r="B16" s="237" t="s">
        <v>1381</v>
      </c>
      <c r="C16" s="238" t="s">
        <v>20</v>
      </c>
      <c r="D16" s="3">
        <f t="shared" si="0"/>
        <v>82</v>
      </c>
      <c r="E16" s="236">
        <v>0</v>
      </c>
      <c r="F16" s="236">
        <v>0</v>
      </c>
      <c r="G16" s="236">
        <v>42</v>
      </c>
      <c r="H16" s="236">
        <v>40</v>
      </c>
      <c r="I16" s="236">
        <v>0</v>
      </c>
    </row>
    <row r="17" spans="1:9">
      <c r="A17" s="2" t="s">
        <v>9</v>
      </c>
      <c r="B17" s="237" t="s">
        <v>1381</v>
      </c>
      <c r="C17" s="238" t="s">
        <v>22</v>
      </c>
      <c r="D17" s="3">
        <f t="shared" si="0"/>
        <v>364</v>
      </c>
      <c r="E17" s="236">
        <v>0</v>
      </c>
      <c r="F17" s="236">
        <v>364</v>
      </c>
      <c r="G17" s="236">
        <v>0</v>
      </c>
      <c r="H17" s="236">
        <v>0</v>
      </c>
      <c r="I17" s="236">
        <v>0</v>
      </c>
    </row>
    <row r="18" spans="1:9">
      <c r="A18" s="2" t="s">
        <v>9</v>
      </c>
      <c r="B18" s="237" t="s">
        <v>1381</v>
      </c>
      <c r="C18" s="238" t="s">
        <v>23</v>
      </c>
      <c r="D18" s="3">
        <f t="shared" si="0"/>
        <v>44</v>
      </c>
      <c r="E18" s="236">
        <v>0</v>
      </c>
      <c r="F18" s="236">
        <v>0</v>
      </c>
      <c r="G18" s="236">
        <v>0</v>
      </c>
      <c r="H18" s="236">
        <v>44</v>
      </c>
      <c r="I18" s="236">
        <v>0</v>
      </c>
    </row>
    <row r="19" spans="1:9">
      <c r="A19" s="2" t="s">
        <v>9</v>
      </c>
      <c r="B19" s="237" t="s">
        <v>1381</v>
      </c>
      <c r="C19" s="238" t="s">
        <v>24</v>
      </c>
      <c r="D19" s="3">
        <f t="shared" si="0"/>
        <v>119</v>
      </c>
      <c r="E19" s="236">
        <v>0</v>
      </c>
      <c r="F19" s="236">
        <v>60</v>
      </c>
      <c r="G19" s="236">
        <v>0</v>
      </c>
      <c r="H19" s="236">
        <v>59</v>
      </c>
      <c r="I19" s="236">
        <v>0</v>
      </c>
    </row>
    <row r="20" spans="1:9">
      <c r="A20" s="2" t="s">
        <v>9</v>
      </c>
      <c r="B20" s="237" t="s">
        <v>1381</v>
      </c>
      <c r="C20" s="238" t="s">
        <v>25</v>
      </c>
      <c r="D20" s="3">
        <f t="shared" si="0"/>
        <v>474</v>
      </c>
      <c r="E20" s="236">
        <v>6</v>
      </c>
      <c r="F20" s="236">
        <v>200</v>
      </c>
      <c r="G20" s="236">
        <v>50</v>
      </c>
      <c r="H20" s="236">
        <v>50</v>
      </c>
      <c r="I20" s="236">
        <v>168</v>
      </c>
    </row>
    <row r="21" spans="1:9">
      <c r="A21" s="2" t="s">
        <v>9</v>
      </c>
      <c r="B21" s="237" t="s">
        <v>1381</v>
      </c>
      <c r="C21" s="238" t="s">
        <v>26</v>
      </c>
      <c r="D21" s="3">
        <f t="shared" si="0"/>
        <v>100</v>
      </c>
      <c r="E21" s="236">
        <v>0</v>
      </c>
      <c r="F21" s="236">
        <v>0</v>
      </c>
      <c r="G21" s="236">
        <v>0</v>
      </c>
      <c r="H21" s="236">
        <v>100</v>
      </c>
      <c r="I21" s="236">
        <v>0</v>
      </c>
    </row>
    <row r="22" spans="1:9">
      <c r="A22" s="2" t="s">
        <v>9</v>
      </c>
      <c r="B22" s="237" t="s">
        <v>1381</v>
      </c>
      <c r="C22" s="238" t="s">
        <v>27</v>
      </c>
      <c r="D22" s="3">
        <f t="shared" si="0"/>
        <v>201</v>
      </c>
      <c r="E22" s="236">
        <v>0</v>
      </c>
      <c r="F22" s="236">
        <v>121</v>
      </c>
      <c r="G22" s="236">
        <v>80</v>
      </c>
      <c r="H22" s="236">
        <v>0</v>
      </c>
      <c r="I22" s="236">
        <v>0</v>
      </c>
    </row>
    <row r="23" spans="1:9">
      <c r="A23" s="2" t="s">
        <v>9</v>
      </c>
      <c r="B23" s="237" t="s">
        <v>1381</v>
      </c>
      <c r="C23" s="238" t="s">
        <v>29</v>
      </c>
      <c r="D23" s="3">
        <f t="shared" si="0"/>
        <v>45</v>
      </c>
      <c r="E23" s="236">
        <v>0</v>
      </c>
      <c r="F23" s="236">
        <v>0</v>
      </c>
      <c r="G23" s="236">
        <v>0</v>
      </c>
      <c r="H23" s="236">
        <v>45</v>
      </c>
      <c r="I23" s="236">
        <v>0</v>
      </c>
    </row>
    <row r="24" spans="1:9">
      <c r="A24" s="2" t="s">
        <v>9</v>
      </c>
      <c r="B24" s="237" t="s">
        <v>1381</v>
      </c>
      <c r="C24" s="238" t="s">
        <v>32</v>
      </c>
      <c r="D24" s="3">
        <f t="shared" si="0"/>
        <v>50</v>
      </c>
      <c r="E24" s="236">
        <v>0</v>
      </c>
      <c r="F24" s="236">
        <v>50</v>
      </c>
      <c r="G24" s="236">
        <v>0</v>
      </c>
      <c r="H24" s="236">
        <v>0</v>
      </c>
      <c r="I24" s="236">
        <v>0</v>
      </c>
    </row>
    <row r="25" spans="1:9">
      <c r="A25" s="2" t="s">
        <v>9</v>
      </c>
      <c r="B25" s="237" t="s">
        <v>1381</v>
      </c>
      <c r="C25" s="238" t="s">
        <v>33</v>
      </c>
      <c r="D25" s="3">
        <f t="shared" si="0"/>
        <v>552</v>
      </c>
      <c r="E25" s="236">
        <v>78</v>
      </c>
      <c r="F25" s="236">
        <v>474</v>
      </c>
      <c r="G25" s="236">
        <v>0</v>
      </c>
      <c r="H25" s="236">
        <v>0</v>
      </c>
      <c r="I25" s="236">
        <v>0</v>
      </c>
    </row>
    <row r="26" spans="1:9">
      <c r="A26" s="2" t="s">
        <v>9</v>
      </c>
      <c r="B26" s="237" t="s">
        <v>1381</v>
      </c>
      <c r="C26" s="242" t="s">
        <v>1388</v>
      </c>
      <c r="D26" s="3">
        <f t="shared" si="0"/>
        <v>0</v>
      </c>
      <c r="E26" s="236"/>
      <c r="F26" s="236"/>
      <c r="G26" s="236"/>
      <c r="H26" s="236"/>
      <c r="I26" s="236"/>
    </row>
    <row r="27" spans="1:9">
      <c r="A27" s="2" t="s">
        <v>9</v>
      </c>
      <c r="B27" s="237" t="s">
        <v>1382</v>
      </c>
      <c r="C27" s="238" t="s">
        <v>28</v>
      </c>
      <c r="D27" s="3">
        <f t="shared" si="0"/>
        <v>60</v>
      </c>
      <c r="E27" s="236">
        <v>0</v>
      </c>
      <c r="F27" s="236">
        <v>0</v>
      </c>
      <c r="G27" s="236">
        <v>0</v>
      </c>
      <c r="H27" s="236">
        <v>60</v>
      </c>
      <c r="I27" s="236">
        <v>0</v>
      </c>
    </row>
    <row r="28" spans="1:9">
      <c r="A28" s="2" t="s">
        <v>9</v>
      </c>
      <c r="B28" s="237" t="s">
        <v>1382</v>
      </c>
      <c r="C28" s="238" t="s">
        <v>30</v>
      </c>
      <c r="D28" s="3">
        <f t="shared" si="0"/>
        <v>78</v>
      </c>
      <c r="E28" s="236">
        <v>0</v>
      </c>
      <c r="F28" s="236">
        <v>78</v>
      </c>
      <c r="G28" s="236">
        <v>0</v>
      </c>
      <c r="H28" s="236">
        <v>0</v>
      </c>
      <c r="I28" s="236">
        <v>0</v>
      </c>
    </row>
    <row r="29" spans="1:9">
      <c r="A29" s="2" t="s">
        <v>9</v>
      </c>
      <c r="B29" s="237" t="s">
        <v>1383</v>
      </c>
      <c r="C29" s="238" t="s">
        <v>18</v>
      </c>
      <c r="D29" s="3">
        <f t="shared" si="0"/>
        <v>144</v>
      </c>
      <c r="E29" s="236">
        <v>0</v>
      </c>
      <c r="F29" s="236">
        <v>144</v>
      </c>
      <c r="G29" s="236">
        <v>0</v>
      </c>
      <c r="H29" s="236">
        <v>0</v>
      </c>
      <c r="I29" s="236">
        <v>0</v>
      </c>
    </row>
    <row r="30" spans="1:9">
      <c r="A30" s="2" t="s">
        <v>9</v>
      </c>
      <c r="B30" s="237" t="s">
        <v>1384</v>
      </c>
      <c r="C30" s="238" t="s">
        <v>21</v>
      </c>
      <c r="D30" s="3">
        <f t="shared" si="0"/>
        <v>174</v>
      </c>
      <c r="E30" s="236">
        <v>0</v>
      </c>
      <c r="F30" s="236">
        <v>174</v>
      </c>
      <c r="G30" s="236">
        <v>0</v>
      </c>
      <c r="H30" s="236">
        <v>0</v>
      </c>
      <c r="I30" s="236">
        <v>0</v>
      </c>
    </row>
    <row r="31" spans="1:9">
      <c r="A31" s="2" t="s">
        <v>9</v>
      </c>
      <c r="B31" s="237" t="s">
        <v>1385</v>
      </c>
      <c r="C31" s="238" t="s">
        <v>17</v>
      </c>
      <c r="D31" s="3">
        <f t="shared" si="0"/>
        <v>60</v>
      </c>
      <c r="E31" s="236">
        <v>0</v>
      </c>
      <c r="F31" s="236">
        <v>60</v>
      </c>
      <c r="G31" s="236">
        <v>0</v>
      </c>
      <c r="H31" s="236">
        <v>0</v>
      </c>
      <c r="I31" s="236">
        <v>0</v>
      </c>
    </row>
    <row r="32" spans="1:9">
      <c r="A32" s="2" t="s">
        <v>9</v>
      </c>
      <c r="B32" s="237" t="s">
        <v>1385</v>
      </c>
      <c r="C32" s="238" t="s">
        <v>31</v>
      </c>
      <c r="D32" s="3">
        <f t="shared" si="0"/>
        <v>66</v>
      </c>
      <c r="E32" s="236">
        <v>0</v>
      </c>
      <c r="F32" s="236">
        <v>26</v>
      </c>
      <c r="G32" s="236">
        <v>0</v>
      </c>
      <c r="H32" s="236">
        <v>40</v>
      </c>
      <c r="I32" s="236">
        <v>0</v>
      </c>
    </row>
    <row r="33" spans="1:9">
      <c r="A33" s="4" t="s">
        <v>57</v>
      </c>
      <c r="B33" s="239"/>
      <c r="C33" s="240"/>
      <c r="D33" s="5">
        <f t="shared" ref="D33:I33" si="1">SUM(D10:D32)</f>
        <v>3178</v>
      </c>
      <c r="E33" s="5">
        <f t="shared" si="1"/>
        <v>84</v>
      </c>
      <c r="F33" s="5">
        <f t="shared" si="1"/>
        <v>1954</v>
      </c>
      <c r="G33" s="5">
        <f t="shared" si="1"/>
        <v>256</v>
      </c>
      <c r="H33" s="5">
        <f t="shared" si="1"/>
        <v>716</v>
      </c>
      <c r="I33" s="5">
        <f t="shared" si="1"/>
        <v>168</v>
      </c>
    </row>
    <row r="34" spans="1:9">
      <c r="A34" s="2" t="s">
        <v>10</v>
      </c>
      <c r="B34" s="237" t="s">
        <v>1381</v>
      </c>
      <c r="C34" s="241" t="s">
        <v>34</v>
      </c>
      <c r="D34" s="3">
        <f>SUM(E34:I34)</f>
        <v>1</v>
      </c>
      <c r="E34" s="3">
        <v>0</v>
      </c>
      <c r="F34" s="3">
        <v>1</v>
      </c>
      <c r="G34" s="3">
        <v>0</v>
      </c>
      <c r="H34" s="3">
        <v>0</v>
      </c>
      <c r="I34" s="3">
        <v>0</v>
      </c>
    </row>
    <row r="35" spans="1:9">
      <c r="A35" s="2" t="s">
        <v>10</v>
      </c>
      <c r="B35" s="237" t="s">
        <v>1381</v>
      </c>
      <c r="C35" s="241" t="s">
        <v>35</v>
      </c>
      <c r="D35" s="3">
        <f t="shared" ref="D35:D56" si="2">SUM(E35:I35)</f>
        <v>19</v>
      </c>
      <c r="E35" s="3">
        <v>0</v>
      </c>
      <c r="F35" s="3">
        <v>19</v>
      </c>
      <c r="G35" s="3">
        <v>0</v>
      </c>
      <c r="H35" s="3">
        <v>0</v>
      </c>
      <c r="I35" s="3">
        <v>0</v>
      </c>
    </row>
    <row r="36" spans="1:9">
      <c r="A36" s="2" t="s">
        <v>10</v>
      </c>
      <c r="B36" s="237" t="s">
        <v>1381</v>
      </c>
      <c r="C36" s="241" t="s">
        <v>36</v>
      </c>
      <c r="D36" s="3">
        <f t="shared" si="2"/>
        <v>19</v>
      </c>
      <c r="E36" s="3">
        <v>0</v>
      </c>
      <c r="F36" s="3">
        <v>19</v>
      </c>
      <c r="G36" s="3">
        <v>0</v>
      </c>
      <c r="H36" s="3">
        <v>0</v>
      </c>
      <c r="I36" s="3">
        <v>0</v>
      </c>
    </row>
    <row r="37" spans="1:9">
      <c r="A37" s="2" t="s">
        <v>10</v>
      </c>
      <c r="B37" s="237" t="s">
        <v>1381</v>
      </c>
      <c r="C37" s="241" t="s">
        <v>37</v>
      </c>
      <c r="D37" s="3">
        <f t="shared" si="2"/>
        <v>19</v>
      </c>
      <c r="E37" s="3">
        <v>0</v>
      </c>
      <c r="F37" s="3">
        <v>19</v>
      </c>
      <c r="G37" s="3">
        <v>0</v>
      </c>
      <c r="H37" s="3">
        <v>0</v>
      </c>
      <c r="I37" s="3">
        <v>0</v>
      </c>
    </row>
    <row r="38" spans="1:9">
      <c r="A38" s="2" t="s">
        <v>10</v>
      </c>
      <c r="B38" s="237" t="s">
        <v>1381</v>
      </c>
      <c r="C38" s="241" t="s">
        <v>38</v>
      </c>
      <c r="D38" s="3">
        <f t="shared" si="2"/>
        <v>17</v>
      </c>
      <c r="E38" s="3">
        <v>0</v>
      </c>
      <c r="F38" s="3">
        <v>0</v>
      </c>
      <c r="G38" s="3">
        <v>0</v>
      </c>
      <c r="H38" s="3">
        <v>17</v>
      </c>
      <c r="I38" s="3">
        <v>0</v>
      </c>
    </row>
    <row r="39" spans="1:9">
      <c r="A39" s="2" t="s">
        <v>10</v>
      </c>
      <c r="B39" s="237" t="s">
        <v>1381</v>
      </c>
      <c r="C39" s="241" t="s">
        <v>39</v>
      </c>
      <c r="D39" s="3">
        <f t="shared" si="2"/>
        <v>15</v>
      </c>
      <c r="E39" s="3">
        <v>0</v>
      </c>
      <c r="F39" s="3">
        <v>0</v>
      </c>
      <c r="G39" s="3">
        <v>0</v>
      </c>
      <c r="H39" s="3">
        <v>15</v>
      </c>
      <c r="I39" s="3">
        <v>0</v>
      </c>
    </row>
    <row r="40" spans="1:9">
      <c r="A40" s="2" t="s">
        <v>10</v>
      </c>
      <c r="B40" s="237" t="s">
        <v>1381</v>
      </c>
      <c r="C40" s="241" t="s">
        <v>40</v>
      </c>
      <c r="D40" s="3">
        <f t="shared" si="2"/>
        <v>17</v>
      </c>
      <c r="E40" s="3">
        <v>0</v>
      </c>
      <c r="F40" s="3">
        <v>17</v>
      </c>
      <c r="G40" s="3">
        <v>0</v>
      </c>
      <c r="H40" s="3">
        <v>0</v>
      </c>
      <c r="I40" s="3">
        <v>0</v>
      </c>
    </row>
    <row r="41" spans="1:9">
      <c r="A41" s="2" t="s">
        <v>10</v>
      </c>
      <c r="B41" s="237" t="s">
        <v>1381</v>
      </c>
      <c r="C41" s="241" t="s">
        <v>41</v>
      </c>
      <c r="D41" s="3">
        <f t="shared" si="2"/>
        <v>10</v>
      </c>
      <c r="E41" s="3">
        <v>0</v>
      </c>
      <c r="F41" s="3">
        <v>10</v>
      </c>
      <c r="G41" s="3">
        <v>0</v>
      </c>
      <c r="H41" s="3">
        <v>0</v>
      </c>
      <c r="I41" s="3">
        <v>0</v>
      </c>
    </row>
    <row r="42" spans="1:9">
      <c r="A42" s="2" t="s">
        <v>10</v>
      </c>
      <c r="B42" s="237" t="s">
        <v>1381</v>
      </c>
      <c r="C42" s="241" t="s">
        <v>42</v>
      </c>
      <c r="D42" s="3">
        <f t="shared" si="2"/>
        <v>19</v>
      </c>
      <c r="E42" s="3">
        <v>0</v>
      </c>
      <c r="F42" s="3">
        <v>0</v>
      </c>
      <c r="G42" s="3">
        <v>0</v>
      </c>
      <c r="H42" s="3">
        <v>19</v>
      </c>
      <c r="I42" s="3">
        <v>0</v>
      </c>
    </row>
    <row r="43" spans="1:9">
      <c r="A43" s="2" t="s">
        <v>10</v>
      </c>
      <c r="B43" s="237" t="s">
        <v>1381</v>
      </c>
      <c r="C43" s="241" t="s">
        <v>43</v>
      </c>
      <c r="D43" s="3">
        <f t="shared" si="2"/>
        <v>18</v>
      </c>
      <c r="E43" s="3">
        <v>0</v>
      </c>
      <c r="F43" s="3">
        <v>18</v>
      </c>
      <c r="G43" s="3">
        <v>0</v>
      </c>
      <c r="H43" s="3">
        <v>0</v>
      </c>
      <c r="I43" s="3">
        <v>0</v>
      </c>
    </row>
    <row r="44" spans="1:9">
      <c r="A44" s="2" t="s">
        <v>10</v>
      </c>
      <c r="B44" s="237" t="s">
        <v>1381</v>
      </c>
      <c r="C44" s="241" t="s">
        <v>44</v>
      </c>
      <c r="D44" s="3">
        <f t="shared" si="2"/>
        <v>10</v>
      </c>
      <c r="E44" s="3">
        <v>0</v>
      </c>
      <c r="F44" s="3">
        <v>10</v>
      </c>
      <c r="G44" s="3">
        <v>0</v>
      </c>
      <c r="H44" s="3">
        <v>0</v>
      </c>
      <c r="I44" s="3">
        <v>0</v>
      </c>
    </row>
    <row r="45" spans="1:9">
      <c r="A45" s="2" t="s">
        <v>10</v>
      </c>
      <c r="B45" s="237" t="s">
        <v>1381</v>
      </c>
      <c r="C45" s="241" t="s">
        <v>45</v>
      </c>
      <c r="D45" s="3">
        <f t="shared" si="2"/>
        <v>19</v>
      </c>
      <c r="E45" s="3">
        <v>0</v>
      </c>
      <c r="F45" s="3">
        <v>0</v>
      </c>
      <c r="G45" s="3">
        <v>0</v>
      </c>
      <c r="H45" s="3">
        <v>0</v>
      </c>
      <c r="I45" s="3">
        <v>19</v>
      </c>
    </row>
    <row r="46" spans="1:9">
      <c r="A46" s="2" t="s">
        <v>10</v>
      </c>
      <c r="B46" s="237" t="s">
        <v>1381</v>
      </c>
      <c r="C46" s="241" t="s">
        <v>46</v>
      </c>
      <c r="D46" s="3">
        <f t="shared" si="2"/>
        <v>1</v>
      </c>
      <c r="E46" s="3">
        <v>0</v>
      </c>
      <c r="F46" s="3">
        <v>1</v>
      </c>
      <c r="G46" s="3">
        <v>0</v>
      </c>
      <c r="H46" s="3">
        <v>0</v>
      </c>
      <c r="I46" s="3">
        <v>0</v>
      </c>
    </row>
    <row r="47" spans="1:9">
      <c r="A47" s="2" t="s">
        <v>10</v>
      </c>
      <c r="B47" s="237" t="s">
        <v>1381</v>
      </c>
      <c r="C47" s="241" t="s">
        <v>47</v>
      </c>
      <c r="D47" s="3">
        <f t="shared" si="2"/>
        <v>10</v>
      </c>
      <c r="E47" s="3">
        <v>0</v>
      </c>
      <c r="F47" s="3">
        <v>10</v>
      </c>
      <c r="G47" s="3">
        <v>0</v>
      </c>
      <c r="H47" s="3">
        <v>0</v>
      </c>
      <c r="I47" s="3">
        <v>0</v>
      </c>
    </row>
    <row r="48" spans="1:9">
      <c r="A48" s="2" t="s">
        <v>10</v>
      </c>
      <c r="B48" s="237" t="s">
        <v>1381</v>
      </c>
      <c r="C48" s="241" t="s">
        <v>48</v>
      </c>
      <c r="D48" s="3">
        <f t="shared" si="2"/>
        <v>3</v>
      </c>
      <c r="E48" s="3">
        <v>0</v>
      </c>
      <c r="F48" s="3">
        <v>3</v>
      </c>
      <c r="G48" s="3">
        <v>0</v>
      </c>
      <c r="H48" s="3">
        <v>0</v>
      </c>
      <c r="I48" s="3">
        <v>0</v>
      </c>
    </row>
    <row r="49" spans="1:9">
      <c r="A49" s="2" t="s">
        <v>10</v>
      </c>
      <c r="B49" s="237" t="s">
        <v>1381</v>
      </c>
      <c r="C49" s="241" t="s">
        <v>49</v>
      </c>
      <c r="D49" s="3">
        <f t="shared" si="2"/>
        <v>12</v>
      </c>
      <c r="E49" s="3">
        <v>0</v>
      </c>
      <c r="F49" s="3">
        <v>12</v>
      </c>
      <c r="G49" s="3">
        <v>0</v>
      </c>
      <c r="H49" s="3">
        <v>0</v>
      </c>
      <c r="I49" s="3">
        <v>0</v>
      </c>
    </row>
    <row r="50" spans="1:9">
      <c r="A50" s="2" t="s">
        <v>10</v>
      </c>
      <c r="B50" s="237" t="s">
        <v>1381</v>
      </c>
      <c r="C50" s="241" t="s">
        <v>50</v>
      </c>
      <c r="D50" s="3">
        <f t="shared" si="2"/>
        <v>14</v>
      </c>
      <c r="E50" s="3">
        <v>0</v>
      </c>
      <c r="F50" s="3">
        <v>14</v>
      </c>
      <c r="G50" s="3">
        <v>0</v>
      </c>
      <c r="H50" s="3">
        <v>0</v>
      </c>
      <c r="I50" s="3">
        <v>0</v>
      </c>
    </row>
    <row r="51" spans="1:9">
      <c r="A51" s="2" t="s">
        <v>10</v>
      </c>
      <c r="B51" s="237" t="s">
        <v>1381</v>
      </c>
      <c r="C51" s="241" t="s">
        <v>51</v>
      </c>
      <c r="D51" s="3">
        <f t="shared" si="2"/>
        <v>16</v>
      </c>
      <c r="E51" s="3">
        <v>0</v>
      </c>
      <c r="F51" s="3">
        <v>16</v>
      </c>
      <c r="G51" s="3">
        <v>0</v>
      </c>
      <c r="H51" s="3">
        <v>0</v>
      </c>
      <c r="I51" s="3">
        <v>0</v>
      </c>
    </row>
    <row r="52" spans="1:9">
      <c r="A52" s="2" t="s">
        <v>10</v>
      </c>
      <c r="B52" s="237" t="s">
        <v>1381</v>
      </c>
      <c r="C52" s="241" t="s">
        <v>52</v>
      </c>
      <c r="D52" s="3">
        <f t="shared" si="2"/>
        <v>19</v>
      </c>
      <c r="E52" s="3">
        <v>0</v>
      </c>
      <c r="F52" s="3">
        <v>19</v>
      </c>
      <c r="G52" s="3">
        <v>0</v>
      </c>
      <c r="H52" s="3">
        <v>0</v>
      </c>
      <c r="I52" s="3">
        <v>0</v>
      </c>
    </row>
    <row r="53" spans="1:9">
      <c r="A53" s="2" t="s">
        <v>10</v>
      </c>
      <c r="B53" s="237" t="s">
        <v>1381</v>
      </c>
      <c r="C53" s="241" t="s">
        <v>53</v>
      </c>
      <c r="D53" s="3">
        <f t="shared" si="2"/>
        <v>19</v>
      </c>
      <c r="E53" s="3">
        <v>0</v>
      </c>
      <c r="F53" s="3">
        <v>19</v>
      </c>
      <c r="G53" s="3">
        <v>0</v>
      </c>
      <c r="H53" s="3">
        <v>0</v>
      </c>
      <c r="I53" s="3">
        <v>0</v>
      </c>
    </row>
    <row r="54" spans="1:9">
      <c r="A54" s="2" t="s">
        <v>10</v>
      </c>
      <c r="B54" s="237" t="s">
        <v>1381</v>
      </c>
      <c r="C54" s="241" t="s">
        <v>54</v>
      </c>
      <c r="D54" s="3">
        <f t="shared" si="2"/>
        <v>2</v>
      </c>
      <c r="E54" s="3">
        <v>0</v>
      </c>
      <c r="F54" s="3">
        <v>0</v>
      </c>
      <c r="G54" s="3">
        <v>0</v>
      </c>
      <c r="H54" s="3">
        <v>0</v>
      </c>
      <c r="I54" s="3">
        <v>2</v>
      </c>
    </row>
    <row r="55" spans="1:9">
      <c r="A55" s="2" t="s">
        <v>10</v>
      </c>
      <c r="B55" s="237" t="s">
        <v>1381</v>
      </c>
      <c r="C55" s="241" t="s">
        <v>55</v>
      </c>
      <c r="D55" s="3">
        <f t="shared" si="2"/>
        <v>19</v>
      </c>
      <c r="E55" s="3">
        <v>0</v>
      </c>
      <c r="F55" s="3">
        <v>0</v>
      </c>
      <c r="G55" s="3">
        <v>19</v>
      </c>
      <c r="H55" s="3">
        <v>0</v>
      </c>
      <c r="I55" s="3">
        <v>0</v>
      </c>
    </row>
    <row r="56" spans="1:9">
      <c r="A56" s="2" t="s">
        <v>10</v>
      </c>
      <c r="B56" s="237" t="s">
        <v>1386</v>
      </c>
      <c r="C56" s="241" t="s">
        <v>56</v>
      </c>
      <c r="D56" s="3">
        <f t="shared" si="2"/>
        <v>11</v>
      </c>
      <c r="E56" s="3">
        <v>0</v>
      </c>
      <c r="F56" s="3">
        <v>11</v>
      </c>
      <c r="G56" s="3">
        <v>0</v>
      </c>
      <c r="H56" s="3">
        <v>0</v>
      </c>
      <c r="I56" s="3">
        <v>0</v>
      </c>
    </row>
    <row r="57" spans="1:9">
      <c r="A57" s="4" t="s">
        <v>58</v>
      </c>
      <c r="B57" s="239"/>
      <c r="C57" s="240"/>
      <c r="D57" s="5">
        <f t="shared" ref="D57:I57" si="3">SUM(D34:D56)</f>
        <v>309</v>
      </c>
      <c r="E57" s="5">
        <f t="shared" si="3"/>
        <v>0</v>
      </c>
      <c r="F57" s="5">
        <f t="shared" si="3"/>
        <v>218</v>
      </c>
      <c r="G57" s="5">
        <f t="shared" si="3"/>
        <v>19</v>
      </c>
      <c r="H57" s="5">
        <f t="shared" si="3"/>
        <v>51</v>
      </c>
      <c r="I57" s="5">
        <f t="shared" si="3"/>
        <v>21</v>
      </c>
    </row>
    <row r="58" spans="1:9">
      <c r="A58" s="6" t="s">
        <v>11</v>
      </c>
      <c r="B58" s="6"/>
      <c r="C58" s="11"/>
      <c r="D58" s="8">
        <f t="shared" ref="D58:I58" si="4">SUM(D57,D33)</f>
        <v>3487</v>
      </c>
      <c r="E58" s="8">
        <f t="shared" si="4"/>
        <v>84</v>
      </c>
      <c r="F58" s="8">
        <f t="shared" si="4"/>
        <v>2172</v>
      </c>
      <c r="G58" s="8">
        <f t="shared" si="4"/>
        <v>275</v>
      </c>
      <c r="H58" s="8">
        <f t="shared" si="4"/>
        <v>767</v>
      </c>
      <c r="I58" s="8">
        <f t="shared" si="4"/>
        <v>189</v>
      </c>
    </row>
    <row r="61" spans="1:9" ht="13.5">
      <c r="A61" s="243" t="s">
        <v>1393</v>
      </c>
    </row>
    <row r="62" spans="1:9">
      <c r="A62" s="1" t="s">
        <v>1394</v>
      </c>
    </row>
    <row r="64" spans="1:9">
      <c r="A64" s="9" t="s">
        <v>1</v>
      </c>
      <c r="B64" s="9" t="s">
        <v>59</v>
      </c>
      <c r="C64" s="9" t="s">
        <v>2</v>
      </c>
      <c r="D64" s="9" t="s">
        <v>3</v>
      </c>
      <c r="E64" s="12" t="s">
        <v>4</v>
      </c>
      <c r="F64" s="9" t="s">
        <v>5</v>
      </c>
      <c r="G64" s="9" t="s">
        <v>6</v>
      </c>
      <c r="H64" s="9" t="s">
        <v>7</v>
      </c>
      <c r="I64" s="9" t="s">
        <v>8</v>
      </c>
    </row>
    <row r="65" spans="1:9">
      <c r="A65" s="2" t="s">
        <v>9</v>
      </c>
      <c r="B65" s="237" t="s">
        <v>1381</v>
      </c>
      <c r="C65" s="237" t="s">
        <v>14</v>
      </c>
      <c r="D65" s="3">
        <f>SUM(E65:I65)</f>
        <v>138</v>
      </c>
      <c r="E65" s="3">
        <v>0</v>
      </c>
      <c r="F65" s="3">
        <v>0</v>
      </c>
      <c r="G65" s="3">
        <v>0</v>
      </c>
      <c r="H65" s="3">
        <v>138</v>
      </c>
      <c r="I65" s="3">
        <v>0</v>
      </c>
    </row>
    <row r="66" spans="1:9">
      <c r="A66" s="2" t="s">
        <v>9</v>
      </c>
      <c r="B66" s="237" t="s">
        <v>1381</v>
      </c>
      <c r="C66" s="237" t="s">
        <v>15</v>
      </c>
      <c r="D66" s="3">
        <f t="shared" ref="D66:D87" si="5">SUM(E66:I66)</f>
        <v>123</v>
      </c>
      <c r="E66" s="3">
        <v>0</v>
      </c>
      <c r="F66" s="3">
        <v>0</v>
      </c>
      <c r="G66" s="3">
        <v>84</v>
      </c>
      <c r="H66" s="3">
        <v>39</v>
      </c>
      <c r="I66" s="3">
        <v>0</v>
      </c>
    </row>
    <row r="67" spans="1:9">
      <c r="A67" s="2" t="s">
        <v>9</v>
      </c>
      <c r="B67" s="237" t="s">
        <v>1381</v>
      </c>
      <c r="C67" s="237" t="s">
        <v>16</v>
      </c>
      <c r="D67" s="3">
        <f t="shared" si="5"/>
        <v>93</v>
      </c>
      <c r="E67" s="3">
        <v>0</v>
      </c>
      <c r="F67" s="3">
        <v>0</v>
      </c>
      <c r="G67" s="3">
        <v>42</v>
      </c>
      <c r="H67" s="3">
        <v>51</v>
      </c>
      <c r="I67" s="3">
        <v>0</v>
      </c>
    </row>
    <row r="68" spans="1:9">
      <c r="A68" s="2" t="s">
        <v>9</v>
      </c>
      <c r="B68" s="237" t="s">
        <v>1381</v>
      </c>
      <c r="C68" s="237" t="s">
        <v>19</v>
      </c>
      <c r="D68" s="3">
        <f t="shared" si="5"/>
        <v>50</v>
      </c>
      <c r="E68" s="3">
        <v>0</v>
      </c>
      <c r="F68" s="3">
        <v>0</v>
      </c>
      <c r="G68" s="3">
        <v>50</v>
      </c>
      <c r="H68" s="3">
        <v>0</v>
      </c>
      <c r="I68" s="3">
        <v>0</v>
      </c>
    </row>
    <row r="69" spans="1:9">
      <c r="A69" s="2" t="s">
        <v>9</v>
      </c>
      <c r="B69" s="237" t="s">
        <v>1381</v>
      </c>
      <c r="C69" s="237" t="s">
        <v>20</v>
      </c>
      <c r="D69" s="3">
        <f t="shared" si="5"/>
        <v>82</v>
      </c>
      <c r="E69" s="3">
        <v>0</v>
      </c>
      <c r="F69" s="3">
        <v>0</v>
      </c>
      <c r="G69" s="3">
        <v>42</v>
      </c>
      <c r="H69" s="3">
        <v>40</v>
      </c>
      <c r="I69" s="3">
        <v>0</v>
      </c>
    </row>
    <row r="70" spans="1:9">
      <c r="A70" s="2" t="s">
        <v>9</v>
      </c>
      <c r="B70" s="237" t="s">
        <v>1381</v>
      </c>
      <c r="C70" s="237" t="s">
        <v>13</v>
      </c>
      <c r="D70" s="3">
        <f t="shared" si="5"/>
        <v>121</v>
      </c>
      <c r="E70" s="3">
        <v>0</v>
      </c>
      <c r="F70" s="3">
        <v>121</v>
      </c>
      <c r="G70" s="3">
        <v>0</v>
      </c>
      <c r="H70" s="3">
        <v>0</v>
      </c>
      <c r="I70" s="3">
        <v>0</v>
      </c>
    </row>
    <row r="71" spans="1:9">
      <c r="A71" s="2" t="s">
        <v>9</v>
      </c>
      <c r="B71" s="237" t="s">
        <v>1381</v>
      </c>
      <c r="C71" s="237" t="s">
        <v>22</v>
      </c>
      <c r="D71" s="3">
        <f t="shared" si="5"/>
        <v>364</v>
      </c>
      <c r="E71" s="3">
        <v>0</v>
      </c>
      <c r="F71" s="3">
        <v>364</v>
      </c>
      <c r="G71" s="3">
        <v>0</v>
      </c>
      <c r="H71" s="3">
        <v>0</v>
      </c>
      <c r="I71" s="3">
        <v>0</v>
      </c>
    </row>
    <row r="72" spans="1:9">
      <c r="A72" s="2" t="s">
        <v>9</v>
      </c>
      <c r="B72" s="237" t="s">
        <v>1381</v>
      </c>
      <c r="C72" s="237" t="s">
        <v>23</v>
      </c>
      <c r="D72" s="3">
        <f t="shared" si="5"/>
        <v>44</v>
      </c>
      <c r="E72" s="3">
        <v>0</v>
      </c>
      <c r="F72" s="3">
        <v>0</v>
      </c>
      <c r="G72" s="3">
        <v>0</v>
      </c>
      <c r="H72" s="3">
        <v>44</v>
      </c>
      <c r="I72" s="3">
        <v>0</v>
      </c>
    </row>
    <row r="73" spans="1:9">
      <c r="A73" s="2" t="s">
        <v>9</v>
      </c>
      <c r="B73" s="237" t="s">
        <v>1381</v>
      </c>
      <c r="C73" s="237" t="s">
        <v>24</v>
      </c>
      <c r="D73" s="3">
        <f t="shared" si="5"/>
        <v>119</v>
      </c>
      <c r="E73" s="3">
        <v>0</v>
      </c>
      <c r="F73" s="3">
        <v>60</v>
      </c>
      <c r="G73" s="3">
        <v>0</v>
      </c>
      <c r="H73" s="3">
        <v>59</v>
      </c>
      <c r="I73" s="3">
        <v>0</v>
      </c>
    </row>
    <row r="74" spans="1:9">
      <c r="A74" s="2" t="s">
        <v>9</v>
      </c>
      <c r="B74" s="237" t="s">
        <v>1381</v>
      </c>
      <c r="C74" s="237" t="s">
        <v>27</v>
      </c>
      <c r="D74" s="3">
        <f t="shared" si="5"/>
        <v>201</v>
      </c>
      <c r="E74" s="3">
        <v>0</v>
      </c>
      <c r="F74" s="3">
        <v>121</v>
      </c>
      <c r="G74" s="3">
        <v>80</v>
      </c>
      <c r="H74" s="3">
        <v>0</v>
      </c>
      <c r="I74" s="3">
        <v>0</v>
      </c>
    </row>
    <row r="75" spans="1:9">
      <c r="A75" s="2" t="s">
        <v>9</v>
      </c>
      <c r="B75" s="237" t="s">
        <v>1381</v>
      </c>
      <c r="C75" s="237" t="s">
        <v>25</v>
      </c>
      <c r="D75" s="3">
        <f t="shared" si="5"/>
        <v>474</v>
      </c>
      <c r="E75" s="3">
        <v>6</v>
      </c>
      <c r="F75" s="3">
        <v>318</v>
      </c>
      <c r="G75" s="3">
        <v>50</v>
      </c>
      <c r="H75" s="3">
        <v>100</v>
      </c>
      <c r="I75" s="3">
        <v>0</v>
      </c>
    </row>
    <row r="76" spans="1:9">
      <c r="A76" s="2" t="s">
        <v>9</v>
      </c>
      <c r="B76" s="237" t="s">
        <v>1381</v>
      </c>
      <c r="C76" s="237" t="s">
        <v>26</v>
      </c>
      <c r="D76" s="3">
        <f t="shared" si="5"/>
        <v>100</v>
      </c>
      <c r="E76" s="3">
        <v>0</v>
      </c>
      <c r="F76" s="3">
        <v>0</v>
      </c>
      <c r="G76" s="3">
        <v>0</v>
      </c>
      <c r="H76" s="3">
        <v>100</v>
      </c>
      <c r="I76" s="3">
        <v>0</v>
      </c>
    </row>
    <row r="77" spans="1:9">
      <c r="A77" s="2" t="s">
        <v>9</v>
      </c>
      <c r="B77" s="237" t="s">
        <v>1381</v>
      </c>
      <c r="C77" s="237" t="s">
        <v>12</v>
      </c>
      <c r="D77" s="3">
        <f t="shared" si="5"/>
        <v>40</v>
      </c>
      <c r="E77" s="3">
        <v>0</v>
      </c>
      <c r="F77" s="3">
        <v>40</v>
      </c>
      <c r="G77" s="3">
        <v>0</v>
      </c>
      <c r="H77" s="3">
        <v>0</v>
      </c>
      <c r="I77" s="3">
        <v>0</v>
      </c>
    </row>
    <row r="78" spans="1:9">
      <c r="A78" s="2" t="s">
        <v>9</v>
      </c>
      <c r="B78" s="237" t="s">
        <v>1381</v>
      </c>
      <c r="C78" s="237" t="s">
        <v>29</v>
      </c>
      <c r="D78" s="3">
        <f t="shared" si="5"/>
        <v>45</v>
      </c>
      <c r="E78" s="3">
        <v>0</v>
      </c>
      <c r="F78" s="3">
        <v>0</v>
      </c>
      <c r="G78" s="3">
        <v>0</v>
      </c>
      <c r="H78" s="3">
        <v>45</v>
      </c>
      <c r="I78" s="3">
        <v>0</v>
      </c>
    </row>
    <row r="79" spans="1:9">
      <c r="A79" s="2" t="s">
        <v>9</v>
      </c>
      <c r="B79" s="237" t="s">
        <v>1381</v>
      </c>
      <c r="C79" s="237" t="s">
        <v>32</v>
      </c>
      <c r="D79" s="3">
        <f t="shared" si="5"/>
        <v>50</v>
      </c>
      <c r="E79" s="3">
        <v>0</v>
      </c>
      <c r="F79" s="3">
        <v>50</v>
      </c>
      <c r="G79" s="3">
        <v>0</v>
      </c>
      <c r="H79" s="3">
        <v>0</v>
      </c>
      <c r="I79" s="3">
        <v>0</v>
      </c>
    </row>
    <row r="80" spans="1:9">
      <c r="A80" s="2" t="s">
        <v>9</v>
      </c>
      <c r="B80" s="237" t="s">
        <v>1381</v>
      </c>
      <c r="C80" s="237" t="s">
        <v>33</v>
      </c>
      <c r="D80" s="3">
        <f t="shared" si="5"/>
        <v>552</v>
      </c>
      <c r="E80" s="3">
        <v>78</v>
      </c>
      <c r="F80" s="3">
        <v>474</v>
      </c>
      <c r="G80" s="3">
        <v>0</v>
      </c>
      <c r="H80" s="3">
        <v>0</v>
      </c>
      <c r="I80" s="3">
        <v>0</v>
      </c>
    </row>
    <row r="81" spans="1:9">
      <c r="A81" s="2" t="s">
        <v>9</v>
      </c>
      <c r="B81" s="237" t="s">
        <v>1381</v>
      </c>
      <c r="C81" s="237" t="s">
        <v>1388</v>
      </c>
      <c r="D81" s="3">
        <f t="shared" si="5"/>
        <v>0</v>
      </c>
      <c r="E81" s="3"/>
      <c r="F81" s="3"/>
      <c r="G81" s="3"/>
      <c r="H81" s="3"/>
      <c r="I81" s="3"/>
    </row>
    <row r="82" spans="1:9">
      <c r="A82" s="2" t="s">
        <v>9</v>
      </c>
      <c r="B82" s="237" t="s">
        <v>1382</v>
      </c>
      <c r="C82" s="237" t="s">
        <v>28</v>
      </c>
      <c r="D82" s="3">
        <f t="shared" si="5"/>
        <v>60</v>
      </c>
      <c r="E82" s="3">
        <v>0</v>
      </c>
      <c r="F82" s="3">
        <v>0</v>
      </c>
      <c r="G82" s="3">
        <v>0</v>
      </c>
      <c r="H82" s="3">
        <v>60</v>
      </c>
      <c r="I82" s="3">
        <v>0</v>
      </c>
    </row>
    <row r="83" spans="1:9">
      <c r="A83" s="2" t="s">
        <v>9</v>
      </c>
      <c r="B83" s="237" t="s">
        <v>1382</v>
      </c>
      <c r="C83" s="237" t="s">
        <v>30</v>
      </c>
      <c r="D83" s="3">
        <f t="shared" si="5"/>
        <v>78</v>
      </c>
      <c r="E83" s="3">
        <v>0</v>
      </c>
      <c r="F83" s="3">
        <v>78</v>
      </c>
      <c r="G83" s="3">
        <v>0</v>
      </c>
      <c r="H83" s="3">
        <v>0</v>
      </c>
      <c r="I83" s="3">
        <v>0</v>
      </c>
    </row>
    <row r="84" spans="1:9">
      <c r="A84" s="2" t="s">
        <v>9</v>
      </c>
      <c r="B84" s="237" t="s">
        <v>1383</v>
      </c>
      <c r="C84" s="237" t="s">
        <v>18</v>
      </c>
      <c r="D84" s="3">
        <f t="shared" si="5"/>
        <v>144</v>
      </c>
      <c r="E84" s="3">
        <v>0</v>
      </c>
      <c r="F84" s="3">
        <v>49</v>
      </c>
      <c r="G84" s="3">
        <v>46</v>
      </c>
      <c r="H84" s="3">
        <v>49</v>
      </c>
      <c r="I84" s="3">
        <v>0</v>
      </c>
    </row>
    <row r="85" spans="1:9">
      <c r="A85" s="2" t="s">
        <v>9</v>
      </c>
      <c r="B85" s="237" t="s">
        <v>1384</v>
      </c>
      <c r="C85" s="237" t="s">
        <v>21</v>
      </c>
      <c r="D85" s="3">
        <f t="shared" si="5"/>
        <v>174</v>
      </c>
      <c r="E85" s="3">
        <v>0</v>
      </c>
      <c r="F85" s="3">
        <v>174</v>
      </c>
      <c r="G85" s="3">
        <v>0</v>
      </c>
      <c r="H85" s="3">
        <v>0</v>
      </c>
      <c r="I85" s="3">
        <v>0</v>
      </c>
    </row>
    <row r="86" spans="1:9">
      <c r="A86" s="2" t="s">
        <v>9</v>
      </c>
      <c r="B86" s="237" t="s">
        <v>1385</v>
      </c>
      <c r="C86" s="237" t="s">
        <v>17</v>
      </c>
      <c r="D86" s="3">
        <f t="shared" si="5"/>
        <v>60</v>
      </c>
      <c r="E86" s="3">
        <v>0</v>
      </c>
      <c r="F86" s="3">
        <v>60</v>
      </c>
      <c r="G86" s="3">
        <v>0</v>
      </c>
      <c r="H86" s="3">
        <v>0</v>
      </c>
      <c r="I86" s="3">
        <v>0</v>
      </c>
    </row>
    <row r="87" spans="1:9">
      <c r="A87" s="2" t="s">
        <v>9</v>
      </c>
      <c r="B87" s="237" t="s">
        <v>1385</v>
      </c>
      <c r="C87" s="237" t="s">
        <v>31</v>
      </c>
      <c r="D87" s="3">
        <f t="shared" si="5"/>
        <v>66</v>
      </c>
      <c r="E87" s="3">
        <v>0</v>
      </c>
      <c r="F87" s="3">
        <v>26</v>
      </c>
      <c r="G87" s="3">
        <v>0</v>
      </c>
      <c r="H87" s="3">
        <v>40</v>
      </c>
      <c r="I87" s="3">
        <v>0</v>
      </c>
    </row>
    <row r="88" spans="1:9">
      <c r="A88" s="4" t="s">
        <v>57</v>
      </c>
      <c r="B88" s="239"/>
      <c r="C88" s="239"/>
      <c r="D88" s="5">
        <f t="shared" ref="D88:I88" si="6">SUM(D65:D87)</f>
        <v>3178</v>
      </c>
      <c r="E88" s="5">
        <f t="shared" si="6"/>
        <v>84</v>
      </c>
      <c r="F88" s="5">
        <f t="shared" si="6"/>
        <v>1935</v>
      </c>
      <c r="G88" s="5">
        <f t="shared" si="6"/>
        <v>394</v>
      </c>
      <c r="H88" s="5">
        <f t="shared" si="6"/>
        <v>765</v>
      </c>
      <c r="I88" s="5">
        <f t="shared" si="6"/>
        <v>0</v>
      </c>
    </row>
    <row r="89" spans="1:9">
      <c r="A89" s="2" t="s">
        <v>10</v>
      </c>
      <c r="B89" s="237" t="s">
        <v>1381</v>
      </c>
      <c r="C89" s="237" t="s">
        <v>34</v>
      </c>
      <c r="D89" s="3">
        <f>SUM(E89:I89)</f>
        <v>1</v>
      </c>
      <c r="E89" s="3">
        <v>0</v>
      </c>
      <c r="F89" s="3">
        <v>1</v>
      </c>
      <c r="G89" s="3">
        <v>0</v>
      </c>
      <c r="H89" s="3">
        <v>0</v>
      </c>
      <c r="I89" s="3">
        <v>0</v>
      </c>
    </row>
    <row r="90" spans="1:9">
      <c r="A90" s="2" t="s">
        <v>10</v>
      </c>
      <c r="B90" s="237" t="s">
        <v>1381</v>
      </c>
      <c r="C90" s="237" t="s">
        <v>35</v>
      </c>
      <c r="D90" s="3">
        <f t="shared" ref="D90:D112" si="7">SUM(E90:I90)</f>
        <v>19</v>
      </c>
      <c r="E90" s="3">
        <v>0</v>
      </c>
      <c r="F90" s="3">
        <v>19</v>
      </c>
      <c r="G90" s="3">
        <v>0</v>
      </c>
      <c r="H90" s="3">
        <v>0</v>
      </c>
      <c r="I90" s="3">
        <v>0</v>
      </c>
    </row>
    <row r="91" spans="1:9">
      <c r="A91" s="2" t="s">
        <v>10</v>
      </c>
      <c r="B91" s="237" t="s">
        <v>1381</v>
      </c>
      <c r="C91" s="237" t="s">
        <v>36</v>
      </c>
      <c r="D91" s="3">
        <f t="shared" si="7"/>
        <v>19</v>
      </c>
      <c r="E91" s="3">
        <v>0</v>
      </c>
      <c r="F91" s="3">
        <v>19</v>
      </c>
      <c r="G91" s="3">
        <v>0</v>
      </c>
      <c r="H91" s="3">
        <v>0</v>
      </c>
      <c r="I91" s="3">
        <v>0</v>
      </c>
    </row>
    <row r="92" spans="1:9">
      <c r="A92" s="2" t="s">
        <v>10</v>
      </c>
      <c r="B92" s="237" t="s">
        <v>1381</v>
      </c>
      <c r="C92" s="237" t="s">
        <v>37</v>
      </c>
      <c r="D92" s="3">
        <f t="shared" si="7"/>
        <v>19</v>
      </c>
      <c r="E92" s="3">
        <v>0</v>
      </c>
      <c r="F92" s="3">
        <v>19</v>
      </c>
      <c r="G92" s="3">
        <v>0</v>
      </c>
      <c r="H92" s="3">
        <v>0</v>
      </c>
      <c r="I92" s="3">
        <v>0</v>
      </c>
    </row>
    <row r="93" spans="1:9">
      <c r="A93" s="2" t="s">
        <v>10</v>
      </c>
      <c r="B93" s="237" t="s">
        <v>1381</v>
      </c>
      <c r="C93" s="237" t="s">
        <v>38</v>
      </c>
      <c r="D93" s="3">
        <f t="shared" si="7"/>
        <v>17</v>
      </c>
      <c r="E93" s="3">
        <v>0</v>
      </c>
      <c r="F93" s="3">
        <v>0</v>
      </c>
      <c r="G93" s="3">
        <v>0</v>
      </c>
      <c r="H93" s="3">
        <v>17</v>
      </c>
      <c r="I93" s="3">
        <v>0</v>
      </c>
    </row>
    <row r="94" spans="1:9">
      <c r="A94" s="2" t="s">
        <v>10</v>
      </c>
      <c r="B94" s="237" t="s">
        <v>1381</v>
      </c>
      <c r="C94" s="237" t="s">
        <v>39</v>
      </c>
      <c r="D94" s="3">
        <f t="shared" si="7"/>
        <v>15</v>
      </c>
      <c r="E94" s="3">
        <v>0</v>
      </c>
      <c r="F94" s="3">
        <v>0</v>
      </c>
      <c r="G94" s="3">
        <v>0</v>
      </c>
      <c r="H94" s="3">
        <v>15</v>
      </c>
      <c r="I94" s="3">
        <v>0</v>
      </c>
    </row>
    <row r="95" spans="1:9">
      <c r="A95" s="2" t="s">
        <v>10</v>
      </c>
      <c r="B95" s="237" t="s">
        <v>1381</v>
      </c>
      <c r="C95" s="237" t="s">
        <v>40</v>
      </c>
      <c r="D95" s="3">
        <f t="shared" si="7"/>
        <v>17</v>
      </c>
      <c r="E95" s="3">
        <v>0</v>
      </c>
      <c r="F95" s="3">
        <v>17</v>
      </c>
      <c r="G95" s="3">
        <v>0</v>
      </c>
      <c r="H95" s="3">
        <v>0</v>
      </c>
      <c r="I95" s="3">
        <v>0</v>
      </c>
    </row>
    <row r="96" spans="1:9">
      <c r="A96" s="2" t="s">
        <v>10</v>
      </c>
      <c r="B96" s="237" t="s">
        <v>1381</v>
      </c>
      <c r="C96" s="237" t="s">
        <v>41</v>
      </c>
      <c r="D96" s="3">
        <f t="shared" si="7"/>
        <v>10</v>
      </c>
      <c r="E96" s="3">
        <v>0</v>
      </c>
      <c r="F96" s="3">
        <v>10</v>
      </c>
      <c r="G96" s="3">
        <v>0</v>
      </c>
      <c r="H96" s="3">
        <v>0</v>
      </c>
      <c r="I96" s="3">
        <v>0</v>
      </c>
    </row>
    <row r="97" spans="1:9">
      <c r="A97" s="2" t="s">
        <v>10</v>
      </c>
      <c r="B97" s="237" t="s">
        <v>1381</v>
      </c>
      <c r="C97" s="237" t="s">
        <v>42</v>
      </c>
      <c r="D97" s="3">
        <f t="shared" si="7"/>
        <v>19</v>
      </c>
      <c r="E97" s="3">
        <v>0</v>
      </c>
      <c r="F97" s="3">
        <v>0</v>
      </c>
      <c r="G97" s="3">
        <v>0</v>
      </c>
      <c r="H97" s="3">
        <v>19</v>
      </c>
      <c r="I97" s="3">
        <v>0</v>
      </c>
    </row>
    <row r="98" spans="1:9">
      <c r="A98" s="2" t="s">
        <v>10</v>
      </c>
      <c r="B98" s="237" t="s">
        <v>1381</v>
      </c>
      <c r="C98" s="237" t="s">
        <v>43</v>
      </c>
      <c r="D98" s="3">
        <f t="shared" si="7"/>
        <v>18</v>
      </c>
      <c r="E98" s="3">
        <v>0</v>
      </c>
      <c r="F98" s="3">
        <v>18</v>
      </c>
      <c r="G98" s="3">
        <v>0</v>
      </c>
      <c r="H98" s="3">
        <v>0</v>
      </c>
      <c r="I98" s="3">
        <v>0</v>
      </c>
    </row>
    <row r="99" spans="1:9">
      <c r="A99" s="2" t="s">
        <v>10</v>
      </c>
      <c r="B99" s="237" t="s">
        <v>1381</v>
      </c>
      <c r="C99" s="237" t="s">
        <v>44</v>
      </c>
      <c r="D99" s="3">
        <f t="shared" si="7"/>
        <v>10</v>
      </c>
      <c r="E99" s="3">
        <v>0</v>
      </c>
      <c r="F99" s="3">
        <v>10</v>
      </c>
      <c r="G99" s="3">
        <v>0</v>
      </c>
      <c r="H99" s="3">
        <v>0</v>
      </c>
      <c r="I99" s="3">
        <v>0</v>
      </c>
    </row>
    <row r="100" spans="1:9">
      <c r="A100" s="2" t="s">
        <v>10</v>
      </c>
      <c r="B100" s="237" t="s">
        <v>1381</v>
      </c>
      <c r="C100" s="237" t="s">
        <v>45</v>
      </c>
      <c r="D100" s="3">
        <f t="shared" si="7"/>
        <v>19</v>
      </c>
      <c r="E100" s="3">
        <v>0</v>
      </c>
      <c r="F100" s="3">
        <v>0</v>
      </c>
      <c r="G100" s="3">
        <v>0</v>
      </c>
      <c r="H100" s="3">
        <v>0</v>
      </c>
      <c r="I100" s="3">
        <v>19</v>
      </c>
    </row>
    <row r="101" spans="1:9">
      <c r="A101" s="2" t="s">
        <v>10</v>
      </c>
      <c r="B101" s="237" t="s">
        <v>1381</v>
      </c>
      <c r="C101" s="237" t="s">
        <v>46</v>
      </c>
      <c r="D101" s="3">
        <f t="shared" si="7"/>
        <v>1</v>
      </c>
      <c r="E101" s="3">
        <v>0</v>
      </c>
      <c r="F101" s="3">
        <v>1</v>
      </c>
      <c r="G101" s="3">
        <v>0</v>
      </c>
      <c r="H101" s="3">
        <v>0</v>
      </c>
      <c r="I101" s="3">
        <v>0</v>
      </c>
    </row>
    <row r="102" spans="1:9">
      <c r="A102" s="2" t="s">
        <v>10</v>
      </c>
      <c r="B102" s="237" t="s">
        <v>1381</v>
      </c>
      <c r="C102" s="237" t="s">
        <v>47</v>
      </c>
      <c r="D102" s="3">
        <f t="shared" si="7"/>
        <v>10</v>
      </c>
      <c r="E102" s="3">
        <v>0</v>
      </c>
      <c r="F102" s="3">
        <v>10</v>
      </c>
      <c r="G102" s="3">
        <v>0</v>
      </c>
      <c r="H102" s="3">
        <v>0</v>
      </c>
      <c r="I102" s="3">
        <v>0</v>
      </c>
    </row>
    <row r="103" spans="1:9">
      <c r="A103" s="2" t="s">
        <v>10</v>
      </c>
      <c r="B103" s="237" t="s">
        <v>1381</v>
      </c>
      <c r="C103" s="237" t="s">
        <v>48</v>
      </c>
      <c r="D103" s="3">
        <f t="shared" si="7"/>
        <v>3</v>
      </c>
      <c r="E103" s="3">
        <v>0</v>
      </c>
      <c r="F103" s="3">
        <v>3</v>
      </c>
      <c r="G103" s="3">
        <v>0</v>
      </c>
      <c r="H103" s="3">
        <v>0</v>
      </c>
      <c r="I103" s="3">
        <v>0</v>
      </c>
    </row>
    <row r="104" spans="1:9">
      <c r="A104" s="2" t="s">
        <v>10</v>
      </c>
      <c r="B104" s="237" t="s">
        <v>1381</v>
      </c>
      <c r="C104" s="237" t="s">
        <v>49</v>
      </c>
      <c r="D104" s="3">
        <f t="shared" si="7"/>
        <v>12</v>
      </c>
      <c r="E104" s="3">
        <v>0</v>
      </c>
      <c r="F104" s="3">
        <v>12</v>
      </c>
      <c r="G104" s="3">
        <v>0</v>
      </c>
      <c r="H104" s="3">
        <v>0</v>
      </c>
      <c r="I104" s="3">
        <v>0</v>
      </c>
    </row>
    <row r="105" spans="1:9">
      <c r="A105" s="2" t="s">
        <v>10</v>
      </c>
      <c r="B105" s="237" t="s">
        <v>1381</v>
      </c>
      <c r="C105" s="237" t="s">
        <v>50</v>
      </c>
      <c r="D105" s="3">
        <f t="shared" si="7"/>
        <v>14</v>
      </c>
      <c r="E105" s="3">
        <v>0</v>
      </c>
      <c r="F105" s="3">
        <v>14</v>
      </c>
      <c r="G105" s="3">
        <v>0</v>
      </c>
      <c r="H105" s="3">
        <v>0</v>
      </c>
      <c r="I105" s="3">
        <v>0</v>
      </c>
    </row>
    <row r="106" spans="1:9">
      <c r="A106" s="2" t="s">
        <v>10</v>
      </c>
      <c r="B106" s="237" t="s">
        <v>1381</v>
      </c>
      <c r="C106" s="237" t="s">
        <v>51</v>
      </c>
      <c r="D106" s="3">
        <f t="shared" si="7"/>
        <v>16</v>
      </c>
      <c r="E106" s="3">
        <v>0</v>
      </c>
      <c r="F106" s="3">
        <v>16</v>
      </c>
      <c r="G106" s="3">
        <v>0</v>
      </c>
      <c r="H106" s="3">
        <v>0</v>
      </c>
      <c r="I106" s="3">
        <v>0</v>
      </c>
    </row>
    <row r="107" spans="1:9">
      <c r="A107" s="2" t="s">
        <v>10</v>
      </c>
      <c r="B107" s="237" t="s">
        <v>1381</v>
      </c>
      <c r="C107" s="237" t="s">
        <v>52</v>
      </c>
      <c r="D107" s="3">
        <f t="shared" si="7"/>
        <v>19</v>
      </c>
      <c r="E107" s="3">
        <v>0</v>
      </c>
      <c r="F107" s="3">
        <v>19</v>
      </c>
      <c r="G107" s="3">
        <v>0</v>
      </c>
      <c r="H107" s="3">
        <v>0</v>
      </c>
      <c r="I107" s="3">
        <v>0</v>
      </c>
    </row>
    <row r="108" spans="1:9">
      <c r="A108" s="2" t="s">
        <v>10</v>
      </c>
      <c r="B108" s="237" t="s">
        <v>1381</v>
      </c>
      <c r="C108" s="237" t="s">
        <v>53</v>
      </c>
      <c r="D108" s="3">
        <f t="shared" si="7"/>
        <v>19</v>
      </c>
      <c r="E108" s="3">
        <v>0</v>
      </c>
      <c r="F108" s="3">
        <v>19</v>
      </c>
      <c r="G108" s="3">
        <v>0</v>
      </c>
      <c r="H108" s="3">
        <v>0</v>
      </c>
      <c r="I108" s="3">
        <v>0</v>
      </c>
    </row>
    <row r="109" spans="1:9">
      <c r="A109" s="2" t="s">
        <v>10</v>
      </c>
      <c r="B109" s="237" t="s">
        <v>1381</v>
      </c>
      <c r="C109" s="237" t="s">
        <v>54</v>
      </c>
      <c r="D109" s="3">
        <f t="shared" si="7"/>
        <v>2</v>
      </c>
      <c r="E109" s="3">
        <v>0</v>
      </c>
      <c r="F109" s="3">
        <v>0</v>
      </c>
      <c r="G109" s="3">
        <v>0</v>
      </c>
      <c r="H109" s="3">
        <v>0</v>
      </c>
      <c r="I109" s="3">
        <v>2</v>
      </c>
    </row>
    <row r="110" spans="1:9">
      <c r="A110" s="2" t="s">
        <v>10</v>
      </c>
      <c r="B110" s="237" t="s">
        <v>1381</v>
      </c>
      <c r="C110" s="237" t="s">
        <v>55</v>
      </c>
      <c r="D110" s="3">
        <f t="shared" si="7"/>
        <v>19</v>
      </c>
      <c r="E110" s="3">
        <v>0</v>
      </c>
      <c r="F110" s="3">
        <v>0</v>
      </c>
      <c r="G110" s="3">
        <v>19</v>
      </c>
      <c r="H110" s="3">
        <v>0</v>
      </c>
      <c r="I110" s="3">
        <v>0</v>
      </c>
    </row>
    <row r="111" spans="1:9">
      <c r="A111" s="2" t="s">
        <v>10</v>
      </c>
      <c r="B111" s="237" t="s">
        <v>1386</v>
      </c>
      <c r="C111" s="237" t="s">
        <v>56</v>
      </c>
      <c r="D111" s="3">
        <f t="shared" si="7"/>
        <v>11</v>
      </c>
      <c r="E111" s="3">
        <v>0</v>
      </c>
      <c r="F111" s="3">
        <v>0</v>
      </c>
      <c r="G111" s="3">
        <v>11</v>
      </c>
      <c r="H111" s="3">
        <v>0</v>
      </c>
      <c r="I111" s="3">
        <v>0</v>
      </c>
    </row>
    <row r="112" spans="1:9">
      <c r="A112" s="4" t="s">
        <v>58</v>
      </c>
      <c r="B112" s="239"/>
      <c r="C112" s="239"/>
      <c r="D112" s="3">
        <f t="shared" si="7"/>
        <v>309</v>
      </c>
      <c r="E112" s="5">
        <f>SUM(E89:E111)</f>
        <v>0</v>
      </c>
      <c r="F112" s="5">
        <f>SUM(F89:F111)</f>
        <v>207</v>
      </c>
      <c r="G112" s="5">
        <f>SUM(G89:G111)</f>
        <v>30</v>
      </c>
      <c r="H112" s="5">
        <f>SUM(H89:H111)</f>
        <v>51</v>
      </c>
      <c r="I112" s="5">
        <f>SUM(I89:I111)</f>
        <v>21</v>
      </c>
    </row>
    <row r="113" spans="1:9">
      <c r="A113" s="6" t="s">
        <v>11</v>
      </c>
      <c r="B113" s="6"/>
      <c r="C113" s="7"/>
      <c r="D113" s="8">
        <f t="shared" ref="D113:I113" si="8">SUM(D112,D88)</f>
        <v>3487</v>
      </c>
      <c r="E113" s="8">
        <f t="shared" si="8"/>
        <v>84</v>
      </c>
      <c r="F113" s="8">
        <f t="shared" si="8"/>
        <v>2142</v>
      </c>
      <c r="G113" s="8">
        <f t="shared" si="8"/>
        <v>424</v>
      </c>
      <c r="H113" s="8">
        <f t="shared" si="8"/>
        <v>816</v>
      </c>
      <c r="I113" s="8">
        <f t="shared" si="8"/>
        <v>21</v>
      </c>
    </row>
  </sheetData>
  <mergeCells count="1">
    <mergeCell ref="A1:I1"/>
  </mergeCells>
  <phoneticPr fontId="1"/>
  <hyperlinks>
    <hyperlink ref="C10" location="みちのく記念病院!A1" display="みちのく記念病院"/>
    <hyperlink ref="C11" location="八戸平和病院!A1" display="八戸平和病院"/>
    <hyperlink ref="C12" location="独立行政法人国立病院機構八戸病院!A1" display="国立病院機構八戸病院"/>
    <hyperlink ref="C13" location="総合リハビリ美保野病院!A1" display="総合リハビリ美保野病院"/>
    <hyperlink ref="C14" location="岸原病院!A1" display="岸原病院"/>
    <hyperlink ref="C15" location="医療法人清照会湊病院!A1" display="医療法人清照会湊病院"/>
    <hyperlink ref="C16" location="青森県立はまなす医療療育センタｰ!A1" display="青森県立はまなす医療療育センター"/>
    <hyperlink ref="C17" location="八戸赤十字病院!A1" display="八戸赤十字病院"/>
    <hyperlink ref="C18" location="医療法人仁桂会佐々木泌尿器科病院!A1" display="医療法人仁桂会佐々木泌尿器科病院"/>
    <hyperlink ref="C19" location="八戸城北病院!A1" display="八戸城北病院"/>
    <hyperlink ref="C20" location="独立行政法人労働者健康福祉機構青森労災病院!A1" display="独立行政法人労働者健康福祉機構　青森労災病院"/>
    <hyperlink ref="C21" location="医療法人於本病院!A1" display="医療法人於本病院"/>
    <hyperlink ref="C22" location="メディカルコｰト八戸西病院!A1" display="メディカルコート八戸西病院"/>
    <hyperlink ref="C23" location="圭仁会病院!A1" display="圭仁会病院"/>
    <hyperlink ref="C24" location="室岡整形外科病院!A1" display="室岡整形外科病院"/>
    <hyperlink ref="C25" location="八戸市立市民病院!A1" display="八戸市立市民病院"/>
    <hyperlink ref="C27" location="石田温泉病院!A1" display="医療法人正恵会石田温泉病院"/>
    <hyperlink ref="C28" location="国民健康保険おいらせ病院!A1" display="国民健康保険おいらせ病院"/>
    <hyperlink ref="C29" location="三戸町国民健康保険三戸中央病院!A1" display="三戸町国民健康保険三戸中央病院"/>
    <hyperlink ref="C30" location="国民健康保険五戸総合病院!A1" display="国民健康保険五戸総合病院"/>
    <hyperlink ref="C31" location="社会医療法人博進会南部病院!A1" display="南部病院"/>
    <hyperlink ref="C32" location="国民健康保険南部町医療センタｰ!A1" display="国民健康保険南部町医療センター"/>
    <hyperlink ref="C34" location="かねた内科耳鼻科医院!A1" display="かねた内科耳鼻科医院"/>
    <hyperlink ref="C35" location="なかざわスポｰツクリニック!A1" display="なかざわスポーツクリニック"/>
    <hyperlink ref="C36" location="はちのへ99クリニック!A1" display="はちのへ９９クリニック"/>
    <hyperlink ref="C37" location="はちのへハｰトセンタｰクリニック!A1" display="はちのへハートセンタークリニック"/>
    <hyperlink ref="C38" location="医療法人一松堂医院!A1" display="医療法人一松堂医院"/>
    <hyperlink ref="C39" location="医療法人真秀会薄場皮膚科医院!A1" display="医療法人真秀会薄場皮膚科医院"/>
    <hyperlink ref="C40" location="医療法人苫米地レディｰスクリニック!A1" display="医療法人苫米地レディースクリニック"/>
    <hyperlink ref="C41" location="八戸泌尿器科医院!A1" display="医療法人八戸泌尿器科医院"/>
    <hyperlink ref="C42" location="関口内科クリニック!A1" display="関口内科クリニック"/>
    <hyperlink ref="C43" location="熊谷眼科医院!A1" display="熊谷眼科医院"/>
    <hyperlink ref="C44" location="山崎眼科!A1" display="山崎眼科"/>
    <hyperlink ref="C45" location="種市外科!A1" display="種市外科"/>
    <hyperlink ref="C46" location="洲﨑耳鼻咽喉科医院!A1" display="洲﨑耳鼻咽喉科医院"/>
    <hyperlink ref="C47" location="松橋眼科クリニック!A1" display="松橋眼科クリニック"/>
    <hyperlink ref="C48" location="吹上眼科!A1" display="吹上眼科"/>
    <hyperlink ref="C49" location="斉藤ウイメンズクリニック!A1" display="斉藤ウイメンズクリニック"/>
    <hyperlink ref="C50" location="浅水眼科馬場町眼科クリニック!A1" display="浅水眼科馬場町眼科クリニック"/>
    <hyperlink ref="C51" location="長谷川内科胃腸科医院!A1" display="長谷川内科胃腸科医院"/>
    <hyperlink ref="C52" location="田名部整形外科!A1" display="田名部整形外科"/>
    <hyperlink ref="C53" location="八戸クリニック!A1" display="八戸クリニック"/>
    <hyperlink ref="C54" location="八戸医療生活協同組合八戸生協診療所!A1" display="八戸医療生活協同組合　八戸生協診療所"/>
    <hyperlink ref="C55" location="八戸整形外科!A1" display="八戸整形外科"/>
    <hyperlink ref="C56" location="福原胃腸科外科医院!A1" display="福原胃腸科外科医院"/>
    <hyperlink ref="C26" location="内科種市病院!A1" display="内科種市病院"/>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1375</v>
      </c>
      <c r="C3" s="23"/>
      <c r="D3" s="23"/>
      <c r="E3" s="23"/>
      <c r="F3" s="23"/>
      <c r="G3" s="23"/>
      <c r="H3" s="21"/>
    </row>
    <row r="4" spans="1:22">
      <c r="A4" s="13"/>
      <c r="B4" s="24" t="s">
        <v>766</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50"/>
    </row>
    <row r="11" spans="1:22" s="33" customFormat="1">
      <c r="A11" s="13"/>
      <c r="B11" s="29"/>
      <c r="C11" s="31"/>
      <c r="D11" s="31"/>
      <c r="E11" s="31"/>
      <c r="F11" s="31"/>
      <c r="G11" s="31"/>
      <c r="H11" s="32"/>
      <c r="I11" s="245" t="s">
        <v>4</v>
      </c>
      <c r="J11" s="246"/>
      <c r="K11" s="35"/>
      <c r="L11" s="35"/>
    </row>
    <row r="12" spans="1:22" s="33" customFormat="1">
      <c r="A12" s="13"/>
      <c r="B12" s="36"/>
      <c r="C12" s="31"/>
      <c r="D12" s="31"/>
      <c r="E12" s="31"/>
      <c r="F12" s="31"/>
      <c r="G12" s="31"/>
      <c r="H12" s="32"/>
      <c r="I12" s="245" t="s">
        <v>63</v>
      </c>
      <c r="J12" s="246"/>
      <c r="K12" s="37" t="s">
        <v>763</v>
      </c>
      <c r="L12" s="37"/>
    </row>
    <row r="13" spans="1:22" s="33" customFormat="1">
      <c r="A13" s="13"/>
      <c r="B13" s="36"/>
      <c r="C13" s="31"/>
      <c r="D13" s="31"/>
      <c r="E13" s="31"/>
      <c r="F13" s="31"/>
      <c r="G13" s="31"/>
      <c r="H13" s="32"/>
      <c r="I13" s="245" t="s">
        <v>66</v>
      </c>
      <c r="J13" s="246"/>
      <c r="K13" s="38"/>
      <c r="L13" s="38"/>
    </row>
    <row r="14" spans="1:22" s="33" customFormat="1">
      <c r="A14" s="13"/>
      <c r="B14" s="29"/>
      <c r="C14" s="31"/>
      <c r="D14" s="31"/>
      <c r="E14" s="31"/>
      <c r="F14" s="31"/>
      <c r="G14" s="31"/>
      <c r="H14" s="32"/>
      <c r="I14" s="245" t="s">
        <v>67</v>
      </c>
      <c r="J14" s="246"/>
      <c r="K14" s="39" t="s">
        <v>767</v>
      </c>
      <c r="L14" s="39"/>
    </row>
    <row r="15" spans="1:22" s="33" customFormat="1">
      <c r="A15" s="13"/>
      <c r="B15" s="29"/>
      <c r="C15" s="31"/>
      <c r="D15" s="31"/>
      <c r="E15" s="31"/>
      <c r="F15" s="31"/>
      <c r="G15" s="31"/>
      <c r="H15" s="32"/>
      <c r="I15" s="245" t="s">
        <v>68</v>
      </c>
      <c r="J15" s="246"/>
      <c r="K15" s="40"/>
      <c r="L15" s="40"/>
      <c r="M15" s="20"/>
    </row>
    <row r="16" spans="1:22" s="33" customFormat="1">
      <c r="A16" s="13"/>
      <c r="B16" s="29"/>
      <c r="C16" s="15"/>
      <c r="D16" s="15"/>
      <c r="E16" s="16"/>
      <c r="F16" s="15"/>
      <c r="G16" s="41"/>
      <c r="H16" s="17"/>
      <c r="I16" s="17"/>
      <c r="J16" s="18"/>
      <c r="K16" s="19"/>
      <c r="L16" s="19"/>
      <c r="M16" s="20"/>
    </row>
    <row r="17" spans="1:22">
      <c r="A17" s="13"/>
      <c r="B17" s="29"/>
      <c r="K17" s="19"/>
      <c r="L17" s="19"/>
      <c r="M17" s="20"/>
      <c r="N17" s="20"/>
      <c r="O17" s="20"/>
      <c r="P17" s="20"/>
      <c r="Q17" s="20"/>
      <c r="R17" s="20"/>
      <c r="S17" s="20"/>
      <c r="T17" s="20"/>
      <c r="U17" s="20"/>
    </row>
    <row r="18" spans="1:22" s="33" customFormat="1">
      <c r="A18" s="13"/>
      <c r="B18" s="30" t="s">
        <v>69</v>
      </c>
      <c r="C18" s="31"/>
      <c r="D18" s="31"/>
      <c r="E18" s="31"/>
      <c r="F18" s="31"/>
      <c r="G18" s="31"/>
      <c r="H18" s="32"/>
      <c r="I18" s="32"/>
      <c r="J18" s="18"/>
      <c r="K18" s="19"/>
      <c r="L18" s="19"/>
      <c r="M18" s="20"/>
    </row>
    <row r="19" spans="1:22" s="33" customFormat="1">
      <c r="A19" s="13"/>
      <c r="B19" s="30"/>
      <c r="C19" s="30"/>
      <c r="D19" s="30"/>
      <c r="E19" s="30"/>
      <c r="F19" s="30"/>
      <c r="G19" s="30"/>
      <c r="H19" s="200"/>
      <c r="I19" s="200"/>
      <c r="J19" s="18"/>
      <c r="K19" s="19"/>
      <c r="L19" s="19"/>
      <c r="M19" s="20"/>
    </row>
    <row r="20" spans="1:22" s="33" customFormat="1">
      <c r="A20" s="13"/>
      <c r="B20" s="34"/>
      <c r="C20" s="31"/>
      <c r="D20" s="31"/>
      <c r="E20" s="31"/>
      <c r="F20" s="31"/>
      <c r="G20" s="31"/>
      <c r="H20" s="32"/>
      <c r="I20" s="247" t="s">
        <v>61</v>
      </c>
      <c r="J20" s="248"/>
      <c r="K20" s="249" t="s">
        <v>62</v>
      </c>
      <c r="L20" s="250"/>
    </row>
    <row r="21" spans="1:22" s="33" customFormat="1">
      <c r="A21" s="13"/>
      <c r="B21" s="29"/>
      <c r="C21" s="31"/>
      <c r="D21" s="31"/>
      <c r="E21" s="31"/>
      <c r="F21" s="31"/>
      <c r="G21" s="31"/>
      <c r="H21" s="32"/>
      <c r="I21" s="245" t="s">
        <v>4</v>
      </c>
      <c r="J21" s="246"/>
      <c r="K21" s="35"/>
      <c r="L21" s="35"/>
    </row>
    <row r="22" spans="1:22" s="33" customFormat="1">
      <c r="A22" s="13"/>
      <c r="B22" s="36"/>
      <c r="C22" s="31"/>
      <c r="D22" s="31"/>
      <c r="E22" s="31"/>
      <c r="F22" s="31"/>
      <c r="G22" s="31"/>
      <c r="H22" s="32"/>
      <c r="I22" s="245" t="s">
        <v>63</v>
      </c>
      <c r="J22" s="246"/>
      <c r="K22" s="37"/>
      <c r="L22" s="37"/>
    </row>
    <row r="23" spans="1:22" s="33" customFormat="1">
      <c r="A23" s="13"/>
      <c r="B23" s="36"/>
      <c r="C23" s="31"/>
      <c r="D23" s="31"/>
      <c r="E23" s="31"/>
      <c r="F23" s="31"/>
      <c r="G23" s="31"/>
      <c r="H23" s="32"/>
      <c r="I23" s="245" t="s">
        <v>66</v>
      </c>
      <c r="J23" s="246"/>
      <c r="K23" s="38" t="s">
        <v>763</v>
      </c>
      <c r="L23" s="38"/>
    </row>
    <row r="24" spans="1:22" s="33" customFormat="1">
      <c r="A24" s="13"/>
      <c r="B24" s="29"/>
      <c r="C24" s="31"/>
      <c r="D24" s="31"/>
      <c r="E24" s="31"/>
      <c r="F24" s="31"/>
      <c r="G24" s="31"/>
      <c r="H24" s="32"/>
      <c r="I24" s="245" t="s">
        <v>67</v>
      </c>
      <c r="J24" s="246"/>
      <c r="K24" s="39" t="s">
        <v>767</v>
      </c>
      <c r="L24" s="39"/>
    </row>
    <row r="25" spans="1:22" s="33" customFormat="1">
      <c r="A25" s="13"/>
      <c r="B25" s="29"/>
      <c r="C25" s="31"/>
      <c r="D25" s="31"/>
      <c r="E25" s="31"/>
      <c r="F25" s="31"/>
      <c r="G25" s="31"/>
      <c r="H25" s="32"/>
      <c r="I25" s="245" t="s">
        <v>68</v>
      </c>
      <c r="J25" s="246"/>
      <c r="K25" s="40"/>
      <c r="L25" s="40"/>
      <c r="M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763</v>
      </c>
      <c r="L48" s="61" t="s">
        <v>767</v>
      </c>
      <c r="M48" s="20"/>
      <c r="N48" s="20"/>
      <c r="O48" s="20"/>
      <c r="P48" s="20"/>
      <c r="Q48" s="20"/>
      <c r="R48" s="20"/>
      <c r="S48" s="20"/>
      <c r="T48" s="20"/>
      <c r="U48" s="20"/>
    </row>
    <row r="49" spans="1:21" ht="17.25" customHeight="1">
      <c r="A49" s="13"/>
      <c r="B49" s="14"/>
      <c r="C49" s="16"/>
      <c r="D49" s="16"/>
      <c r="F49" s="16"/>
      <c r="G49" s="16"/>
      <c r="H49" s="58"/>
      <c r="I49" s="62" t="s">
        <v>78</v>
      </c>
      <c r="J49" s="63"/>
      <c r="K49" s="64" t="s">
        <v>5</v>
      </c>
      <c r="L49" s="64" t="s">
        <v>7</v>
      </c>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42</v>
      </c>
      <c r="K50" s="66">
        <v>42</v>
      </c>
      <c r="L50" s="66">
        <v>0</v>
      </c>
    </row>
    <row r="51" spans="1:21" s="67" customFormat="1" ht="27" customHeight="1">
      <c r="A51" s="13"/>
      <c r="B51" s="68"/>
      <c r="C51" s="259"/>
      <c r="D51" s="260"/>
      <c r="E51" s="261" t="s">
        <v>82</v>
      </c>
      <c r="F51" s="265"/>
      <c r="G51" s="265"/>
      <c r="H51" s="265"/>
      <c r="I51" s="263"/>
      <c r="J51" s="65">
        <v>42</v>
      </c>
      <c r="K51" s="66">
        <v>42</v>
      </c>
      <c r="L51" s="66">
        <v>0</v>
      </c>
    </row>
    <row r="52" spans="1:21" s="67" customFormat="1" ht="27" customHeight="1">
      <c r="A52" s="13"/>
      <c r="B52" s="68"/>
      <c r="C52" s="257" t="s">
        <v>83</v>
      </c>
      <c r="D52" s="258"/>
      <c r="E52" s="268" t="s">
        <v>80</v>
      </c>
      <c r="F52" s="269"/>
      <c r="G52" s="269"/>
      <c r="H52" s="269"/>
      <c r="I52" s="263"/>
      <c r="J52" s="65">
        <v>51</v>
      </c>
      <c r="K52" s="66">
        <v>0</v>
      </c>
      <c r="L52" s="66">
        <v>51</v>
      </c>
    </row>
    <row r="53" spans="1:21" s="67" customFormat="1" ht="27" customHeight="1">
      <c r="A53" s="13"/>
      <c r="B53" s="68"/>
      <c r="C53" s="266"/>
      <c r="D53" s="267"/>
      <c r="E53" s="259"/>
      <c r="F53" s="260"/>
      <c r="G53" s="270" t="s">
        <v>84</v>
      </c>
      <c r="H53" s="271"/>
      <c r="I53" s="263"/>
      <c r="J53" s="65">
        <v>51</v>
      </c>
      <c r="K53" s="66">
        <v>0</v>
      </c>
      <c r="L53" s="66">
        <v>51</v>
      </c>
    </row>
    <row r="54" spans="1:21" s="67" customFormat="1" ht="27" customHeight="1">
      <c r="A54" s="13"/>
      <c r="B54" s="68"/>
      <c r="C54" s="266"/>
      <c r="D54" s="267"/>
      <c r="E54" s="268" t="s">
        <v>82</v>
      </c>
      <c r="F54" s="269"/>
      <c r="G54" s="269"/>
      <c r="H54" s="269"/>
      <c r="I54" s="263"/>
      <c r="J54" s="65">
        <v>51</v>
      </c>
      <c r="K54" s="66">
        <v>0</v>
      </c>
      <c r="L54" s="66">
        <v>51</v>
      </c>
    </row>
    <row r="55" spans="1:21" s="67" customFormat="1" ht="27" customHeight="1">
      <c r="A55" s="13"/>
      <c r="B55" s="68"/>
      <c r="C55" s="259"/>
      <c r="D55" s="260"/>
      <c r="E55" s="259"/>
      <c r="F55" s="260"/>
      <c r="G55" s="270" t="s">
        <v>84</v>
      </c>
      <c r="H55" s="271"/>
      <c r="I55" s="264"/>
      <c r="J55" s="65">
        <v>51</v>
      </c>
      <c r="K55" s="66">
        <v>0</v>
      </c>
      <c r="L55" s="66">
        <v>51</v>
      </c>
    </row>
    <row r="56" spans="1:21" s="67" customFormat="1" ht="71.25">
      <c r="A56" s="13"/>
      <c r="B56" s="68"/>
      <c r="C56" s="270" t="s">
        <v>85</v>
      </c>
      <c r="D56" s="275"/>
      <c r="E56" s="275"/>
      <c r="F56" s="275"/>
      <c r="G56" s="275"/>
      <c r="H56" s="276"/>
      <c r="I56" s="69" t="s">
        <v>357</v>
      </c>
      <c r="J56" s="65">
        <v>0</v>
      </c>
      <c r="K56" s="66">
        <v>0</v>
      </c>
      <c r="L56" s="66">
        <v>0</v>
      </c>
    </row>
    <row r="57" spans="1:21" s="72" customFormat="1">
      <c r="A57" s="13"/>
      <c r="B57" s="30"/>
      <c r="C57" s="30"/>
      <c r="D57" s="30"/>
      <c r="E57" s="30"/>
      <c r="F57" s="30"/>
      <c r="G57" s="30"/>
      <c r="H57" s="200"/>
      <c r="I57" s="200"/>
      <c r="J57" s="70"/>
      <c r="K57" s="71"/>
      <c r="L57" s="71"/>
    </row>
    <row r="58" spans="1:21" s="67" customFormat="1">
      <c r="A58" s="13"/>
      <c r="B58" s="68"/>
      <c r="C58" s="57"/>
      <c r="D58" s="57"/>
      <c r="E58" s="57"/>
      <c r="F58" s="57"/>
      <c r="G58" s="57"/>
      <c r="H58" s="73"/>
      <c r="I58" s="73"/>
      <c r="J58" s="70"/>
      <c r="K58" s="74"/>
      <c r="L58" s="74"/>
    </row>
    <row r="59" spans="1:21" s="33" customFormat="1">
      <c r="A59" s="13"/>
      <c r="B59" s="14"/>
      <c r="C59" s="57"/>
      <c r="D59" s="16"/>
      <c r="E59" s="16"/>
      <c r="F59" s="16"/>
      <c r="G59" s="16"/>
      <c r="H59" s="58"/>
      <c r="I59" s="58"/>
      <c r="J59" s="59"/>
      <c r="K59" s="56"/>
      <c r="L59" s="56"/>
      <c r="M59" s="20"/>
    </row>
    <row r="60" spans="1:21" s="72" customFormat="1">
      <c r="A60" s="13"/>
      <c r="B60" s="30" t="s">
        <v>86</v>
      </c>
      <c r="C60" s="30"/>
      <c r="D60" s="30"/>
      <c r="E60" s="30"/>
      <c r="F60" s="30"/>
      <c r="G60" s="30"/>
      <c r="H60" s="200"/>
      <c r="I60" s="200"/>
      <c r="J60" s="70"/>
      <c r="K60" s="71"/>
      <c r="L60" s="71"/>
    </row>
    <row r="61" spans="1:21">
      <c r="A61" s="13"/>
      <c r="B61" s="30"/>
      <c r="C61" s="30"/>
      <c r="D61" s="30"/>
      <c r="E61" s="30"/>
      <c r="F61" s="30"/>
      <c r="G61" s="30"/>
      <c r="H61" s="200"/>
      <c r="I61" s="200"/>
      <c r="K61" s="60"/>
      <c r="L61" s="60"/>
      <c r="M61" s="20"/>
      <c r="N61" s="20"/>
      <c r="O61" s="20"/>
      <c r="P61" s="20"/>
      <c r="Q61" s="20"/>
      <c r="R61" s="20"/>
      <c r="S61" s="20"/>
      <c r="T61" s="20"/>
      <c r="U61" s="20"/>
    </row>
    <row r="62" spans="1:21">
      <c r="A62" s="13"/>
      <c r="B62" s="30"/>
      <c r="C62" s="16"/>
      <c r="D62" s="16"/>
      <c r="F62" s="16"/>
      <c r="G62" s="16"/>
      <c r="H62" s="58"/>
      <c r="I62" s="62"/>
      <c r="J62" s="75" t="s">
        <v>77</v>
      </c>
      <c r="K62" s="75" t="s">
        <v>763</v>
      </c>
      <c r="L62" s="75" t="s">
        <v>767</v>
      </c>
      <c r="M62" s="20"/>
      <c r="N62" s="20"/>
      <c r="O62" s="20"/>
      <c r="P62" s="20"/>
      <c r="Q62" s="20"/>
      <c r="R62" s="20"/>
      <c r="S62" s="20"/>
      <c r="T62" s="20"/>
      <c r="U62" s="20"/>
    </row>
    <row r="63" spans="1:21">
      <c r="A63" s="13"/>
      <c r="B63" s="14"/>
      <c r="C63" s="16"/>
      <c r="D63" s="16"/>
      <c r="F63" s="16"/>
      <c r="G63" s="16"/>
      <c r="H63" s="58"/>
      <c r="I63" s="62" t="s">
        <v>358</v>
      </c>
      <c r="J63" s="76"/>
      <c r="K63" s="77" t="s">
        <v>5</v>
      </c>
      <c r="L63" s="77" t="s">
        <v>7</v>
      </c>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91</v>
      </c>
      <c r="L64" s="79" t="s">
        <v>91</v>
      </c>
    </row>
    <row r="65" spans="1:21" s="67" customFormat="1" ht="17.25" customHeight="1">
      <c r="A65" s="13"/>
      <c r="B65" s="14"/>
      <c r="C65" s="80"/>
      <c r="D65" s="81"/>
      <c r="E65" s="261" t="s">
        <v>92</v>
      </c>
      <c r="F65" s="261"/>
      <c r="G65" s="261"/>
      <c r="H65" s="261"/>
      <c r="I65" s="273"/>
      <c r="J65" s="82"/>
      <c r="K65" s="79" t="s">
        <v>89</v>
      </c>
      <c r="L65" s="79" t="s">
        <v>89</v>
      </c>
    </row>
    <row r="66" spans="1:21" s="67" customFormat="1">
      <c r="A66" s="13"/>
      <c r="B66" s="14"/>
      <c r="C66" s="80"/>
      <c r="D66" s="81"/>
      <c r="E66" s="261"/>
      <c r="F66" s="261"/>
      <c r="G66" s="261"/>
      <c r="H66" s="261"/>
      <c r="I66" s="273"/>
      <c r="J66" s="82"/>
      <c r="K66" s="79" t="s">
        <v>89</v>
      </c>
      <c r="L66" s="79" t="s">
        <v>89</v>
      </c>
    </row>
    <row r="67" spans="1:21" s="67" customFormat="1">
      <c r="A67" s="13"/>
      <c r="B67" s="14"/>
      <c r="C67" s="83"/>
      <c r="D67" s="84"/>
      <c r="E67" s="261"/>
      <c r="F67" s="261"/>
      <c r="G67" s="261"/>
      <c r="H67" s="261"/>
      <c r="I67" s="274"/>
      <c r="J67" s="85"/>
      <c r="K67" s="79" t="s">
        <v>89</v>
      </c>
      <c r="L67" s="79" t="s">
        <v>89</v>
      </c>
    </row>
    <row r="68" spans="1:21" s="72" customFormat="1">
      <c r="A68" s="13"/>
      <c r="B68" s="30"/>
      <c r="C68" s="30"/>
      <c r="D68" s="30"/>
      <c r="E68" s="30"/>
      <c r="F68" s="30"/>
      <c r="G68" s="30"/>
      <c r="H68" s="200"/>
      <c r="I68" s="200"/>
      <c r="J68" s="70"/>
      <c r="K68" s="71"/>
      <c r="L68" s="71"/>
    </row>
    <row r="69" spans="1:21" s="67" customFormat="1">
      <c r="A69" s="13"/>
      <c r="B69" s="68"/>
      <c r="C69" s="57"/>
      <c r="D69" s="57"/>
      <c r="E69" s="57"/>
      <c r="F69" s="57"/>
      <c r="G69" s="57"/>
      <c r="H69" s="73"/>
      <c r="I69" s="73"/>
      <c r="J69" s="70"/>
      <c r="K69" s="74"/>
      <c r="L69" s="74"/>
    </row>
    <row r="70" spans="1:21" s="33" customFormat="1">
      <c r="A70" s="13"/>
      <c r="B70" s="14"/>
      <c r="C70" s="57"/>
      <c r="D70" s="16"/>
      <c r="E70" s="16"/>
      <c r="F70" s="16"/>
      <c r="G70" s="16"/>
      <c r="H70" s="58"/>
      <c r="I70" s="58"/>
      <c r="J70" s="59"/>
      <c r="K70" s="56"/>
      <c r="L70" s="56"/>
      <c r="M70" s="20"/>
    </row>
    <row r="71" spans="1:21" s="72" customFormat="1">
      <c r="A71" s="13"/>
      <c r="B71" s="30" t="s">
        <v>360</v>
      </c>
      <c r="C71" s="86"/>
      <c r="D71" s="86"/>
      <c r="E71" s="86"/>
      <c r="F71" s="86"/>
      <c r="G71" s="86"/>
      <c r="H71" s="200"/>
      <c r="I71" s="200"/>
      <c r="J71" s="87"/>
      <c r="K71" s="88"/>
      <c r="L71" s="88"/>
    </row>
    <row r="72" spans="1:21">
      <c r="A72" s="13"/>
      <c r="B72" s="30"/>
      <c r="C72" s="30"/>
      <c r="D72" s="30"/>
      <c r="E72" s="30"/>
      <c r="F72" s="30"/>
      <c r="G72" s="30"/>
      <c r="H72" s="200"/>
      <c r="I72" s="200"/>
      <c r="K72" s="60"/>
      <c r="L72" s="60"/>
      <c r="M72" s="20"/>
      <c r="N72" s="20"/>
      <c r="O72" s="20"/>
      <c r="P72" s="20"/>
      <c r="Q72" s="20"/>
      <c r="R72" s="20"/>
      <c r="S72" s="20"/>
      <c r="T72" s="20"/>
      <c r="U72" s="20"/>
    </row>
    <row r="73" spans="1:21">
      <c r="A73" s="13"/>
      <c r="B73" s="30"/>
      <c r="C73" s="16"/>
      <c r="D73" s="16"/>
      <c r="F73" s="16"/>
      <c r="G73" s="16"/>
      <c r="H73" s="58"/>
      <c r="I73" s="58"/>
      <c r="J73" s="61" t="s">
        <v>77</v>
      </c>
      <c r="K73" s="61" t="s">
        <v>763</v>
      </c>
      <c r="L73" s="61" t="s">
        <v>767</v>
      </c>
      <c r="M73" s="20"/>
      <c r="N73" s="20"/>
      <c r="O73" s="20"/>
      <c r="P73" s="20"/>
      <c r="Q73" s="20"/>
      <c r="R73" s="20"/>
      <c r="S73" s="20"/>
      <c r="T73" s="20"/>
      <c r="U73" s="20"/>
    </row>
    <row r="74" spans="1:21" ht="17.25" customHeight="1">
      <c r="A74" s="13"/>
      <c r="B74" s="14"/>
      <c r="C74" s="16"/>
      <c r="D74" s="16"/>
      <c r="F74" s="16"/>
      <c r="G74" s="16"/>
      <c r="H74" s="58"/>
      <c r="I74" s="62" t="s">
        <v>78</v>
      </c>
      <c r="J74" s="63"/>
      <c r="K74" s="64" t="s">
        <v>5</v>
      </c>
      <c r="L74" s="64" t="s">
        <v>7</v>
      </c>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98</v>
      </c>
      <c r="L75" s="90" t="s">
        <v>107</v>
      </c>
    </row>
    <row r="76" spans="1:21" s="67" customFormat="1" ht="30" customHeight="1">
      <c r="A76" s="13"/>
      <c r="B76" s="68"/>
      <c r="C76" s="83"/>
      <c r="D76" s="84"/>
      <c r="E76" s="261" t="s">
        <v>363</v>
      </c>
      <c r="F76" s="261"/>
      <c r="G76" s="261"/>
      <c r="H76" s="261"/>
      <c r="I76" s="273"/>
      <c r="J76" s="91"/>
      <c r="K76" s="66">
        <v>42</v>
      </c>
      <c r="L76" s="66">
        <v>51</v>
      </c>
    </row>
    <row r="77" spans="1:21" s="67" customFormat="1" ht="30" customHeight="1">
      <c r="A77" s="13"/>
      <c r="B77" s="68"/>
      <c r="C77" s="268" t="s">
        <v>364</v>
      </c>
      <c r="D77" s="269"/>
      <c r="E77" s="269"/>
      <c r="F77" s="269"/>
      <c r="G77" s="269"/>
      <c r="H77" s="269"/>
      <c r="I77" s="273"/>
      <c r="J77" s="91"/>
      <c r="K77" s="79" t="s">
        <v>99</v>
      </c>
      <c r="L77" s="79" t="s">
        <v>89</v>
      </c>
    </row>
    <row r="78" spans="1:21" s="67" customFormat="1" ht="30" customHeight="1">
      <c r="A78" s="13"/>
      <c r="B78" s="68"/>
      <c r="C78" s="92"/>
      <c r="D78" s="93"/>
      <c r="E78" s="261" t="s">
        <v>100</v>
      </c>
      <c r="F78" s="265"/>
      <c r="G78" s="265"/>
      <c r="H78" s="265"/>
      <c r="I78" s="274"/>
      <c r="J78" s="94"/>
      <c r="K78" s="66">
        <v>10</v>
      </c>
      <c r="L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77</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14</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t="s">
        <v>202</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51</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763</v>
      </c>
      <c r="L99" s="61" t="s">
        <v>767</v>
      </c>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7</v>
      </c>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9"/>
    </row>
    <row r="102" spans="1:21" s="72" customFormat="1">
      <c r="A102" s="13"/>
      <c r="B102" s="30"/>
      <c r="C102" s="30"/>
      <c r="D102" s="30"/>
      <c r="E102" s="30"/>
      <c r="F102" s="30"/>
      <c r="G102" s="30"/>
      <c r="H102" s="200"/>
      <c r="I102" s="200"/>
      <c r="J102" s="70"/>
      <c r="K102" s="88"/>
      <c r="L102" s="88"/>
    </row>
    <row r="103" spans="1:21" s="67" customFormat="1">
      <c r="A103" s="13"/>
      <c r="B103" s="68"/>
      <c r="C103" s="57"/>
      <c r="D103" s="57"/>
      <c r="E103" s="57"/>
      <c r="F103" s="57"/>
      <c r="G103" s="57"/>
      <c r="H103" s="73"/>
      <c r="I103" s="73"/>
      <c r="J103" s="70"/>
      <c r="K103" s="88"/>
      <c r="L103" s="88"/>
    </row>
    <row r="104" spans="1:21" s="72" customFormat="1">
      <c r="A104" s="13"/>
      <c r="B104" s="14"/>
      <c r="C104" s="16"/>
      <c r="D104" s="16"/>
      <c r="E104" s="16"/>
      <c r="F104" s="16"/>
      <c r="G104" s="16"/>
      <c r="H104" s="58"/>
      <c r="I104" s="58"/>
      <c r="J104" s="110"/>
      <c r="K104" s="88"/>
      <c r="L104" s="88"/>
    </row>
    <row r="105" spans="1:21" s="72" customFormat="1">
      <c r="A105" s="13"/>
      <c r="B105" s="30" t="s">
        <v>419</v>
      </c>
      <c r="C105" s="86"/>
      <c r="D105" s="86"/>
      <c r="E105" s="86"/>
      <c r="F105" s="86"/>
      <c r="G105" s="86"/>
      <c r="H105" s="200"/>
      <c r="I105" s="200"/>
      <c r="J105" s="87"/>
      <c r="K105" s="88"/>
      <c r="L105" s="88"/>
    </row>
    <row r="106" spans="1:21">
      <c r="A106" s="13"/>
      <c r="B106" s="30"/>
      <c r="C106" s="30"/>
      <c r="D106" s="30"/>
      <c r="E106" s="30"/>
      <c r="F106" s="30"/>
      <c r="G106" s="30"/>
      <c r="H106" s="200"/>
      <c r="I106" s="200"/>
      <c r="K106" s="60"/>
      <c r="L106" s="60"/>
      <c r="M106" s="20"/>
      <c r="N106" s="20"/>
      <c r="O106" s="20"/>
      <c r="P106" s="20"/>
      <c r="Q106" s="20"/>
      <c r="R106" s="20"/>
      <c r="S106" s="20"/>
      <c r="T106" s="20"/>
      <c r="U106" s="20"/>
    </row>
    <row r="107" spans="1:21">
      <c r="A107" s="13"/>
      <c r="B107" s="30"/>
      <c r="C107" s="16"/>
      <c r="D107" s="16"/>
      <c r="F107" s="16"/>
      <c r="G107" s="16"/>
      <c r="H107" s="58"/>
      <c r="I107" s="58"/>
      <c r="J107" s="61" t="s">
        <v>77</v>
      </c>
      <c r="K107" s="61" t="s">
        <v>763</v>
      </c>
      <c r="L107" s="61" t="s">
        <v>767</v>
      </c>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7</v>
      </c>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3"/>
      <c r="L109" s="114"/>
    </row>
    <row r="110" spans="1:21" s="67" customFormat="1" ht="37.15" customHeight="1">
      <c r="A110" s="13"/>
      <c r="B110" s="111"/>
      <c r="C110" s="270" t="s">
        <v>421</v>
      </c>
      <c r="D110" s="279"/>
      <c r="E110" s="279"/>
      <c r="F110" s="279"/>
      <c r="G110" s="279"/>
      <c r="H110" s="276"/>
      <c r="I110" s="278"/>
      <c r="J110" s="112" t="s">
        <v>116</v>
      </c>
      <c r="K110" s="115"/>
      <c r="L110" s="116"/>
    </row>
    <row r="111" spans="1:21" s="72" customFormat="1">
      <c r="A111" s="13"/>
      <c r="B111" s="30"/>
      <c r="C111" s="30"/>
      <c r="D111" s="30"/>
      <c r="E111" s="30"/>
      <c r="F111" s="30"/>
      <c r="G111" s="30"/>
      <c r="H111" s="200"/>
      <c r="I111" s="200"/>
      <c r="J111" s="70"/>
      <c r="K111" s="60"/>
      <c r="L111" s="60"/>
    </row>
    <row r="112" spans="1:21" s="67" customFormat="1">
      <c r="A112" s="13"/>
      <c r="B112" s="68"/>
      <c r="C112" s="57"/>
      <c r="D112" s="57"/>
      <c r="E112" s="57"/>
      <c r="F112" s="57"/>
      <c r="G112" s="57"/>
      <c r="H112" s="73"/>
      <c r="I112" s="73"/>
      <c r="J112" s="70"/>
      <c r="K112" s="74"/>
      <c r="L112" s="74"/>
    </row>
    <row r="113" spans="1:21" s="72" customFormat="1">
      <c r="A113" s="13"/>
      <c r="B113" s="111"/>
      <c r="C113" s="16"/>
      <c r="D113" s="16"/>
      <c r="E113" s="117"/>
      <c r="F113" s="117"/>
      <c r="G113" s="117"/>
      <c r="H113" s="118"/>
      <c r="I113" s="118"/>
      <c r="J113" s="70"/>
      <c r="K113" s="71"/>
      <c r="L113" s="71"/>
    </row>
    <row r="114" spans="1:21" s="72" customFormat="1">
      <c r="A114" s="13"/>
      <c r="B114" s="30" t="s">
        <v>114</v>
      </c>
      <c r="C114" s="86"/>
      <c r="D114" s="86"/>
      <c r="E114" s="86"/>
      <c r="F114" s="86"/>
      <c r="G114" s="200"/>
      <c r="H114" s="200"/>
      <c r="I114" s="200"/>
      <c r="J114" s="87"/>
      <c r="K114" s="88"/>
      <c r="L114" s="88"/>
    </row>
    <row r="115" spans="1:21">
      <c r="A115" s="13"/>
      <c r="B115" s="30"/>
      <c r="C115" s="30"/>
      <c r="D115" s="30"/>
      <c r="E115" s="30"/>
      <c r="F115" s="30"/>
      <c r="G115" s="30"/>
      <c r="H115" s="200"/>
      <c r="I115" s="200"/>
      <c r="K115" s="60"/>
      <c r="L115" s="60"/>
      <c r="M115" s="20"/>
      <c r="N115" s="20"/>
      <c r="O115" s="20"/>
      <c r="P115" s="20"/>
      <c r="Q115" s="20"/>
      <c r="R115" s="20"/>
      <c r="S115" s="20"/>
      <c r="T115" s="20"/>
      <c r="U115" s="20"/>
    </row>
    <row r="116" spans="1:21">
      <c r="A116" s="13"/>
      <c r="B116" s="30"/>
      <c r="C116" s="16"/>
      <c r="D116" s="16"/>
      <c r="F116" s="16"/>
      <c r="G116" s="16"/>
      <c r="H116" s="58"/>
      <c r="I116" s="58"/>
      <c r="J116" s="61" t="s">
        <v>77</v>
      </c>
      <c r="K116" s="61" t="s">
        <v>763</v>
      </c>
      <c r="L116" s="61" t="s">
        <v>767</v>
      </c>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7</v>
      </c>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4"/>
    </row>
    <row r="119" spans="1:21" s="67" customFormat="1" ht="57">
      <c r="A119" s="13"/>
      <c r="B119" s="111"/>
      <c r="C119" s="270" t="s">
        <v>423</v>
      </c>
      <c r="D119" s="279"/>
      <c r="E119" s="279"/>
      <c r="F119" s="279"/>
      <c r="G119" s="279"/>
      <c r="H119" s="276"/>
      <c r="I119" s="120" t="s">
        <v>424</v>
      </c>
      <c r="J119" s="112" t="s">
        <v>116</v>
      </c>
      <c r="K119" s="115"/>
      <c r="L119" s="116"/>
    </row>
    <row r="120" spans="1:21" s="72" customFormat="1">
      <c r="A120" s="13"/>
      <c r="B120" s="30"/>
      <c r="C120" s="30"/>
      <c r="D120" s="30"/>
      <c r="E120" s="30"/>
      <c r="F120" s="30"/>
      <c r="G120" s="30"/>
      <c r="H120" s="200"/>
      <c r="I120" s="200"/>
      <c r="J120" s="70"/>
      <c r="K120" s="60"/>
      <c r="L120" s="60"/>
    </row>
    <row r="121" spans="1:21" s="67" customFormat="1">
      <c r="A121" s="13"/>
      <c r="B121" s="68"/>
      <c r="C121" s="57"/>
      <c r="D121" s="57"/>
      <c r="E121" s="57"/>
      <c r="F121" s="57"/>
      <c r="G121" s="57"/>
      <c r="H121" s="73"/>
      <c r="I121" s="73"/>
      <c r="J121" s="70"/>
      <c r="K121" s="74"/>
      <c r="L121" s="74"/>
    </row>
    <row r="122" spans="1:21" s="72" customFormat="1">
      <c r="A122" s="13"/>
      <c r="B122" s="14"/>
      <c r="C122" s="16"/>
      <c r="D122" s="16"/>
      <c r="E122" s="16"/>
      <c r="F122" s="16"/>
      <c r="G122" s="16"/>
      <c r="H122" s="58"/>
      <c r="I122" s="58"/>
      <c r="J122" s="87"/>
      <c r="K122" s="88"/>
      <c r="L122" s="88"/>
    </row>
    <row r="123" spans="1:21">
      <c r="A123" s="13"/>
      <c r="B123" s="30" t="s">
        <v>117</v>
      </c>
      <c r="C123" s="30"/>
      <c r="D123" s="30"/>
      <c r="E123" s="30"/>
      <c r="F123" s="30"/>
      <c r="G123" s="30"/>
      <c r="H123" s="200"/>
      <c r="I123" s="200"/>
      <c r="J123" s="121"/>
      <c r="K123" s="122"/>
      <c r="L123" s="122"/>
      <c r="M123" s="20"/>
      <c r="N123" s="20"/>
      <c r="O123" s="20"/>
      <c r="P123" s="20"/>
      <c r="Q123" s="20"/>
      <c r="R123" s="20"/>
      <c r="S123" s="20"/>
      <c r="T123" s="20"/>
      <c r="U123" s="20"/>
    </row>
    <row r="124" spans="1:21">
      <c r="A124" s="13"/>
      <c r="B124" s="30"/>
      <c r="C124" s="30"/>
      <c r="D124" s="30"/>
      <c r="E124" s="30"/>
      <c r="F124" s="30"/>
      <c r="G124" s="30"/>
      <c r="H124" s="200"/>
      <c r="I124" s="200"/>
      <c r="K124" s="60"/>
      <c r="L124" s="60"/>
      <c r="M124" s="20"/>
      <c r="N124" s="20"/>
      <c r="O124" s="20"/>
      <c r="P124" s="20"/>
      <c r="Q124" s="20"/>
      <c r="R124" s="20"/>
      <c r="S124" s="20"/>
      <c r="T124" s="20"/>
      <c r="U124" s="20"/>
    </row>
    <row r="125" spans="1:21">
      <c r="A125" s="13"/>
      <c r="B125" s="30"/>
      <c r="C125" s="16"/>
      <c r="D125" s="16"/>
      <c r="F125" s="16"/>
      <c r="G125" s="16"/>
      <c r="H125" s="58"/>
      <c r="I125" s="58"/>
      <c r="J125" s="61" t="s">
        <v>77</v>
      </c>
      <c r="K125" s="61" t="s">
        <v>763</v>
      </c>
      <c r="L125" s="61" t="s">
        <v>767</v>
      </c>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7</v>
      </c>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41</v>
      </c>
      <c r="K127" s="124">
        <v>22</v>
      </c>
      <c r="L127" s="124">
        <v>14</v>
      </c>
    </row>
    <row r="128" spans="1:21" s="67" customFormat="1" ht="20.25" customHeight="1" thickBot="1">
      <c r="A128" s="13"/>
      <c r="B128" s="105"/>
      <c r="C128" s="281"/>
      <c r="D128" s="281"/>
      <c r="E128" s="281"/>
      <c r="F128" s="281"/>
      <c r="G128" s="280" t="s">
        <v>121</v>
      </c>
      <c r="H128" s="285"/>
      <c r="I128" s="283"/>
      <c r="J128" s="125">
        <v>2.2999999999999998</v>
      </c>
      <c r="K128" s="126">
        <v>0</v>
      </c>
      <c r="L128" s="126">
        <v>0</v>
      </c>
    </row>
    <row r="129" spans="1:12" s="67" customFormat="1" ht="20.25" customHeight="1" thickBot="1">
      <c r="A129" s="13"/>
      <c r="B129" s="105"/>
      <c r="C129" s="281" t="s">
        <v>122</v>
      </c>
      <c r="D129" s="286"/>
      <c r="E129" s="286"/>
      <c r="F129" s="286"/>
      <c r="G129" s="287" t="s">
        <v>119</v>
      </c>
      <c r="H129" s="288"/>
      <c r="I129" s="283"/>
      <c r="J129" s="127">
        <v>5</v>
      </c>
      <c r="K129" s="128">
        <v>2</v>
      </c>
      <c r="L129" s="128">
        <v>2</v>
      </c>
    </row>
    <row r="130" spans="1:12" s="67" customFormat="1" ht="20.25" customHeight="1" thickBot="1">
      <c r="A130" s="13"/>
      <c r="B130" s="105"/>
      <c r="C130" s="286"/>
      <c r="D130" s="286"/>
      <c r="E130" s="286"/>
      <c r="F130" s="286"/>
      <c r="G130" s="280" t="s">
        <v>121</v>
      </c>
      <c r="H130" s="285"/>
      <c r="I130" s="283"/>
      <c r="J130" s="125">
        <v>0</v>
      </c>
      <c r="K130" s="126">
        <v>0</v>
      </c>
      <c r="L130" s="126">
        <v>0</v>
      </c>
    </row>
    <row r="131" spans="1:12" s="67" customFormat="1" ht="20.25" customHeight="1" thickBot="1">
      <c r="A131" s="13"/>
      <c r="B131" s="105"/>
      <c r="C131" s="281" t="s">
        <v>123</v>
      </c>
      <c r="D131" s="286"/>
      <c r="E131" s="286"/>
      <c r="F131" s="286"/>
      <c r="G131" s="287" t="s">
        <v>119</v>
      </c>
      <c r="H131" s="288"/>
      <c r="I131" s="283"/>
      <c r="J131" s="127">
        <v>13</v>
      </c>
      <c r="K131" s="128">
        <v>2</v>
      </c>
      <c r="L131" s="128">
        <v>10</v>
      </c>
    </row>
    <row r="132" spans="1:12" s="67" customFormat="1" ht="20.25" customHeight="1" thickBot="1">
      <c r="A132" s="13"/>
      <c r="B132" s="105"/>
      <c r="C132" s="286"/>
      <c r="D132" s="286"/>
      <c r="E132" s="286"/>
      <c r="F132" s="286"/>
      <c r="G132" s="280" t="s">
        <v>121</v>
      </c>
      <c r="H132" s="285"/>
      <c r="I132" s="283"/>
      <c r="J132" s="125">
        <v>0.5</v>
      </c>
      <c r="K132" s="126">
        <v>0</v>
      </c>
      <c r="L132" s="126">
        <v>0</v>
      </c>
    </row>
    <row r="133" spans="1:12" s="67" customFormat="1" ht="20.25" customHeight="1" thickBot="1">
      <c r="A133" s="13"/>
      <c r="B133" s="105"/>
      <c r="C133" s="281" t="s">
        <v>124</v>
      </c>
      <c r="D133" s="286"/>
      <c r="E133" s="286"/>
      <c r="F133" s="286"/>
      <c r="G133" s="287" t="s">
        <v>119</v>
      </c>
      <c r="H133" s="288"/>
      <c r="I133" s="283"/>
      <c r="J133" s="127">
        <v>0</v>
      </c>
      <c r="K133" s="128">
        <v>0</v>
      </c>
      <c r="L133" s="128">
        <v>0</v>
      </c>
    </row>
    <row r="134" spans="1:12" s="67" customFormat="1" ht="20.25" customHeight="1" thickBot="1">
      <c r="A134" s="13"/>
      <c r="B134" s="68"/>
      <c r="C134" s="286"/>
      <c r="D134" s="286"/>
      <c r="E134" s="286"/>
      <c r="F134" s="286"/>
      <c r="G134" s="280" t="s">
        <v>121</v>
      </c>
      <c r="H134" s="285"/>
      <c r="I134" s="283"/>
      <c r="J134" s="125">
        <v>0</v>
      </c>
      <c r="K134" s="126">
        <v>0</v>
      </c>
      <c r="L134" s="126">
        <v>0</v>
      </c>
    </row>
    <row r="135" spans="1:12" s="67" customFormat="1" ht="20.25" customHeight="1" thickBot="1">
      <c r="A135" s="13"/>
      <c r="B135" s="68"/>
      <c r="C135" s="281" t="s">
        <v>125</v>
      </c>
      <c r="D135" s="286"/>
      <c r="E135" s="286"/>
      <c r="F135" s="286"/>
      <c r="G135" s="287" t="s">
        <v>119</v>
      </c>
      <c r="H135" s="288"/>
      <c r="I135" s="283"/>
      <c r="J135" s="127">
        <v>4</v>
      </c>
      <c r="K135" s="128">
        <v>2</v>
      </c>
      <c r="L135" s="128">
        <v>0</v>
      </c>
    </row>
    <row r="136" spans="1:12" s="67" customFormat="1" ht="20.25" customHeight="1" thickBot="1">
      <c r="A136" s="13"/>
      <c r="B136" s="68"/>
      <c r="C136" s="286"/>
      <c r="D136" s="286"/>
      <c r="E136" s="286"/>
      <c r="F136" s="286"/>
      <c r="G136" s="280" t="s">
        <v>121</v>
      </c>
      <c r="H136" s="285"/>
      <c r="I136" s="283"/>
      <c r="J136" s="125">
        <v>0</v>
      </c>
      <c r="K136" s="126">
        <v>0</v>
      </c>
      <c r="L136" s="126">
        <v>0</v>
      </c>
    </row>
    <row r="137" spans="1:12" s="67" customFormat="1" ht="20.25" customHeight="1" thickBot="1">
      <c r="A137" s="13"/>
      <c r="B137" s="68"/>
      <c r="C137" s="281" t="s">
        <v>126</v>
      </c>
      <c r="D137" s="286"/>
      <c r="E137" s="286"/>
      <c r="F137" s="286"/>
      <c r="G137" s="287" t="s">
        <v>119</v>
      </c>
      <c r="H137" s="288"/>
      <c r="I137" s="283"/>
      <c r="J137" s="127">
        <v>0</v>
      </c>
      <c r="K137" s="128">
        <v>0</v>
      </c>
      <c r="L137" s="128">
        <v>0</v>
      </c>
    </row>
    <row r="138" spans="1:12" s="67" customFormat="1" ht="20.25" customHeight="1" thickBot="1">
      <c r="A138" s="13"/>
      <c r="B138" s="68"/>
      <c r="C138" s="286"/>
      <c r="D138" s="286"/>
      <c r="E138" s="286"/>
      <c r="F138" s="286"/>
      <c r="G138" s="280" t="s">
        <v>121</v>
      </c>
      <c r="H138" s="285"/>
      <c r="I138" s="283"/>
      <c r="J138" s="125">
        <v>0</v>
      </c>
      <c r="K138" s="126">
        <v>0</v>
      </c>
      <c r="L138" s="126">
        <v>0</v>
      </c>
    </row>
    <row r="139" spans="1:12" s="67" customFormat="1" ht="20.25" customHeight="1" thickBot="1">
      <c r="A139" s="13"/>
      <c r="B139" s="68"/>
      <c r="C139" s="281" t="s">
        <v>127</v>
      </c>
      <c r="D139" s="286"/>
      <c r="E139" s="286"/>
      <c r="F139" s="286"/>
      <c r="G139" s="287" t="s">
        <v>119</v>
      </c>
      <c r="H139" s="288"/>
      <c r="I139" s="283"/>
      <c r="J139" s="127">
        <v>0</v>
      </c>
      <c r="K139" s="128">
        <v>0</v>
      </c>
      <c r="L139" s="128">
        <v>0</v>
      </c>
    </row>
    <row r="140" spans="1:12" s="67" customFormat="1" ht="20.25" customHeight="1" thickBot="1">
      <c r="A140" s="13"/>
      <c r="B140" s="68"/>
      <c r="C140" s="286"/>
      <c r="D140" s="286"/>
      <c r="E140" s="286"/>
      <c r="F140" s="286"/>
      <c r="G140" s="280" t="s">
        <v>121</v>
      </c>
      <c r="H140" s="285"/>
      <c r="I140" s="283"/>
      <c r="J140" s="125">
        <v>0</v>
      </c>
      <c r="K140" s="126">
        <v>0</v>
      </c>
      <c r="L140" s="126">
        <v>0</v>
      </c>
    </row>
    <row r="141" spans="1:12" s="67" customFormat="1" ht="20.25" customHeight="1" thickBot="1">
      <c r="A141" s="13"/>
      <c r="B141" s="68"/>
      <c r="C141" s="281" t="s">
        <v>128</v>
      </c>
      <c r="D141" s="286"/>
      <c r="E141" s="286"/>
      <c r="F141" s="286"/>
      <c r="G141" s="287" t="s">
        <v>119</v>
      </c>
      <c r="H141" s="288"/>
      <c r="I141" s="283"/>
      <c r="J141" s="127">
        <v>0</v>
      </c>
      <c r="K141" s="128">
        <v>0</v>
      </c>
      <c r="L141" s="128">
        <v>0</v>
      </c>
    </row>
    <row r="142" spans="1:12" s="67" customFormat="1" ht="20.25" customHeight="1" thickBot="1">
      <c r="A142" s="13"/>
      <c r="B142" s="68"/>
      <c r="C142" s="286"/>
      <c r="D142" s="286"/>
      <c r="E142" s="286"/>
      <c r="F142" s="286"/>
      <c r="G142" s="280" t="s">
        <v>121</v>
      </c>
      <c r="H142" s="285"/>
      <c r="I142" s="283"/>
      <c r="J142" s="125">
        <v>0.99999999999999989</v>
      </c>
      <c r="K142" s="126">
        <v>0.7</v>
      </c>
      <c r="L142" s="126">
        <v>0.2</v>
      </c>
    </row>
    <row r="143" spans="1:12" s="67" customFormat="1" ht="20.25" customHeight="1" thickBot="1">
      <c r="A143" s="13"/>
      <c r="B143" s="68"/>
      <c r="C143" s="281" t="s">
        <v>129</v>
      </c>
      <c r="D143" s="286"/>
      <c r="E143" s="286"/>
      <c r="F143" s="286"/>
      <c r="G143" s="287" t="s">
        <v>119</v>
      </c>
      <c r="H143" s="288"/>
      <c r="I143" s="283"/>
      <c r="J143" s="127">
        <v>0</v>
      </c>
      <c r="K143" s="128">
        <v>0</v>
      </c>
      <c r="L143" s="128">
        <v>0</v>
      </c>
    </row>
    <row r="144" spans="1:12" s="67" customFormat="1" ht="20.25" customHeight="1">
      <c r="A144" s="13"/>
      <c r="B144" s="68"/>
      <c r="C144" s="291"/>
      <c r="D144" s="291"/>
      <c r="E144" s="291"/>
      <c r="F144" s="291"/>
      <c r="G144" s="261" t="s">
        <v>121</v>
      </c>
      <c r="H144" s="265"/>
      <c r="I144" s="284"/>
      <c r="J144" s="129">
        <v>0</v>
      </c>
      <c r="K144" s="130">
        <v>0</v>
      </c>
      <c r="L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5</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2.2999999999999998</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1</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1</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0.5</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2</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0.1</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763</v>
      </c>
      <c r="L172" s="61" t="s">
        <v>767</v>
      </c>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119" t="s">
        <v>7</v>
      </c>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4"/>
    </row>
    <row r="175" spans="1:21" s="67" customFormat="1" ht="18" customHeight="1" thickBot="1">
      <c r="A175" s="13"/>
      <c r="B175" s="136"/>
      <c r="C175" s="287" t="s">
        <v>137</v>
      </c>
      <c r="D175" s="287"/>
      <c r="E175" s="287"/>
      <c r="F175" s="288"/>
      <c r="G175" s="281" t="s">
        <v>138</v>
      </c>
      <c r="H175" s="198" t="s">
        <v>139</v>
      </c>
      <c r="I175" s="273"/>
      <c r="J175" s="127"/>
      <c r="K175" s="137"/>
      <c r="L175" s="138"/>
    </row>
    <row r="176" spans="1:21" s="67" customFormat="1" ht="18" thickBot="1">
      <c r="A176" s="13"/>
      <c r="B176" s="136"/>
      <c r="C176" s="261"/>
      <c r="D176" s="261"/>
      <c r="E176" s="261"/>
      <c r="F176" s="265"/>
      <c r="G176" s="281"/>
      <c r="H176" s="197" t="s">
        <v>140</v>
      </c>
      <c r="I176" s="273"/>
      <c r="J176" s="125"/>
      <c r="K176" s="137"/>
      <c r="L176" s="138"/>
    </row>
    <row r="177" spans="1:21" s="67" customFormat="1" ht="18" thickBot="1">
      <c r="A177" s="13"/>
      <c r="B177" s="136"/>
      <c r="C177" s="261"/>
      <c r="D177" s="261"/>
      <c r="E177" s="261"/>
      <c r="F177" s="265"/>
      <c r="G177" s="281" t="s">
        <v>141</v>
      </c>
      <c r="H177" s="198" t="s">
        <v>139</v>
      </c>
      <c r="I177" s="273"/>
      <c r="J177" s="127"/>
      <c r="K177" s="137"/>
      <c r="L177" s="138"/>
    </row>
    <row r="178" spans="1:21" s="67" customFormat="1" ht="18" thickBot="1">
      <c r="A178" s="13"/>
      <c r="B178" s="136"/>
      <c r="C178" s="261"/>
      <c r="D178" s="261"/>
      <c r="E178" s="261"/>
      <c r="F178" s="265"/>
      <c r="G178" s="286"/>
      <c r="H178" s="197" t="s">
        <v>140</v>
      </c>
      <c r="I178" s="273"/>
      <c r="J178" s="125"/>
      <c r="K178" s="137"/>
      <c r="L178" s="138"/>
    </row>
    <row r="179" spans="1:21" s="67" customFormat="1" ht="18" thickBot="1">
      <c r="A179" s="13"/>
      <c r="B179" s="136"/>
      <c r="C179" s="261"/>
      <c r="D179" s="261"/>
      <c r="E179" s="261"/>
      <c r="F179" s="265"/>
      <c r="G179" s="281" t="s">
        <v>425</v>
      </c>
      <c r="H179" s="198" t="s">
        <v>139</v>
      </c>
      <c r="I179" s="273"/>
      <c r="J179" s="127"/>
      <c r="K179" s="137"/>
      <c r="L179" s="138"/>
    </row>
    <row r="180" spans="1:21" s="67" customFormat="1" ht="18" thickBot="1">
      <c r="A180" s="13"/>
      <c r="B180" s="136"/>
      <c r="C180" s="261"/>
      <c r="D180" s="261"/>
      <c r="E180" s="261"/>
      <c r="F180" s="265"/>
      <c r="G180" s="286"/>
      <c r="H180" s="197" t="s">
        <v>140</v>
      </c>
      <c r="I180" s="273"/>
      <c r="J180" s="125"/>
      <c r="K180" s="137"/>
      <c r="L180" s="138"/>
    </row>
    <row r="181" spans="1:21" s="67" customFormat="1" ht="18" thickBot="1">
      <c r="A181" s="13"/>
      <c r="B181" s="136"/>
      <c r="C181" s="261"/>
      <c r="D181" s="261"/>
      <c r="E181" s="261"/>
      <c r="F181" s="265"/>
      <c r="G181" s="292" t="s">
        <v>142</v>
      </c>
      <c r="H181" s="198" t="s">
        <v>139</v>
      </c>
      <c r="I181" s="273"/>
      <c r="J181" s="127"/>
      <c r="K181" s="137"/>
      <c r="L181" s="138"/>
    </row>
    <row r="182" spans="1:21" s="67" customFormat="1" ht="18" thickBot="1">
      <c r="A182" s="13"/>
      <c r="B182" s="136"/>
      <c r="C182" s="261"/>
      <c r="D182" s="261"/>
      <c r="E182" s="261"/>
      <c r="F182" s="265"/>
      <c r="G182" s="286"/>
      <c r="H182" s="197" t="s">
        <v>140</v>
      </c>
      <c r="I182" s="273"/>
      <c r="J182" s="125"/>
      <c r="K182" s="137"/>
      <c r="L182" s="138"/>
    </row>
    <row r="183" spans="1:21" s="67" customFormat="1" ht="18" thickBot="1">
      <c r="A183" s="13"/>
      <c r="B183" s="136"/>
      <c r="C183" s="261"/>
      <c r="D183" s="261"/>
      <c r="E183" s="261"/>
      <c r="F183" s="265"/>
      <c r="G183" s="281" t="s">
        <v>143</v>
      </c>
      <c r="H183" s="198" t="s">
        <v>139</v>
      </c>
      <c r="I183" s="273"/>
      <c r="J183" s="127"/>
      <c r="K183" s="137"/>
      <c r="L183" s="138"/>
    </row>
    <row r="184" spans="1:21" s="67" customFormat="1" ht="18" thickBot="1">
      <c r="A184" s="13"/>
      <c r="B184" s="136"/>
      <c r="C184" s="261"/>
      <c r="D184" s="261"/>
      <c r="E184" s="261"/>
      <c r="F184" s="265"/>
      <c r="G184" s="286"/>
      <c r="H184" s="197" t="s">
        <v>140</v>
      </c>
      <c r="I184" s="273"/>
      <c r="J184" s="125"/>
      <c r="K184" s="137"/>
      <c r="L184" s="138"/>
    </row>
    <row r="185" spans="1:21" s="67" customFormat="1" ht="18" thickBot="1">
      <c r="A185" s="13"/>
      <c r="B185" s="136"/>
      <c r="C185" s="261"/>
      <c r="D185" s="261"/>
      <c r="E185" s="261"/>
      <c r="F185" s="265"/>
      <c r="G185" s="281" t="s">
        <v>133</v>
      </c>
      <c r="H185" s="198" t="s">
        <v>139</v>
      </c>
      <c r="I185" s="273"/>
      <c r="J185" s="127"/>
      <c r="K185" s="137"/>
      <c r="L185" s="138"/>
    </row>
    <row r="186" spans="1:21" s="67" customFormat="1">
      <c r="A186" s="13"/>
      <c r="B186" s="136"/>
      <c r="C186" s="261"/>
      <c r="D186" s="261"/>
      <c r="E186" s="261"/>
      <c r="F186" s="265"/>
      <c r="G186" s="291"/>
      <c r="H186" s="196" t="s">
        <v>140</v>
      </c>
      <c r="I186" s="274"/>
      <c r="J186" s="129"/>
      <c r="K186" s="115"/>
      <c r="L186" s="116"/>
    </row>
    <row r="187" spans="1:21" s="72" customFormat="1">
      <c r="A187" s="13"/>
      <c r="B187" s="30"/>
      <c r="C187" s="30"/>
      <c r="D187" s="30"/>
      <c r="E187" s="30"/>
      <c r="F187" s="30"/>
      <c r="G187" s="30"/>
      <c r="H187" s="200"/>
      <c r="I187" s="200"/>
      <c r="J187" s="70"/>
      <c r="K187" s="88"/>
      <c r="L187" s="88"/>
    </row>
    <row r="188" spans="1:21" s="67" customFormat="1">
      <c r="A188" s="13"/>
      <c r="B188" s="68"/>
      <c r="C188" s="57"/>
      <c r="D188" s="57"/>
      <c r="E188" s="57"/>
      <c r="F188" s="57"/>
      <c r="G188" s="57"/>
      <c r="H188" s="73"/>
      <c r="I188" s="73"/>
      <c r="J188" s="70"/>
      <c r="K188" s="74"/>
      <c r="L188" s="74"/>
    </row>
    <row r="189" spans="1:21" s="72" customFormat="1">
      <c r="A189" s="13"/>
      <c r="B189" s="136"/>
      <c r="C189" s="139"/>
      <c r="D189" s="139"/>
      <c r="E189" s="16"/>
      <c r="F189" s="16"/>
      <c r="G189" s="16"/>
      <c r="H189" s="58"/>
      <c r="I189" s="58"/>
      <c r="J189" s="87"/>
      <c r="K189" s="88"/>
      <c r="L189" s="88"/>
    </row>
    <row r="190" spans="1:21" s="72" customFormat="1">
      <c r="A190" s="13"/>
      <c r="B190" s="30" t="s">
        <v>144</v>
      </c>
      <c r="C190" s="30"/>
      <c r="D190" s="30"/>
      <c r="E190" s="30"/>
      <c r="F190" s="30"/>
      <c r="G190" s="30"/>
      <c r="H190" s="200"/>
      <c r="I190" s="200"/>
      <c r="J190" s="134"/>
      <c r="K190" s="88"/>
      <c r="L190" s="88"/>
    </row>
    <row r="191" spans="1:21">
      <c r="A191" s="13"/>
      <c r="B191" s="30"/>
      <c r="C191" s="30"/>
      <c r="D191" s="30"/>
      <c r="E191" s="30"/>
      <c r="F191" s="30"/>
      <c r="G191" s="30"/>
      <c r="H191" s="200"/>
      <c r="I191" s="200"/>
      <c r="K191" s="60"/>
      <c r="L191" s="60"/>
      <c r="M191" s="20"/>
      <c r="N191" s="20"/>
      <c r="O191" s="20"/>
      <c r="P191" s="20"/>
      <c r="Q191" s="20"/>
      <c r="R191" s="20"/>
      <c r="S191" s="20"/>
      <c r="T191" s="20"/>
      <c r="U191" s="20"/>
    </row>
    <row r="192" spans="1:21">
      <c r="A192" s="13"/>
      <c r="B192" s="30"/>
      <c r="C192" s="16"/>
      <c r="D192" s="16"/>
      <c r="F192" s="16"/>
      <c r="G192" s="16"/>
      <c r="H192" s="58"/>
      <c r="I192" s="58"/>
      <c r="J192" s="61" t="s">
        <v>77</v>
      </c>
      <c r="K192" s="61" t="s">
        <v>763</v>
      </c>
      <c r="L192" s="61" t="s">
        <v>767</v>
      </c>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7</v>
      </c>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4"/>
    </row>
    <row r="195" spans="1:21" s="67" customFormat="1" ht="23.1" customHeight="1">
      <c r="A195" s="13"/>
      <c r="B195" s="136"/>
      <c r="C195" s="266"/>
      <c r="D195" s="267"/>
      <c r="E195" s="294"/>
      <c r="F195" s="294"/>
      <c r="G195" s="261" t="s">
        <v>148</v>
      </c>
      <c r="H195" s="265"/>
      <c r="I195" s="273"/>
      <c r="J195" s="140">
        <v>1</v>
      </c>
      <c r="K195" s="137"/>
      <c r="L195" s="138"/>
    </row>
    <row r="196" spans="1:21" s="67" customFormat="1" ht="23.1" customHeight="1">
      <c r="A196" s="13"/>
      <c r="B196" s="136"/>
      <c r="C196" s="266"/>
      <c r="D196" s="267"/>
      <c r="E196" s="294"/>
      <c r="F196" s="294"/>
      <c r="G196" s="261" t="s">
        <v>149</v>
      </c>
      <c r="H196" s="265"/>
      <c r="I196" s="273"/>
      <c r="J196" s="140">
        <v>0</v>
      </c>
      <c r="K196" s="137"/>
      <c r="L196" s="138"/>
    </row>
    <row r="197" spans="1:21" s="67" customFormat="1" ht="17.25" customHeight="1">
      <c r="A197" s="13"/>
      <c r="B197" s="136"/>
      <c r="C197" s="259"/>
      <c r="D197" s="260"/>
      <c r="E197" s="261" t="s">
        <v>133</v>
      </c>
      <c r="F197" s="265"/>
      <c r="G197" s="265"/>
      <c r="H197" s="265"/>
      <c r="I197" s="274"/>
      <c r="J197" s="140">
        <v>0</v>
      </c>
      <c r="K197" s="137"/>
      <c r="L197" s="138"/>
    </row>
    <row r="198" spans="1:21" s="67" customFormat="1" ht="23.1" customHeight="1">
      <c r="A198" s="13"/>
      <c r="B198" s="136"/>
      <c r="C198" s="257" t="s">
        <v>150</v>
      </c>
      <c r="D198" s="297"/>
      <c r="E198" s="261" t="s">
        <v>151</v>
      </c>
      <c r="F198" s="265"/>
      <c r="G198" s="265"/>
      <c r="H198" s="265"/>
      <c r="I198" s="262" t="s">
        <v>427</v>
      </c>
      <c r="J198" s="140">
        <v>0</v>
      </c>
      <c r="K198" s="137"/>
      <c r="L198" s="138"/>
    </row>
    <row r="199" spans="1:21" s="67" customFormat="1" ht="23.1" customHeight="1">
      <c r="A199" s="13"/>
      <c r="B199" s="136"/>
      <c r="C199" s="298"/>
      <c r="D199" s="299"/>
      <c r="E199" s="261" t="s">
        <v>152</v>
      </c>
      <c r="F199" s="265"/>
      <c r="G199" s="265"/>
      <c r="H199" s="265"/>
      <c r="I199" s="273"/>
      <c r="J199" s="140">
        <v>0</v>
      </c>
      <c r="K199" s="137"/>
      <c r="L199" s="138"/>
    </row>
    <row r="200" spans="1:21" s="67" customFormat="1" ht="23.1" customHeight="1">
      <c r="A200" s="13"/>
      <c r="B200" s="136"/>
      <c r="C200" s="300"/>
      <c r="D200" s="301"/>
      <c r="E200" s="261" t="s">
        <v>153</v>
      </c>
      <c r="F200" s="265"/>
      <c r="G200" s="265"/>
      <c r="H200" s="265"/>
      <c r="I200" s="274"/>
      <c r="J200" s="140">
        <v>0</v>
      </c>
      <c r="K200" s="137"/>
      <c r="L200" s="138"/>
    </row>
    <row r="201" spans="1:21" s="67" customFormat="1" ht="42.75">
      <c r="A201" s="13"/>
      <c r="B201" s="136"/>
      <c r="C201" s="257" t="s">
        <v>154</v>
      </c>
      <c r="D201" s="297"/>
      <c r="E201" s="261" t="s">
        <v>155</v>
      </c>
      <c r="F201" s="265"/>
      <c r="G201" s="265"/>
      <c r="H201" s="265"/>
      <c r="I201" s="106" t="s">
        <v>428</v>
      </c>
      <c r="J201" s="140">
        <v>0</v>
      </c>
      <c r="K201" s="137"/>
      <c r="L201" s="138"/>
    </row>
    <row r="202" spans="1:21" s="67" customFormat="1" ht="30" customHeight="1">
      <c r="A202" s="13"/>
      <c r="B202" s="136"/>
      <c r="C202" s="298"/>
      <c r="D202" s="299"/>
      <c r="E202" s="261" t="s">
        <v>429</v>
      </c>
      <c r="F202" s="265"/>
      <c r="G202" s="265"/>
      <c r="H202" s="265"/>
      <c r="I202" s="272" t="s">
        <v>430</v>
      </c>
      <c r="J202" s="140">
        <v>0</v>
      </c>
      <c r="K202" s="137"/>
      <c r="L202" s="138"/>
    </row>
    <row r="203" spans="1:21" s="67" customFormat="1" ht="30" customHeight="1">
      <c r="A203" s="13"/>
      <c r="B203" s="136"/>
      <c r="C203" s="298"/>
      <c r="D203" s="299"/>
      <c r="E203" s="261" t="s">
        <v>431</v>
      </c>
      <c r="F203" s="265"/>
      <c r="G203" s="265"/>
      <c r="H203" s="265"/>
      <c r="I203" s="302"/>
      <c r="J203" s="140">
        <v>0</v>
      </c>
      <c r="K203" s="137"/>
      <c r="L203" s="138"/>
    </row>
    <row r="204" spans="1:21" s="67" customFormat="1" ht="42.75">
      <c r="A204" s="13"/>
      <c r="B204" s="136"/>
      <c r="C204" s="298"/>
      <c r="D204" s="299"/>
      <c r="E204" s="261" t="s">
        <v>432</v>
      </c>
      <c r="F204" s="265"/>
      <c r="G204" s="265"/>
      <c r="H204" s="265"/>
      <c r="I204" s="106" t="s">
        <v>433</v>
      </c>
      <c r="J204" s="140">
        <v>0</v>
      </c>
      <c r="K204" s="137"/>
      <c r="L204" s="138"/>
    </row>
    <row r="205" spans="1:21" s="67" customFormat="1" ht="42.75">
      <c r="A205" s="13"/>
      <c r="B205" s="136"/>
      <c r="C205" s="298"/>
      <c r="D205" s="299"/>
      <c r="E205" s="261" t="s">
        <v>434</v>
      </c>
      <c r="F205" s="265"/>
      <c r="G205" s="265"/>
      <c r="H205" s="265"/>
      <c r="I205" s="106" t="s">
        <v>435</v>
      </c>
      <c r="J205" s="140">
        <v>0</v>
      </c>
      <c r="K205" s="137"/>
      <c r="L205" s="138"/>
    </row>
    <row r="206" spans="1:21" s="67" customFormat="1" ht="42.75">
      <c r="A206" s="13"/>
      <c r="B206" s="136"/>
      <c r="C206" s="298"/>
      <c r="D206" s="299"/>
      <c r="E206" s="261" t="s">
        <v>156</v>
      </c>
      <c r="F206" s="265"/>
      <c r="G206" s="265"/>
      <c r="H206" s="265"/>
      <c r="I206" s="106" t="s">
        <v>436</v>
      </c>
      <c r="J206" s="140">
        <v>0</v>
      </c>
      <c r="K206" s="137"/>
      <c r="L206" s="138"/>
    </row>
    <row r="207" spans="1:21" s="67" customFormat="1" ht="42.75">
      <c r="A207" s="13"/>
      <c r="B207" s="136"/>
      <c r="C207" s="300"/>
      <c r="D207" s="301"/>
      <c r="E207" s="261" t="s">
        <v>157</v>
      </c>
      <c r="F207" s="265"/>
      <c r="G207" s="265"/>
      <c r="H207" s="265"/>
      <c r="I207" s="106" t="s">
        <v>437</v>
      </c>
      <c r="J207" s="140">
        <v>0</v>
      </c>
      <c r="K207" s="115"/>
      <c r="L207" s="116"/>
    </row>
    <row r="208" spans="1:21" s="72" customFormat="1">
      <c r="A208" s="13"/>
      <c r="B208" s="30"/>
      <c r="C208" s="30"/>
      <c r="D208" s="30"/>
      <c r="E208" s="30"/>
      <c r="F208" s="30"/>
      <c r="G208" s="30"/>
      <c r="H208" s="200"/>
      <c r="I208" s="200"/>
      <c r="J208" s="70"/>
      <c r="K208" s="71"/>
      <c r="L208" s="71"/>
    </row>
    <row r="209" spans="1:21" s="67" customFormat="1">
      <c r="A209" s="13"/>
      <c r="B209" s="68"/>
      <c r="C209" s="57"/>
      <c r="D209" s="57"/>
      <c r="E209" s="57"/>
      <c r="F209" s="57"/>
      <c r="G209" s="57"/>
      <c r="H209" s="73"/>
      <c r="I209" s="73"/>
      <c r="J209" s="70"/>
      <c r="K209" s="74"/>
      <c r="L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row>
    <row r="212" spans="1:21" s="72" customFormat="1" ht="19.5">
      <c r="A212" s="13"/>
      <c r="B212" s="142" t="s">
        <v>158</v>
      </c>
      <c r="C212" s="143"/>
      <c r="D212" s="143"/>
      <c r="E212" s="52"/>
      <c r="F212" s="52"/>
      <c r="G212" s="52"/>
      <c r="H212" s="53"/>
      <c r="I212" s="53"/>
      <c r="J212" s="144"/>
      <c r="K212" s="88"/>
      <c r="L212" s="88"/>
    </row>
    <row r="213" spans="1:21" s="148" customFormat="1">
      <c r="A213" s="13"/>
      <c r="B213" s="145"/>
      <c r="C213" s="57"/>
      <c r="D213" s="16"/>
      <c r="E213" s="57"/>
      <c r="F213" s="57"/>
      <c r="G213" s="57"/>
      <c r="H213" s="146"/>
      <c r="I213" s="146"/>
      <c r="J213" s="87"/>
      <c r="K213" s="147"/>
      <c r="L213" s="147"/>
      <c r="M213" s="20"/>
    </row>
    <row r="214" spans="1:21" s="72" customFormat="1">
      <c r="A214" s="13"/>
      <c r="B214" s="145" t="s">
        <v>159</v>
      </c>
      <c r="C214" s="62"/>
      <c r="D214" s="62"/>
      <c r="E214" s="16"/>
      <c r="F214" s="16"/>
      <c r="G214" s="16"/>
      <c r="H214" s="58"/>
      <c r="I214" s="58"/>
      <c r="J214" s="87"/>
      <c r="K214" s="88"/>
      <c r="L214" s="88"/>
    </row>
    <row r="215" spans="1:21">
      <c r="A215" s="13"/>
      <c r="B215" s="30"/>
      <c r="C215" s="30"/>
      <c r="D215" s="30"/>
      <c r="E215" s="30"/>
      <c r="F215" s="30"/>
      <c r="G215" s="30"/>
      <c r="H215" s="200"/>
      <c r="I215" s="200"/>
      <c r="K215" s="60"/>
      <c r="L215" s="60"/>
      <c r="M215" s="20"/>
      <c r="N215" s="20"/>
      <c r="O215" s="20"/>
      <c r="P215" s="20"/>
      <c r="Q215" s="20"/>
      <c r="R215" s="20"/>
      <c r="S215" s="20"/>
      <c r="T215" s="20"/>
      <c r="U215" s="20"/>
    </row>
    <row r="216" spans="1:21">
      <c r="A216" s="13"/>
      <c r="B216" s="30"/>
      <c r="C216" s="16"/>
      <c r="D216" s="16"/>
      <c r="F216" s="16"/>
      <c r="G216" s="16"/>
      <c r="H216" s="58"/>
      <c r="I216" s="58"/>
      <c r="J216" s="61" t="s">
        <v>77</v>
      </c>
      <c r="K216" s="61" t="s">
        <v>763</v>
      </c>
      <c r="L216" s="61" t="s">
        <v>767</v>
      </c>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7</v>
      </c>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734</v>
      </c>
      <c r="K218" s="150">
        <v>661</v>
      </c>
      <c r="L218" s="150">
        <v>73</v>
      </c>
    </row>
    <row r="219" spans="1:21" s="67" customFormat="1" ht="17.25" customHeight="1">
      <c r="A219" s="13"/>
      <c r="B219" s="68"/>
      <c r="C219" s="296"/>
      <c r="D219" s="303"/>
      <c r="E219" s="290" t="s">
        <v>162</v>
      </c>
      <c r="F219" s="290"/>
      <c r="G219" s="290"/>
      <c r="H219" s="290"/>
      <c r="I219" s="263"/>
      <c r="J219" s="127">
        <v>202</v>
      </c>
      <c r="K219" s="128">
        <v>130</v>
      </c>
      <c r="L219" s="128">
        <v>72</v>
      </c>
    </row>
    <row r="220" spans="1:21" s="67" customFormat="1" ht="17.25" customHeight="1">
      <c r="A220" s="13"/>
      <c r="B220" s="68"/>
      <c r="C220" s="296"/>
      <c r="D220" s="304"/>
      <c r="E220" s="261" t="s">
        <v>163</v>
      </c>
      <c r="F220" s="265"/>
      <c r="G220" s="265"/>
      <c r="H220" s="265"/>
      <c r="I220" s="263"/>
      <c r="J220" s="123">
        <v>86</v>
      </c>
      <c r="K220" s="124">
        <v>85</v>
      </c>
      <c r="L220" s="124">
        <v>1</v>
      </c>
    </row>
    <row r="221" spans="1:21" s="67" customFormat="1" ht="17.25" customHeight="1" thickBot="1">
      <c r="A221" s="13"/>
      <c r="B221" s="68"/>
      <c r="C221" s="296"/>
      <c r="D221" s="305"/>
      <c r="E221" s="280" t="s">
        <v>164</v>
      </c>
      <c r="F221" s="285"/>
      <c r="G221" s="285"/>
      <c r="H221" s="285"/>
      <c r="I221" s="263"/>
      <c r="J221" s="149">
        <v>446</v>
      </c>
      <c r="K221" s="150">
        <v>446</v>
      </c>
      <c r="L221" s="150">
        <v>0</v>
      </c>
    </row>
    <row r="222" spans="1:21" s="67" customFormat="1" ht="18" customHeight="1" thickBot="1">
      <c r="A222" s="13"/>
      <c r="B222" s="14"/>
      <c r="C222" s="296"/>
      <c r="D222" s="281" t="s">
        <v>165</v>
      </c>
      <c r="E222" s="286"/>
      <c r="F222" s="286"/>
      <c r="G222" s="286"/>
      <c r="H222" s="286"/>
      <c r="I222" s="263"/>
      <c r="J222" s="151">
        <v>29711</v>
      </c>
      <c r="K222" s="152">
        <v>12630</v>
      </c>
      <c r="L222" s="152">
        <v>17081</v>
      </c>
    </row>
    <row r="223" spans="1:21" s="67" customFormat="1" ht="17.25" customHeight="1">
      <c r="A223" s="13"/>
      <c r="B223" s="111"/>
      <c r="C223" s="296"/>
      <c r="D223" s="287" t="s">
        <v>166</v>
      </c>
      <c r="E223" s="288"/>
      <c r="F223" s="288"/>
      <c r="G223" s="288"/>
      <c r="H223" s="288"/>
      <c r="I223" s="264"/>
      <c r="J223" s="127">
        <v>744</v>
      </c>
      <c r="K223" s="128">
        <v>673</v>
      </c>
      <c r="L223" s="128">
        <v>71</v>
      </c>
    </row>
    <row r="224" spans="1:21" s="72" customFormat="1">
      <c r="A224" s="13"/>
      <c r="B224" s="30"/>
      <c r="C224" s="30"/>
      <c r="D224" s="30"/>
      <c r="E224" s="30"/>
      <c r="F224" s="30"/>
      <c r="G224" s="30"/>
      <c r="H224" s="200"/>
      <c r="I224" s="200"/>
      <c r="J224" s="70"/>
      <c r="K224" s="71"/>
      <c r="L224" s="71"/>
    </row>
    <row r="225" spans="1:21" s="67" customFormat="1">
      <c r="A225" s="13"/>
      <c r="B225" s="68"/>
      <c r="C225" s="57"/>
      <c r="D225" s="57"/>
      <c r="E225" s="57"/>
      <c r="F225" s="57"/>
      <c r="G225" s="57"/>
      <c r="H225" s="73"/>
      <c r="I225" s="73"/>
      <c r="J225" s="70"/>
      <c r="K225" s="74"/>
      <c r="L225" s="74"/>
    </row>
    <row r="226" spans="1:21" s="72" customFormat="1">
      <c r="A226" s="13"/>
      <c r="B226" s="111"/>
      <c r="C226" s="153"/>
      <c r="D226" s="16"/>
      <c r="E226" s="16"/>
      <c r="F226" s="16"/>
      <c r="H226" s="58"/>
      <c r="I226" s="58"/>
      <c r="J226" s="87"/>
      <c r="K226" s="88"/>
      <c r="L226" s="88"/>
    </row>
    <row r="227" spans="1:21" s="72" customFormat="1">
      <c r="A227" s="13"/>
      <c r="B227" s="145" t="s">
        <v>167</v>
      </c>
      <c r="C227" s="86"/>
      <c r="D227" s="86"/>
      <c r="E227" s="86"/>
      <c r="F227" s="86"/>
      <c r="G227" s="86"/>
      <c r="H227" s="200"/>
      <c r="I227" s="200"/>
      <c r="J227" s="87"/>
      <c r="K227" s="88"/>
      <c r="L227" s="88"/>
    </row>
    <row r="228" spans="1:21">
      <c r="A228" s="13"/>
      <c r="B228" s="30"/>
      <c r="C228" s="30"/>
      <c r="D228" s="30"/>
      <c r="E228" s="30"/>
      <c r="F228" s="30"/>
      <c r="G228" s="30"/>
      <c r="H228" s="200"/>
      <c r="I228" s="200"/>
      <c r="K228" s="60"/>
      <c r="L228" s="60"/>
      <c r="M228" s="20"/>
      <c r="N228" s="20"/>
      <c r="O228" s="20"/>
      <c r="P228" s="20"/>
      <c r="Q228" s="20"/>
      <c r="R228" s="20"/>
      <c r="S228" s="20"/>
      <c r="T228" s="20"/>
      <c r="U228" s="20"/>
    </row>
    <row r="229" spans="1:21">
      <c r="A229" s="13"/>
      <c r="B229" s="30"/>
      <c r="C229" s="16"/>
      <c r="D229" s="16"/>
      <c r="F229" s="16"/>
      <c r="G229" s="16"/>
      <c r="H229" s="58"/>
      <c r="I229" s="58"/>
      <c r="J229" s="61" t="s">
        <v>77</v>
      </c>
      <c r="K229" s="61" t="s">
        <v>763</v>
      </c>
      <c r="L229" s="61" t="s">
        <v>767</v>
      </c>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7</v>
      </c>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66</v>
      </c>
      <c r="K231" s="150">
        <v>57</v>
      </c>
      <c r="L231" s="150">
        <v>9</v>
      </c>
    </row>
    <row r="232" spans="1:21" s="67" customFormat="1" ht="17.25" customHeight="1">
      <c r="A232" s="13"/>
      <c r="B232" s="111"/>
      <c r="C232" s="295"/>
      <c r="D232" s="306" t="s">
        <v>170</v>
      </c>
      <c r="E232" s="290" t="s">
        <v>171</v>
      </c>
      <c r="F232" s="290"/>
      <c r="G232" s="290"/>
      <c r="H232" s="290"/>
      <c r="I232" s="273"/>
      <c r="J232" s="127">
        <v>9</v>
      </c>
      <c r="K232" s="128">
        <v>0</v>
      </c>
      <c r="L232" s="128">
        <v>9</v>
      </c>
    </row>
    <row r="233" spans="1:21" s="67" customFormat="1" ht="17.25" customHeight="1">
      <c r="A233" s="13"/>
      <c r="B233" s="111"/>
      <c r="C233" s="295"/>
      <c r="D233" s="295"/>
      <c r="E233" s="261" t="s">
        <v>172</v>
      </c>
      <c r="F233" s="265"/>
      <c r="G233" s="265"/>
      <c r="H233" s="265"/>
      <c r="I233" s="273"/>
      <c r="J233" s="123">
        <v>47</v>
      </c>
      <c r="K233" s="124">
        <v>47</v>
      </c>
      <c r="L233" s="124">
        <v>0</v>
      </c>
    </row>
    <row r="234" spans="1:21" s="67" customFormat="1" ht="17.25" customHeight="1">
      <c r="A234" s="13"/>
      <c r="B234" s="111"/>
      <c r="C234" s="295"/>
      <c r="D234" s="295"/>
      <c r="E234" s="261" t="s">
        <v>173</v>
      </c>
      <c r="F234" s="265"/>
      <c r="G234" s="265"/>
      <c r="H234" s="265"/>
      <c r="I234" s="273"/>
      <c r="J234" s="123">
        <v>8</v>
      </c>
      <c r="K234" s="124">
        <v>8</v>
      </c>
      <c r="L234" s="124">
        <v>0</v>
      </c>
    </row>
    <row r="235" spans="1:21" s="67" customFormat="1" ht="17.25" customHeight="1">
      <c r="A235" s="13"/>
      <c r="B235" s="111"/>
      <c r="C235" s="295"/>
      <c r="D235" s="295"/>
      <c r="E235" s="261" t="s">
        <v>174</v>
      </c>
      <c r="F235" s="265"/>
      <c r="G235" s="265"/>
      <c r="H235" s="265"/>
      <c r="I235" s="273"/>
      <c r="J235" s="123">
        <v>2</v>
      </c>
      <c r="K235" s="124">
        <v>2</v>
      </c>
      <c r="L235" s="124">
        <v>0</v>
      </c>
    </row>
    <row r="236" spans="1:21" s="67" customFormat="1" ht="17.25" customHeight="1">
      <c r="A236" s="13"/>
      <c r="B236" s="111"/>
      <c r="C236" s="295"/>
      <c r="D236" s="295"/>
      <c r="E236" s="261" t="s">
        <v>175</v>
      </c>
      <c r="F236" s="265"/>
      <c r="G236" s="265"/>
      <c r="H236" s="265"/>
      <c r="I236" s="273"/>
      <c r="J236" s="123">
        <v>0</v>
      </c>
      <c r="K236" s="124">
        <v>0</v>
      </c>
      <c r="L236" s="124">
        <v>0</v>
      </c>
    </row>
    <row r="237" spans="1:21" s="67" customFormat="1" ht="17.25" customHeight="1" thickBot="1">
      <c r="A237" s="13"/>
      <c r="B237" s="111"/>
      <c r="C237" s="295"/>
      <c r="D237" s="307"/>
      <c r="E237" s="280" t="s">
        <v>133</v>
      </c>
      <c r="F237" s="285"/>
      <c r="G237" s="285"/>
      <c r="H237" s="285"/>
      <c r="I237" s="273"/>
      <c r="J237" s="149">
        <v>0</v>
      </c>
      <c r="K237" s="150">
        <v>0</v>
      </c>
      <c r="L237" s="150">
        <v>0</v>
      </c>
    </row>
    <row r="238" spans="1:21" s="67" customFormat="1" ht="18" customHeight="1" thickBot="1">
      <c r="A238" s="13"/>
      <c r="B238" s="111"/>
      <c r="C238" s="295"/>
      <c r="D238" s="281" t="s">
        <v>176</v>
      </c>
      <c r="E238" s="286"/>
      <c r="F238" s="286"/>
      <c r="G238" s="286"/>
      <c r="H238" s="286"/>
      <c r="I238" s="273"/>
      <c r="J238" s="154">
        <v>59</v>
      </c>
      <c r="K238" s="152">
        <v>53</v>
      </c>
      <c r="L238" s="152">
        <v>6</v>
      </c>
    </row>
    <row r="239" spans="1:21" s="67" customFormat="1" ht="17.25" customHeight="1">
      <c r="A239" s="13"/>
      <c r="B239" s="111"/>
      <c r="C239" s="295"/>
      <c r="D239" s="308" t="s">
        <v>177</v>
      </c>
      <c r="E239" s="287" t="s">
        <v>178</v>
      </c>
      <c r="F239" s="288"/>
      <c r="G239" s="288"/>
      <c r="H239" s="288"/>
      <c r="I239" s="273"/>
      <c r="J239" s="127">
        <v>9</v>
      </c>
      <c r="K239" s="128">
        <v>9</v>
      </c>
      <c r="L239" s="128">
        <v>0</v>
      </c>
    </row>
    <row r="240" spans="1:21" s="67" customFormat="1" ht="17.25" customHeight="1">
      <c r="A240" s="13"/>
      <c r="B240" s="111"/>
      <c r="C240" s="295"/>
      <c r="D240" s="295"/>
      <c r="E240" s="261" t="s">
        <v>179</v>
      </c>
      <c r="F240" s="265"/>
      <c r="G240" s="265"/>
      <c r="H240" s="265"/>
      <c r="I240" s="273"/>
      <c r="J240" s="123">
        <v>29</v>
      </c>
      <c r="K240" s="124">
        <v>29</v>
      </c>
      <c r="L240" s="124">
        <v>0</v>
      </c>
    </row>
    <row r="241" spans="1:21" s="67" customFormat="1" ht="17.25" customHeight="1">
      <c r="A241" s="13"/>
      <c r="B241" s="111"/>
      <c r="C241" s="295"/>
      <c r="D241" s="295"/>
      <c r="E241" s="261" t="s">
        <v>180</v>
      </c>
      <c r="F241" s="265"/>
      <c r="G241" s="265"/>
      <c r="H241" s="265"/>
      <c r="I241" s="273"/>
      <c r="J241" s="123">
        <v>2</v>
      </c>
      <c r="K241" s="124">
        <v>2</v>
      </c>
      <c r="L241" s="124">
        <v>0</v>
      </c>
    </row>
    <row r="242" spans="1:21" s="67" customFormat="1" ht="17.25" customHeight="1">
      <c r="A242" s="13"/>
      <c r="B242" s="111"/>
      <c r="C242" s="295"/>
      <c r="D242" s="295"/>
      <c r="E242" s="261" t="s">
        <v>181</v>
      </c>
      <c r="F242" s="265"/>
      <c r="G242" s="265"/>
      <c r="H242" s="265"/>
      <c r="I242" s="273"/>
      <c r="J242" s="123">
        <v>2</v>
      </c>
      <c r="K242" s="124">
        <v>2</v>
      </c>
      <c r="L242" s="124">
        <v>0</v>
      </c>
    </row>
    <row r="243" spans="1:21" s="67" customFormat="1" ht="17.25" customHeight="1">
      <c r="A243" s="13"/>
      <c r="B243" s="111"/>
      <c r="C243" s="295"/>
      <c r="D243" s="295"/>
      <c r="E243" s="261" t="s">
        <v>182</v>
      </c>
      <c r="F243" s="265"/>
      <c r="G243" s="265"/>
      <c r="H243" s="265"/>
      <c r="I243" s="273"/>
      <c r="J243" s="123">
        <v>0</v>
      </c>
      <c r="K243" s="124">
        <v>0</v>
      </c>
      <c r="L243" s="124">
        <v>0</v>
      </c>
    </row>
    <row r="244" spans="1:21" s="67" customFormat="1" ht="17.25" customHeight="1">
      <c r="A244" s="13"/>
      <c r="B244" s="111"/>
      <c r="C244" s="295"/>
      <c r="D244" s="295"/>
      <c r="E244" s="261" t="s">
        <v>183</v>
      </c>
      <c r="F244" s="265"/>
      <c r="G244" s="265"/>
      <c r="H244" s="265"/>
      <c r="I244" s="273"/>
      <c r="J244" s="123">
        <v>9</v>
      </c>
      <c r="K244" s="124">
        <v>8</v>
      </c>
      <c r="L244" s="124">
        <v>1</v>
      </c>
    </row>
    <row r="245" spans="1:21" s="67" customFormat="1" ht="17.25" customHeight="1">
      <c r="A245" s="13"/>
      <c r="B245" s="111"/>
      <c r="C245" s="295"/>
      <c r="D245" s="295"/>
      <c r="E245" s="261" t="s">
        <v>440</v>
      </c>
      <c r="F245" s="265"/>
      <c r="G245" s="265"/>
      <c r="H245" s="265"/>
      <c r="I245" s="273"/>
      <c r="J245" s="123">
        <v>8</v>
      </c>
      <c r="K245" s="124">
        <v>3</v>
      </c>
      <c r="L245" s="124">
        <v>5</v>
      </c>
    </row>
    <row r="246" spans="1:21" s="67" customFormat="1" ht="17.25" customHeight="1">
      <c r="A246" s="13"/>
      <c r="B246" s="111"/>
      <c r="C246" s="295"/>
      <c r="D246" s="295"/>
      <c r="E246" s="261" t="s">
        <v>133</v>
      </c>
      <c r="F246" s="265"/>
      <c r="G246" s="265"/>
      <c r="H246" s="265"/>
      <c r="I246" s="274"/>
      <c r="J246" s="123">
        <v>0</v>
      </c>
      <c r="K246" s="124">
        <v>0</v>
      </c>
      <c r="L246" s="124">
        <v>0</v>
      </c>
    </row>
    <row r="247" spans="1:21" s="72" customFormat="1">
      <c r="A247" s="13"/>
      <c r="B247" s="30"/>
      <c r="C247" s="30"/>
      <c r="D247" s="30"/>
      <c r="E247" s="30"/>
      <c r="F247" s="30"/>
      <c r="G247" s="30"/>
      <c r="H247" s="200"/>
      <c r="I247" s="200"/>
      <c r="J247" s="70"/>
      <c r="K247" s="71"/>
      <c r="L247" s="71"/>
    </row>
    <row r="248" spans="1:21" s="67" customFormat="1">
      <c r="A248" s="13"/>
      <c r="B248" s="68"/>
      <c r="C248" s="57"/>
      <c r="D248" s="57"/>
      <c r="E248" s="57"/>
      <c r="F248" s="57"/>
      <c r="G248" s="57"/>
      <c r="H248" s="73"/>
      <c r="I248" s="73"/>
      <c r="J248" s="70"/>
      <c r="K248" s="74"/>
      <c r="L248" s="74"/>
    </row>
    <row r="249" spans="1:21" s="16" customFormat="1">
      <c r="A249" s="13"/>
      <c r="B249" s="111"/>
      <c r="C249" s="155"/>
      <c r="D249" s="153"/>
      <c r="H249" s="58"/>
      <c r="I249" s="58"/>
      <c r="J249" s="87"/>
      <c r="K249" s="88"/>
      <c r="L249" s="88"/>
    </row>
    <row r="250" spans="1:21" s="16" customFormat="1">
      <c r="A250" s="13"/>
      <c r="B250" s="30" t="s">
        <v>184</v>
      </c>
      <c r="C250" s="86"/>
      <c r="D250" s="86"/>
      <c r="E250" s="86"/>
      <c r="F250" s="86"/>
      <c r="G250" s="86"/>
      <c r="H250" s="200"/>
      <c r="I250" s="200"/>
      <c r="J250" s="87"/>
      <c r="K250" s="88"/>
      <c r="L250" s="88"/>
    </row>
    <row r="251" spans="1:21">
      <c r="A251" s="13"/>
      <c r="B251" s="30"/>
      <c r="C251" s="30"/>
      <c r="D251" s="30"/>
      <c r="E251" s="30"/>
      <c r="F251" s="30"/>
      <c r="G251" s="30"/>
      <c r="H251" s="200"/>
      <c r="I251" s="200"/>
      <c r="K251" s="60"/>
      <c r="L251" s="60"/>
      <c r="M251" s="20"/>
      <c r="N251" s="20"/>
      <c r="O251" s="20"/>
      <c r="P251" s="20"/>
      <c r="Q251" s="20"/>
      <c r="R251" s="20"/>
      <c r="S251" s="20"/>
      <c r="T251" s="20"/>
      <c r="U251" s="20"/>
    </row>
    <row r="252" spans="1:21">
      <c r="A252" s="13"/>
      <c r="B252" s="30"/>
      <c r="C252" s="16"/>
      <c r="D252" s="16"/>
      <c r="F252" s="16"/>
      <c r="G252" s="16"/>
      <c r="H252" s="58"/>
      <c r="I252" s="58"/>
      <c r="J252" s="61" t="s">
        <v>77</v>
      </c>
      <c r="K252" s="61" t="s">
        <v>763</v>
      </c>
      <c r="L252" s="61" t="s">
        <v>767</v>
      </c>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7</v>
      </c>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50</v>
      </c>
      <c r="K254" s="124">
        <v>44</v>
      </c>
      <c r="L254" s="124">
        <v>6</v>
      </c>
    </row>
    <row r="255" spans="1:21" s="67" customFormat="1" ht="17.25" customHeight="1">
      <c r="A255" s="13"/>
      <c r="B255" s="111"/>
      <c r="C255" s="156"/>
      <c r="D255" s="157"/>
      <c r="E255" s="321" t="s">
        <v>186</v>
      </c>
      <c r="F255" s="322"/>
      <c r="G255" s="322"/>
      <c r="H255" s="323"/>
      <c r="I255" s="273"/>
      <c r="J255" s="123">
        <v>9</v>
      </c>
      <c r="K255" s="124">
        <v>9</v>
      </c>
      <c r="L255" s="124">
        <v>0</v>
      </c>
    </row>
    <row r="256" spans="1:21" s="67" customFormat="1" ht="17.25" customHeight="1">
      <c r="A256" s="13"/>
      <c r="B256" s="111"/>
      <c r="C256" s="156"/>
      <c r="D256" s="157"/>
      <c r="E256" s="321" t="s">
        <v>187</v>
      </c>
      <c r="F256" s="279"/>
      <c r="G256" s="279"/>
      <c r="H256" s="276"/>
      <c r="I256" s="273"/>
      <c r="J256" s="123">
        <v>5</v>
      </c>
      <c r="K256" s="124">
        <v>4</v>
      </c>
      <c r="L256" s="124">
        <v>1</v>
      </c>
    </row>
    <row r="257" spans="1:21" s="67" customFormat="1" ht="17.25" customHeight="1">
      <c r="A257" s="13"/>
      <c r="B257" s="111"/>
      <c r="C257" s="156"/>
      <c r="D257" s="157"/>
      <c r="E257" s="321" t="s">
        <v>188</v>
      </c>
      <c r="F257" s="279"/>
      <c r="G257" s="279"/>
      <c r="H257" s="276"/>
      <c r="I257" s="273"/>
      <c r="J257" s="123">
        <v>29</v>
      </c>
      <c r="K257" s="124">
        <v>24</v>
      </c>
      <c r="L257" s="124">
        <v>5</v>
      </c>
    </row>
    <row r="258" spans="1:21" s="67" customFormat="1" ht="17.25" customHeight="1">
      <c r="A258" s="13"/>
      <c r="B258" s="14"/>
      <c r="C258" s="158"/>
      <c r="D258" s="159"/>
      <c r="E258" s="321" t="s">
        <v>189</v>
      </c>
      <c r="F258" s="279"/>
      <c r="G258" s="279"/>
      <c r="H258" s="276"/>
      <c r="I258" s="274"/>
      <c r="J258" s="123">
        <v>7</v>
      </c>
      <c r="K258" s="124">
        <v>7</v>
      </c>
      <c r="L258" s="124">
        <v>0</v>
      </c>
    </row>
    <row r="259" spans="1:21" s="72" customFormat="1">
      <c r="A259" s="13"/>
      <c r="B259" s="30"/>
      <c r="C259" s="30"/>
      <c r="D259" s="30"/>
      <c r="E259" s="30"/>
      <c r="F259" s="30"/>
      <c r="G259" s="30"/>
      <c r="H259" s="200"/>
      <c r="I259" s="200"/>
      <c r="J259" s="70"/>
      <c r="K259" s="71"/>
      <c r="L259" s="71"/>
    </row>
    <row r="260" spans="1:21" s="67" customFormat="1">
      <c r="A260" s="13"/>
      <c r="B260" s="68"/>
      <c r="C260" s="57"/>
      <c r="D260" s="57"/>
      <c r="E260" s="57"/>
      <c r="F260" s="57"/>
      <c r="G260" s="57"/>
      <c r="H260" s="73"/>
      <c r="I260" s="73"/>
      <c r="J260" s="70"/>
      <c r="K260" s="74"/>
      <c r="L260" s="74"/>
    </row>
    <row r="261" spans="1:21" s="72" customFormat="1">
      <c r="A261" s="13"/>
      <c r="B261" s="14"/>
      <c r="C261" s="160"/>
      <c r="D261" s="16"/>
      <c r="E261" s="16"/>
      <c r="F261" s="16"/>
      <c r="G261" s="16"/>
      <c r="H261" s="161"/>
      <c r="I261" s="161"/>
      <c r="J261" s="87"/>
      <c r="K261" s="88"/>
      <c r="L261" s="88"/>
    </row>
    <row r="262" spans="1:21" s="16" customFormat="1">
      <c r="A262" s="13"/>
      <c r="B262" s="30" t="s">
        <v>190</v>
      </c>
      <c r="C262" s="86"/>
      <c r="D262" s="86"/>
      <c r="E262" s="86"/>
      <c r="F262" s="86"/>
      <c r="G262" s="86"/>
      <c r="H262" s="200"/>
      <c r="I262" s="200"/>
      <c r="J262" s="87"/>
      <c r="K262" s="88"/>
      <c r="L262" s="88"/>
    </row>
    <row r="263" spans="1:21" s="72" customFormat="1">
      <c r="A263" s="13"/>
      <c r="B263" s="111" t="s">
        <v>191</v>
      </c>
      <c r="C263" s="16"/>
      <c r="D263" s="16"/>
      <c r="E263" s="16"/>
      <c r="F263" s="16"/>
      <c r="G263" s="16"/>
      <c r="H263" s="58"/>
      <c r="I263" s="58"/>
      <c r="J263" s="87"/>
      <c r="K263" s="88"/>
      <c r="L263" s="88"/>
    </row>
    <row r="264" spans="1:21">
      <c r="A264" s="13"/>
      <c r="B264" s="30"/>
      <c r="C264" s="30"/>
      <c r="D264" s="30"/>
      <c r="E264" s="30"/>
      <c r="F264" s="30"/>
      <c r="G264" s="30"/>
      <c r="H264" s="200"/>
      <c r="I264" s="200"/>
      <c r="K264" s="60"/>
      <c r="L264" s="60"/>
      <c r="M264" s="20"/>
      <c r="N264" s="20"/>
      <c r="O264" s="20"/>
      <c r="P264" s="20"/>
      <c r="Q264" s="20"/>
      <c r="R264" s="20"/>
      <c r="S264" s="20"/>
      <c r="T264" s="20"/>
      <c r="U264" s="20"/>
    </row>
    <row r="265" spans="1:21">
      <c r="A265" s="13"/>
      <c r="B265" s="30"/>
      <c r="C265" s="16"/>
      <c r="D265" s="16"/>
      <c r="F265" s="16"/>
      <c r="G265" s="16"/>
      <c r="H265" s="58"/>
      <c r="I265" s="58"/>
      <c r="J265" s="61" t="s">
        <v>77</v>
      </c>
      <c r="K265" s="61" t="s">
        <v>763</v>
      </c>
      <c r="L265" s="61" t="s">
        <v>767</v>
      </c>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7</v>
      </c>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4"/>
    </row>
    <row r="268" spans="1:21" s="67" customFormat="1" ht="17.25" customHeight="1">
      <c r="A268" s="13"/>
      <c r="B268" s="111"/>
      <c r="C268" s="156"/>
      <c r="D268" s="162"/>
      <c r="E268" s="270" t="s">
        <v>193</v>
      </c>
      <c r="F268" s="275"/>
      <c r="G268" s="275"/>
      <c r="H268" s="271"/>
      <c r="I268" s="273"/>
      <c r="J268" s="123">
        <v>0</v>
      </c>
      <c r="K268" s="137"/>
      <c r="L268" s="138"/>
    </row>
    <row r="269" spans="1:21" s="67" customFormat="1" ht="17.25" customHeight="1" thickBot="1">
      <c r="A269" s="13"/>
      <c r="B269" s="111"/>
      <c r="C269" s="163"/>
      <c r="D269" s="164"/>
      <c r="E269" s="312" t="s">
        <v>194</v>
      </c>
      <c r="F269" s="313"/>
      <c r="G269" s="313"/>
      <c r="H269" s="314"/>
      <c r="I269" s="273"/>
      <c r="J269" s="149">
        <v>0</v>
      </c>
      <c r="K269" s="137"/>
      <c r="L269" s="138"/>
    </row>
    <row r="270" spans="1:21" s="67" customFormat="1" ht="17.25" customHeight="1">
      <c r="A270" s="13"/>
      <c r="B270" s="111"/>
      <c r="C270" s="315" t="s">
        <v>195</v>
      </c>
      <c r="D270" s="316"/>
      <c r="E270" s="316"/>
      <c r="F270" s="316"/>
      <c r="G270" s="316"/>
      <c r="H270" s="317"/>
      <c r="I270" s="273"/>
      <c r="J270" s="127">
        <v>0</v>
      </c>
      <c r="K270" s="137"/>
      <c r="L270" s="138"/>
    </row>
    <row r="271" spans="1:21" s="67" customFormat="1" ht="17.25" customHeight="1">
      <c r="A271" s="13"/>
      <c r="B271" s="111"/>
      <c r="C271" s="156"/>
      <c r="D271" s="162"/>
      <c r="E271" s="270" t="s">
        <v>196</v>
      </c>
      <c r="F271" s="275"/>
      <c r="G271" s="275"/>
      <c r="H271" s="271"/>
      <c r="I271" s="273"/>
      <c r="J271" s="123">
        <v>0</v>
      </c>
      <c r="K271" s="137"/>
      <c r="L271" s="138"/>
    </row>
    <row r="272" spans="1:21" s="67" customFormat="1" ht="17.25" customHeight="1">
      <c r="A272" s="13"/>
      <c r="B272" s="111"/>
      <c r="C272" s="158"/>
      <c r="D272" s="165"/>
      <c r="E272" s="270" t="s">
        <v>197</v>
      </c>
      <c r="F272" s="279"/>
      <c r="G272" s="279"/>
      <c r="H272" s="276"/>
      <c r="I272" s="274"/>
      <c r="J272" s="123">
        <v>0</v>
      </c>
      <c r="K272" s="115"/>
      <c r="L272" s="116"/>
    </row>
    <row r="273" spans="1:21" s="72" customFormat="1">
      <c r="A273" s="13"/>
      <c r="B273" s="30"/>
      <c r="C273" s="30"/>
      <c r="D273" s="30"/>
      <c r="E273" s="30"/>
      <c r="F273" s="30"/>
      <c r="G273" s="30"/>
      <c r="H273" s="200"/>
      <c r="I273" s="200"/>
      <c r="J273" s="70"/>
      <c r="K273" s="71"/>
      <c r="L273" s="71"/>
    </row>
    <row r="274" spans="1:21" s="67" customFormat="1">
      <c r="A274" s="13"/>
      <c r="B274" s="68"/>
      <c r="C274" s="57"/>
      <c r="D274" s="57"/>
      <c r="E274" s="57"/>
      <c r="F274" s="57"/>
      <c r="G274" s="57"/>
      <c r="H274" s="73"/>
      <c r="I274" s="73"/>
      <c r="J274" s="70"/>
      <c r="K274" s="74"/>
      <c r="L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row>
    <row r="277" spans="1:21" s="72" customFormat="1" ht="19.5">
      <c r="A277" s="13"/>
      <c r="B277" s="142" t="s">
        <v>443</v>
      </c>
      <c r="C277" s="166"/>
      <c r="D277" s="52"/>
      <c r="E277" s="52"/>
      <c r="F277" s="52"/>
      <c r="G277" s="52"/>
      <c r="H277" s="53"/>
      <c r="I277" s="53"/>
      <c r="J277" s="144"/>
      <c r="K277" s="88"/>
      <c r="L277" s="88"/>
    </row>
    <row r="278" spans="1:21" s="72" customFormat="1">
      <c r="A278" s="13"/>
      <c r="B278" s="111"/>
      <c r="C278" s="16"/>
      <c r="D278" s="16"/>
      <c r="E278" s="16"/>
      <c r="F278" s="16"/>
      <c r="G278" s="16"/>
      <c r="H278" s="58"/>
      <c r="I278" s="58"/>
      <c r="J278" s="87"/>
      <c r="K278" s="88"/>
      <c r="L278" s="88"/>
    </row>
    <row r="279" spans="1:21" s="72" customFormat="1">
      <c r="A279" s="13"/>
      <c r="B279" s="30" t="s">
        <v>198</v>
      </c>
      <c r="C279" s="167"/>
      <c r="D279" s="16"/>
      <c r="E279" s="16"/>
      <c r="F279" s="16"/>
      <c r="G279" s="16"/>
      <c r="H279" s="58"/>
      <c r="I279" s="58"/>
      <c r="J279" s="87"/>
      <c r="K279" s="88"/>
      <c r="L279" s="88"/>
    </row>
    <row r="280" spans="1:21">
      <c r="A280" s="13"/>
      <c r="B280" s="30"/>
      <c r="C280" s="30"/>
      <c r="D280" s="30"/>
      <c r="E280" s="30"/>
      <c r="F280" s="30"/>
      <c r="G280" s="30"/>
      <c r="H280" s="200"/>
      <c r="I280" s="200"/>
      <c r="K280" s="60"/>
      <c r="L280" s="60"/>
      <c r="M280" s="20"/>
      <c r="N280" s="20"/>
      <c r="O280" s="20"/>
      <c r="P280" s="20"/>
      <c r="Q280" s="20"/>
      <c r="R280" s="20"/>
      <c r="S280" s="20"/>
      <c r="T280" s="20"/>
      <c r="U280" s="20"/>
    </row>
    <row r="281" spans="1:21">
      <c r="A281" s="13"/>
      <c r="B281" s="30"/>
      <c r="C281" s="16"/>
      <c r="D281" s="16"/>
      <c r="F281" s="16"/>
      <c r="G281" s="16"/>
      <c r="H281" s="58"/>
      <c r="I281" s="58"/>
      <c r="J281" s="61" t="s">
        <v>77</v>
      </c>
      <c r="K281" s="61" t="s">
        <v>763</v>
      </c>
      <c r="L281" s="61" t="s">
        <v>767</v>
      </c>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7</v>
      </c>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3"/>
      <c r="L283" s="114"/>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7"/>
      <c r="L284" s="138"/>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8"/>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8"/>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8"/>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8"/>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8"/>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8"/>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8"/>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7"/>
      <c r="L292" s="138"/>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8"/>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8"/>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8"/>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8"/>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8"/>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8"/>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8"/>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8"/>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8"/>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8"/>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8"/>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8"/>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8"/>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8"/>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8"/>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8"/>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8"/>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8"/>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6"/>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row>
    <row r="313" spans="1:21" s="67" customFormat="1">
      <c r="A313" s="13"/>
      <c r="B313" s="68"/>
      <c r="C313" s="57"/>
      <c r="D313" s="57"/>
      <c r="E313" s="57"/>
      <c r="F313" s="57"/>
      <c r="G313" s="57"/>
      <c r="H313" s="73"/>
      <c r="I313" s="73"/>
      <c r="J313" s="70"/>
      <c r="K313" s="74"/>
      <c r="L313" s="74"/>
    </row>
    <row r="314" spans="1:21">
      <c r="A314" s="13"/>
      <c r="B314" s="171"/>
      <c r="C314" s="16"/>
      <c r="D314" s="16"/>
      <c r="F314" s="16"/>
      <c r="G314" s="16"/>
      <c r="H314" s="58"/>
      <c r="I314" s="58"/>
      <c r="J314" s="87"/>
      <c r="K314" s="88"/>
      <c r="L314" s="88"/>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20"/>
      <c r="N315" s="20"/>
      <c r="O315" s="20"/>
      <c r="P315" s="20"/>
      <c r="Q315" s="20"/>
      <c r="R315" s="20"/>
      <c r="S315" s="20"/>
      <c r="T315" s="20"/>
      <c r="U315" s="20"/>
    </row>
    <row r="316" spans="1:21">
      <c r="A316" s="13"/>
      <c r="B316" s="30"/>
      <c r="C316" s="30"/>
      <c r="D316" s="30"/>
      <c r="E316" s="30"/>
      <c r="F316" s="30"/>
      <c r="G316" s="30"/>
      <c r="H316" s="200"/>
      <c r="I316" s="200"/>
      <c r="K316" s="60"/>
      <c r="L316" s="60"/>
      <c r="M316" s="20"/>
      <c r="N316" s="20"/>
      <c r="O316" s="20"/>
      <c r="P316" s="20"/>
      <c r="Q316" s="20"/>
      <c r="R316" s="20"/>
      <c r="S316" s="20"/>
      <c r="T316" s="20"/>
      <c r="U316" s="20"/>
    </row>
    <row r="317" spans="1:21">
      <c r="A317" s="13"/>
      <c r="B317" s="30"/>
      <c r="C317" s="16"/>
      <c r="D317" s="16"/>
      <c r="F317" s="16"/>
      <c r="G317" s="16"/>
      <c r="H317" s="58"/>
      <c r="I317" s="58"/>
      <c r="J317" s="61" t="s">
        <v>77</v>
      </c>
      <c r="K317" s="61" t="s">
        <v>763</v>
      </c>
      <c r="L317" s="61" t="s">
        <v>767</v>
      </c>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7</v>
      </c>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4"/>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7"/>
      <c r="L320" s="138"/>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8"/>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8"/>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8"/>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8"/>
    </row>
    <row r="325" spans="1:21" s="148" customFormat="1" ht="57">
      <c r="A325" s="13"/>
      <c r="B325" s="172"/>
      <c r="C325" s="270" t="s">
        <v>225</v>
      </c>
      <c r="D325" s="279"/>
      <c r="E325" s="279"/>
      <c r="F325" s="279"/>
      <c r="G325" s="279"/>
      <c r="H325" s="276"/>
      <c r="I325" s="106" t="s">
        <v>456</v>
      </c>
      <c r="J325" s="168">
        <v>0</v>
      </c>
      <c r="K325" s="137"/>
      <c r="L325" s="138"/>
    </row>
    <row r="326" spans="1:21" s="148" customFormat="1" ht="85.5">
      <c r="A326" s="13"/>
      <c r="B326" s="172"/>
      <c r="C326" s="270" t="s">
        <v>226</v>
      </c>
      <c r="D326" s="279"/>
      <c r="E326" s="279"/>
      <c r="F326" s="279"/>
      <c r="G326" s="279"/>
      <c r="H326" s="276"/>
      <c r="I326" s="106" t="s">
        <v>457</v>
      </c>
      <c r="J326" s="168">
        <v>0</v>
      </c>
      <c r="K326" s="115"/>
      <c r="L326" s="116"/>
    </row>
    <row r="327" spans="1:21" s="72" customFormat="1">
      <c r="A327" s="13"/>
      <c r="B327" s="30"/>
      <c r="C327" s="30"/>
      <c r="D327" s="30"/>
      <c r="E327" s="30"/>
      <c r="F327" s="30"/>
      <c r="G327" s="30"/>
      <c r="H327" s="200"/>
      <c r="I327" s="200"/>
      <c r="J327" s="70"/>
      <c r="K327" s="71"/>
      <c r="L327" s="71"/>
    </row>
    <row r="328" spans="1:21">
      <c r="A328" s="13"/>
      <c r="B328" s="30"/>
      <c r="C328" s="30"/>
      <c r="D328" s="30"/>
      <c r="E328" s="30"/>
      <c r="F328" s="30"/>
      <c r="G328" s="30"/>
      <c r="H328" s="200"/>
      <c r="I328" s="200"/>
      <c r="K328" s="60"/>
      <c r="L328" s="60"/>
      <c r="M328" s="20"/>
      <c r="N328" s="20"/>
      <c r="O328" s="20"/>
      <c r="P328" s="20"/>
      <c r="Q328" s="20"/>
      <c r="R328" s="20"/>
      <c r="S328" s="20"/>
      <c r="T328" s="20"/>
      <c r="U328" s="20"/>
    </row>
    <row r="329" spans="1:21">
      <c r="A329" s="13"/>
      <c r="B329" s="30"/>
      <c r="C329" s="16"/>
      <c r="D329" s="16"/>
      <c r="F329" s="16"/>
      <c r="G329" s="16"/>
      <c r="H329" s="58"/>
      <c r="I329" s="58"/>
      <c r="J329" s="61" t="s">
        <v>77</v>
      </c>
      <c r="K329" s="61" t="s">
        <v>763</v>
      </c>
      <c r="L329" s="61" t="s">
        <v>767</v>
      </c>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7</v>
      </c>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4"/>
    </row>
    <row r="332" spans="1:21" s="173" customFormat="1" ht="71.25">
      <c r="A332" s="13"/>
      <c r="B332" s="172"/>
      <c r="C332" s="331" t="s">
        <v>229</v>
      </c>
      <c r="D332" s="334"/>
      <c r="E332" s="334"/>
      <c r="F332" s="334"/>
      <c r="G332" s="334"/>
      <c r="H332" s="335"/>
      <c r="I332" s="106" t="s">
        <v>459</v>
      </c>
      <c r="J332" s="174">
        <v>0</v>
      </c>
      <c r="K332" s="115"/>
      <c r="L332" s="116"/>
    </row>
    <row r="333" spans="1:21" s="72" customFormat="1">
      <c r="A333" s="13"/>
      <c r="B333" s="30"/>
      <c r="C333" s="30"/>
      <c r="D333" s="30"/>
      <c r="E333" s="30"/>
      <c r="F333" s="30"/>
      <c r="G333" s="30"/>
      <c r="H333" s="200"/>
      <c r="I333" s="200"/>
      <c r="J333" s="70"/>
      <c r="K333" s="60"/>
      <c r="L333" s="60"/>
    </row>
    <row r="334" spans="1:21">
      <c r="A334" s="13"/>
      <c r="B334" s="30"/>
      <c r="C334" s="30"/>
      <c r="D334" s="30"/>
      <c r="E334" s="30"/>
      <c r="F334" s="30"/>
      <c r="G334" s="30"/>
      <c r="H334" s="200"/>
      <c r="I334" s="200"/>
      <c r="K334" s="60"/>
      <c r="L334" s="60"/>
      <c r="M334" s="20"/>
      <c r="N334" s="20"/>
      <c r="O334" s="20"/>
      <c r="P334" s="20"/>
      <c r="Q334" s="20"/>
      <c r="R334" s="20"/>
      <c r="S334" s="20"/>
      <c r="T334" s="20"/>
      <c r="U334" s="20"/>
    </row>
    <row r="335" spans="1:21">
      <c r="A335" s="13"/>
      <c r="B335" s="30"/>
      <c r="C335" s="16"/>
      <c r="D335" s="16"/>
      <c r="F335" s="16"/>
      <c r="G335" s="16"/>
      <c r="H335" s="58"/>
      <c r="I335" s="58"/>
      <c r="J335" s="61" t="s">
        <v>77</v>
      </c>
      <c r="K335" s="61" t="s">
        <v>763</v>
      </c>
      <c r="L335" s="61" t="s">
        <v>767</v>
      </c>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7</v>
      </c>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9"/>
    </row>
    <row r="338" spans="1:21" s="72" customFormat="1">
      <c r="A338" s="13"/>
      <c r="B338" s="30"/>
      <c r="C338" s="30"/>
      <c r="D338" s="30"/>
      <c r="E338" s="30"/>
      <c r="F338" s="30"/>
      <c r="G338" s="30"/>
      <c r="H338" s="200"/>
      <c r="I338" s="200"/>
      <c r="J338" s="70"/>
      <c r="K338" s="71"/>
      <c r="L338" s="71"/>
    </row>
    <row r="339" spans="1:21">
      <c r="A339" s="13"/>
      <c r="B339" s="30"/>
      <c r="C339" s="30"/>
      <c r="D339" s="30"/>
      <c r="E339" s="30"/>
      <c r="F339" s="30"/>
      <c r="G339" s="30"/>
      <c r="H339" s="200"/>
      <c r="I339" s="200"/>
      <c r="K339" s="60"/>
      <c r="L339" s="60"/>
      <c r="M339" s="20"/>
      <c r="N339" s="20"/>
      <c r="O339" s="20"/>
      <c r="P339" s="20"/>
      <c r="Q339" s="20"/>
      <c r="R339" s="20"/>
      <c r="S339" s="20"/>
      <c r="T339" s="20"/>
      <c r="U339" s="20"/>
    </row>
    <row r="340" spans="1:21">
      <c r="A340" s="13"/>
      <c r="B340" s="30"/>
      <c r="C340" s="16"/>
      <c r="D340" s="16"/>
      <c r="F340" s="16"/>
      <c r="G340" s="16"/>
      <c r="H340" s="58"/>
      <c r="I340" s="58"/>
      <c r="J340" s="61" t="s">
        <v>77</v>
      </c>
      <c r="K340" s="61" t="s">
        <v>763</v>
      </c>
      <c r="L340" s="61" t="s">
        <v>767</v>
      </c>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7</v>
      </c>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row>
    <row r="343" spans="1:21" s="72" customFormat="1">
      <c r="A343" s="13"/>
      <c r="B343" s="30"/>
      <c r="C343" s="30"/>
      <c r="D343" s="30"/>
      <c r="E343" s="30"/>
      <c r="F343" s="30"/>
      <c r="G343" s="30"/>
      <c r="H343" s="200"/>
      <c r="I343" s="200"/>
      <c r="J343" s="70"/>
      <c r="K343" s="71"/>
      <c r="L343" s="71"/>
    </row>
    <row r="344" spans="1:21">
      <c r="A344" s="13"/>
      <c r="B344" s="30"/>
      <c r="C344" s="30"/>
      <c r="D344" s="30"/>
      <c r="E344" s="30"/>
      <c r="F344" s="30"/>
      <c r="G344" s="30"/>
      <c r="H344" s="200"/>
      <c r="I344" s="200"/>
      <c r="K344" s="60"/>
      <c r="L344" s="60"/>
      <c r="M344" s="20"/>
      <c r="N344" s="20"/>
      <c r="O344" s="20"/>
      <c r="P344" s="20"/>
      <c r="Q344" s="20"/>
      <c r="R344" s="20"/>
      <c r="S344" s="20"/>
      <c r="T344" s="20"/>
      <c r="U344" s="20"/>
    </row>
    <row r="345" spans="1:21">
      <c r="A345" s="13"/>
      <c r="B345" s="30"/>
      <c r="C345" s="16"/>
      <c r="D345" s="16"/>
      <c r="F345" s="16"/>
      <c r="G345" s="16"/>
      <c r="H345" s="58"/>
      <c r="I345" s="58"/>
      <c r="J345" s="61" t="s">
        <v>77</v>
      </c>
      <c r="K345" s="61" t="s">
        <v>763</v>
      </c>
      <c r="L345" s="61" t="s">
        <v>767</v>
      </c>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7</v>
      </c>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4"/>
    </row>
    <row r="348" spans="1:21" s="173" customFormat="1" ht="57">
      <c r="A348" s="13"/>
      <c r="B348" s="172"/>
      <c r="C348" s="270" t="s">
        <v>236</v>
      </c>
      <c r="D348" s="279"/>
      <c r="E348" s="279"/>
      <c r="F348" s="279"/>
      <c r="G348" s="279"/>
      <c r="H348" s="276"/>
      <c r="I348" s="106" t="s">
        <v>463</v>
      </c>
      <c r="J348" s="168">
        <v>0</v>
      </c>
      <c r="K348" s="115"/>
      <c r="L348" s="116"/>
    </row>
    <row r="349" spans="1:21" s="72" customFormat="1">
      <c r="A349" s="13"/>
      <c r="B349" s="30"/>
      <c r="C349" s="30"/>
      <c r="D349" s="30"/>
      <c r="E349" s="30"/>
      <c r="F349" s="30"/>
      <c r="G349" s="30"/>
      <c r="H349" s="200"/>
      <c r="I349" s="200"/>
      <c r="J349" s="70"/>
      <c r="K349" s="71"/>
      <c r="L349" s="71"/>
    </row>
    <row r="350" spans="1:21" s="67" customFormat="1">
      <c r="A350" s="13"/>
      <c r="B350" s="68"/>
      <c r="C350" s="57"/>
      <c r="D350" s="57"/>
      <c r="E350" s="57"/>
      <c r="F350" s="57"/>
      <c r="G350" s="57"/>
      <c r="H350" s="73"/>
      <c r="I350" s="73"/>
      <c r="J350" s="70"/>
      <c r="K350" s="74"/>
      <c r="L350" s="74"/>
    </row>
    <row r="351" spans="1:21" s="173" customFormat="1">
      <c r="A351" s="13"/>
      <c r="B351" s="172"/>
      <c r="C351" s="16"/>
      <c r="D351" s="16"/>
      <c r="E351" s="16"/>
      <c r="F351" s="16"/>
      <c r="G351" s="16"/>
      <c r="H351" s="58"/>
      <c r="I351" s="58"/>
      <c r="J351" s="87"/>
      <c r="K351" s="88"/>
      <c r="L351" s="88"/>
    </row>
    <row r="352" spans="1:21" s="173" customFormat="1">
      <c r="A352" s="13"/>
      <c r="B352" s="30" t="s">
        <v>237</v>
      </c>
      <c r="C352" s="30"/>
      <c r="D352" s="30"/>
      <c r="E352" s="30"/>
      <c r="F352" s="30"/>
      <c r="G352" s="30"/>
      <c r="H352" s="200"/>
      <c r="I352" s="200"/>
      <c r="J352" s="87"/>
      <c r="K352" s="88"/>
      <c r="L352" s="88"/>
    </row>
    <row r="353" spans="1:21">
      <c r="A353" s="13"/>
      <c r="B353" s="30"/>
      <c r="C353" s="30"/>
      <c r="D353" s="30"/>
      <c r="E353" s="30"/>
      <c r="F353" s="30"/>
      <c r="G353" s="30"/>
      <c r="H353" s="200"/>
      <c r="I353" s="200"/>
      <c r="K353" s="60"/>
      <c r="L353" s="6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763</v>
      </c>
      <c r="L354" s="61" t="s">
        <v>767</v>
      </c>
    </row>
    <row r="355" spans="1:21" s="14" customFormat="1" ht="17.25" customHeight="1">
      <c r="A355" s="13"/>
      <c r="C355" s="16"/>
      <c r="D355" s="16"/>
      <c r="E355" s="16"/>
      <c r="F355" s="16"/>
      <c r="G355" s="16"/>
      <c r="H355" s="58"/>
      <c r="I355" s="62" t="s">
        <v>78</v>
      </c>
      <c r="J355" s="63"/>
      <c r="K355" s="64" t="s">
        <v>5</v>
      </c>
      <c r="L355" s="64" t="s">
        <v>7</v>
      </c>
    </row>
    <row r="356" spans="1:21" s="173" customFormat="1" ht="71.25">
      <c r="A356" s="13"/>
      <c r="C356" s="261" t="s">
        <v>238</v>
      </c>
      <c r="D356" s="261"/>
      <c r="E356" s="261"/>
      <c r="F356" s="261"/>
      <c r="G356" s="261"/>
      <c r="H356" s="261"/>
      <c r="I356" s="106" t="s">
        <v>239</v>
      </c>
      <c r="J356" s="168">
        <v>0</v>
      </c>
      <c r="K356" s="113"/>
      <c r="L356" s="114"/>
    </row>
    <row r="357" spans="1:21" s="173" customFormat="1" ht="57">
      <c r="A357" s="13"/>
      <c r="B357" s="111"/>
      <c r="C357" s="261" t="s">
        <v>240</v>
      </c>
      <c r="D357" s="265"/>
      <c r="E357" s="265"/>
      <c r="F357" s="265"/>
      <c r="G357" s="265"/>
      <c r="H357" s="265"/>
      <c r="I357" s="106" t="s">
        <v>241</v>
      </c>
      <c r="J357" s="168">
        <v>0</v>
      </c>
      <c r="K357" s="137"/>
      <c r="L357" s="138"/>
    </row>
    <row r="358" spans="1:21" s="173" customFormat="1" ht="57">
      <c r="A358" s="13"/>
      <c r="B358" s="111"/>
      <c r="C358" s="261" t="s">
        <v>242</v>
      </c>
      <c r="D358" s="265"/>
      <c r="E358" s="265"/>
      <c r="F358" s="265"/>
      <c r="G358" s="265"/>
      <c r="H358" s="265"/>
      <c r="I358" s="106" t="s">
        <v>243</v>
      </c>
      <c r="J358" s="168">
        <v>0</v>
      </c>
      <c r="K358" s="137"/>
      <c r="L358" s="138"/>
    </row>
    <row r="359" spans="1:21" s="173" customFormat="1" ht="71.25">
      <c r="A359" s="13"/>
      <c r="B359" s="111"/>
      <c r="C359" s="261" t="s">
        <v>244</v>
      </c>
      <c r="D359" s="265"/>
      <c r="E359" s="265"/>
      <c r="F359" s="265"/>
      <c r="G359" s="265"/>
      <c r="H359" s="265"/>
      <c r="I359" s="106" t="s">
        <v>245</v>
      </c>
      <c r="J359" s="168">
        <v>0</v>
      </c>
      <c r="K359" s="137"/>
      <c r="L359" s="138"/>
    </row>
    <row r="360" spans="1:21" s="173" customFormat="1" ht="71.25">
      <c r="A360" s="13"/>
      <c r="B360" s="111"/>
      <c r="C360" s="261" t="s">
        <v>246</v>
      </c>
      <c r="D360" s="265"/>
      <c r="E360" s="265"/>
      <c r="F360" s="265"/>
      <c r="G360" s="265"/>
      <c r="H360" s="265"/>
      <c r="I360" s="106" t="s">
        <v>247</v>
      </c>
      <c r="J360" s="168">
        <v>0</v>
      </c>
      <c r="K360" s="137"/>
      <c r="L360" s="138"/>
    </row>
    <row r="361" spans="1:21" s="173" customFormat="1" ht="85.5">
      <c r="A361" s="13"/>
      <c r="B361" s="111"/>
      <c r="C361" s="261" t="s">
        <v>248</v>
      </c>
      <c r="D361" s="265"/>
      <c r="E361" s="265"/>
      <c r="F361" s="265"/>
      <c r="G361" s="265"/>
      <c r="H361" s="265"/>
      <c r="I361" s="106" t="s">
        <v>249</v>
      </c>
      <c r="J361" s="174">
        <v>0</v>
      </c>
      <c r="K361" s="137"/>
      <c r="L361" s="138"/>
    </row>
    <row r="362" spans="1:21" s="173" customFormat="1" ht="71.25">
      <c r="A362" s="13"/>
      <c r="B362" s="111"/>
      <c r="C362" s="261" t="s">
        <v>250</v>
      </c>
      <c r="D362" s="265"/>
      <c r="E362" s="265"/>
      <c r="F362" s="265"/>
      <c r="G362" s="265"/>
      <c r="H362" s="265"/>
      <c r="I362" s="106" t="s">
        <v>251</v>
      </c>
      <c r="J362" s="174">
        <v>0</v>
      </c>
      <c r="K362" s="137"/>
      <c r="L362" s="138"/>
    </row>
    <row r="363" spans="1:21" s="173" customFormat="1" ht="57">
      <c r="A363" s="13"/>
      <c r="B363" s="111"/>
      <c r="C363" s="261" t="s">
        <v>252</v>
      </c>
      <c r="D363" s="265"/>
      <c r="E363" s="265"/>
      <c r="F363" s="265"/>
      <c r="G363" s="265"/>
      <c r="H363" s="265"/>
      <c r="I363" s="106" t="s">
        <v>253</v>
      </c>
      <c r="J363" s="174">
        <v>0</v>
      </c>
      <c r="K363" s="137"/>
      <c r="L363" s="138"/>
    </row>
    <row r="364" spans="1:21" s="173" customFormat="1" ht="57">
      <c r="A364" s="13"/>
      <c r="B364" s="111"/>
      <c r="C364" s="261" t="s">
        <v>254</v>
      </c>
      <c r="D364" s="265"/>
      <c r="E364" s="265"/>
      <c r="F364" s="265"/>
      <c r="G364" s="265"/>
      <c r="H364" s="265"/>
      <c r="I364" s="120" t="s">
        <v>255</v>
      </c>
      <c r="J364" s="168">
        <v>0</v>
      </c>
      <c r="K364" s="137"/>
      <c r="L364" s="138"/>
    </row>
    <row r="365" spans="1:21" s="173" customFormat="1" ht="42.75">
      <c r="A365" s="13"/>
      <c r="B365" s="111"/>
      <c r="C365" s="261" t="s">
        <v>256</v>
      </c>
      <c r="D365" s="265"/>
      <c r="E365" s="265"/>
      <c r="F365" s="265"/>
      <c r="G365" s="265"/>
      <c r="H365" s="265"/>
      <c r="I365" s="120" t="s">
        <v>257</v>
      </c>
      <c r="J365" s="174">
        <v>0</v>
      </c>
      <c r="K365" s="137"/>
      <c r="L365" s="138"/>
    </row>
    <row r="366" spans="1:21" s="173" customFormat="1" ht="71.25">
      <c r="A366" s="13"/>
      <c r="B366" s="111"/>
      <c r="C366" s="261" t="s">
        <v>258</v>
      </c>
      <c r="D366" s="265"/>
      <c r="E366" s="265"/>
      <c r="F366" s="265"/>
      <c r="G366" s="265"/>
      <c r="H366" s="265"/>
      <c r="I366" s="120" t="s">
        <v>259</v>
      </c>
      <c r="J366" s="168">
        <v>0</v>
      </c>
      <c r="K366" s="137"/>
      <c r="L366" s="138"/>
    </row>
    <row r="367" spans="1:21" s="173" customFormat="1" ht="57">
      <c r="A367" s="13"/>
      <c r="B367" s="111"/>
      <c r="C367" s="261" t="s">
        <v>260</v>
      </c>
      <c r="D367" s="265"/>
      <c r="E367" s="265"/>
      <c r="F367" s="265"/>
      <c r="G367" s="265"/>
      <c r="H367" s="265"/>
      <c r="I367" s="120" t="s">
        <v>261</v>
      </c>
      <c r="J367" s="168">
        <v>0</v>
      </c>
      <c r="K367" s="137"/>
      <c r="L367" s="138"/>
    </row>
    <row r="368" spans="1:21" s="173" customFormat="1" ht="57">
      <c r="A368" s="13"/>
      <c r="B368" s="111"/>
      <c r="C368" s="261" t="s">
        <v>262</v>
      </c>
      <c r="D368" s="265"/>
      <c r="E368" s="265"/>
      <c r="F368" s="265"/>
      <c r="G368" s="265"/>
      <c r="H368" s="265"/>
      <c r="I368" s="120" t="s">
        <v>263</v>
      </c>
      <c r="J368" s="168">
        <v>0</v>
      </c>
      <c r="K368" s="115"/>
      <c r="L368" s="116"/>
    </row>
    <row r="369" spans="1:21" s="72" customFormat="1" ht="34.5" customHeight="1">
      <c r="A369" s="13"/>
      <c r="B369" s="111"/>
      <c r="C369" s="261" t="s">
        <v>264</v>
      </c>
      <c r="D369" s="336"/>
      <c r="E369" s="336"/>
      <c r="F369" s="336"/>
      <c r="G369" s="336"/>
      <c r="H369" s="336"/>
      <c r="I369" s="262" t="s">
        <v>464</v>
      </c>
      <c r="J369" s="78"/>
      <c r="K369" s="79" t="s">
        <v>265</v>
      </c>
      <c r="L369" s="79"/>
    </row>
    <row r="370" spans="1:21" s="72" customFormat="1" ht="34.5" customHeight="1">
      <c r="A370" s="13"/>
      <c r="B370" s="111"/>
      <c r="C370" s="261" t="s">
        <v>266</v>
      </c>
      <c r="D370" s="336"/>
      <c r="E370" s="336"/>
      <c r="F370" s="336"/>
      <c r="G370" s="336"/>
      <c r="H370" s="336"/>
      <c r="I370" s="273"/>
      <c r="J370" s="82"/>
      <c r="K370" s="175">
        <v>9</v>
      </c>
      <c r="L370" s="175"/>
    </row>
    <row r="371" spans="1:21" s="72" customFormat="1" ht="34.5" customHeight="1">
      <c r="A371" s="13"/>
      <c r="B371" s="111"/>
      <c r="C371" s="261" t="s">
        <v>267</v>
      </c>
      <c r="D371" s="265"/>
      <c r="E371" s="265"/>
      <c r="F371" s="265"/>
      <c r="G371" s="265"/>
      <c r="H371" s="265"/>
      <c r="I371" s="273"/>
      <c r="J371" s="82"/>
      <c r="K371" s="175">
        <v>9</v>
      </c>
      <c r="L371" s="175"/>
    </row>
    <row r="372" spans="1:21" s="72" customFormat="1" ht="35.1" customHeight="1">
      <c r="A372" s="13"/>
      <c r="B372" s="111"/>
      <c r="C372" s="261" t="s">
        <v>268</v>
      </c>
      <c r="D372" s="265"/>
      <c r="E372" s="265"/>
      <c r="F372" s="265"/>
      <c r="G372" s="265"/>
      <c r="H372" s="265"/>
      <c r="I372" s="274"/>
      <c r="J372" s="85"/>
      <c r="K372" s="175">
        <v>90.6</v>
      </c>
      <c r="L372" s="175"/>
    </row>
    <row r="373" spans="1:21" s="72" customFormat="1">
      <c r="A373" s="13"/>
      <c r="B373" s="30"/>
      <c r="C373" s="30"/>
      <c r="D373" s="30"/>
      <c r="E373" s="30"/>
      <c r="F373" s="30"/>
      <c r="G373" s="30"/>
      <c r="H373" s="200"/>
      <c r="I373" s="200"/>
      <c r="J373" s="70"/>
      <c r="K373" s="71"/>
      <c r="L373" s="71"/>
    </row>
    <row r="374" spans="1:21" s="67" customFormat="1">
      <c r="A374" s="13"/>
      <c r="B374" s="68"/>
      <c r="C374" s="57"/>
      <c r="D374" s="57"/>
      <c r="E374" s="57"/>
      <c r="F374" s="57"/>
      <c r="G374" s="57"/>
      <c r="H374" s="73"/>
      <c r="I374" s="73"/>
      <c r="J374" s="70"/>
      <c r="K374" s="74"/>
      <c r="L374" s="74"/>
    </row>
    <row r="375" spans="1:21" s="72" customFormat="1">
      <c r="A375" s="13"/>
      <c r="B375" s="111"/>
      <c r="C375" s="16"/>
      <c r="D375" s="16"/>
      <c r="E375" s="16"/>
      <c r="F375" s="16"/>
      <c r="G375" s="16"/>
      <c r="H375" s="58"/>
      <c r="I375" s="58"/>
      <c r="J375" s="87"/>
      <c r="K375" s="88"/>
      <c r="L375" s="88"/>
    </row>
    <row r="376" spans="1:21" s="72" customFormat="1">
      <c r="A376" s="13"/>
      <c r="B376" s="30" t="s">
        <v>269</v>
      </c>
      <c r="C376" s="30"/>
      <c r="D376" s="30"/>
      <c r="E376" s="30"/>
      <c r="F376" s="30"/>
      <c r="G376" s="30"/>
      <c r="H376" s="200"/>
      <c r="I376" s="200"/>
      <c r="J376" s="87"/>
      <c r="K376" s="88"/>
      <c r="L376" s="88"/>
    </row>
    <row r="377" spans="1:21">
      <c r="A377" s="13"/>
      <c r="B377" s="30"/>
      <c r="C377" s="30"/>
      <c r="D377" s="30"/>
      <c r="E377" s="30"/>
      <c r="F377" s="30"/>
      <c r="G377" s="30"/>
      <c r="H377" s="200"/>
      <c r="I377" s="200"/>
      <c r="K377" s="60"/>
      <c r="L377" s="6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763</v>
      </c>
      <c r="L378" s="61" t="s">
        <v>767</v>
      </c>
    </row>
    <row r="379" spans="1:21" s="14" customFormat="1" ht="17.25" customHeight="1">
      <c r="A379" s="13"/>
      <c r="C379" s="16"/>
      <c r="D379" s="16"/>
      <c r="E379" s="16"/>
      <c r="F379" s="16"/>
      <c r="G379" s="16"/>
      <c r="H379" s="58"/>
      <c r="I379" s="62" t="s">
        <v>78</v>
      </c>
      <c r="J379" s="63"/>
      <c r="K379" s="64" t="s">
        <v>5</v>
      </c>
      <c r="L379" s="64" t="s">
        <v>7</v>
      </c>
    </row>
    <row r="380" spans="1:21" s="173" customFormat="1" ht="57">
      <c r="A380" s="13"/>
      <c r="C380" s="261" t="s">
        <v>270</v>
      </c>
      <c r="D380" s="261"/>
      <c r="E380" s="261"/>
      <c r="F380" s="261"/>
      <c r="G380" s="261"/>
      <c r="H380" s="261"/>
      <c r="I380" s="170" t="s">
        <v>271</v>
      </c>
      <c r="J380" s="168">
        <v>0</v>
      </c>
      <c r="K380" s="113"/>
      <c r="L380" s="114"/>
    </row>
    <row r="381" spans="1:21" s="173" customFormat="1" ht="57">
      <c r="A381" s="13"/>
      <c r="B381" s="68"/>
      <c r="C381" s="261" t="s">
        <v>465</v>
      </c>
      <c r="D381" s="265"/>
      <c r="E381" s="265"/>
      <c r="F381" s="265"/>
      <c r="G381" s="265"/>
      <c r="H381" s="265"/>
      <c r="I381" s="170" t="s">
        <v>272</v>
      </c>
      <c r="J381" s="168">
        <v>0</v>
      </c>
      <c r="K381" s="137"/>
      <c r="L381" s="138"/>
    </row>
    <row r="382" spans="1:21" s="173" customFormat="1" ht="71.25">
      <c r="A382" s="13"/>
      <c r="B382" s="68"/>
      <c r="C382" s="261" t="s">
        <v>466</v>
      </c>
      <c r="D382" s="265"/>
      <c r="E382" s="265"/>
      <c r="F382" s="265"/>
      <c r="G382" s="265"/>
      <c r="H382" s="265"/>
      <c r="I382" s="170" t="s">
        <v>273</v>
      </c>
      <c r="J382" s="168">
        <v>0</v>
      </c>
      <c r="K382" s="137"/>
      <c r="L382" s="138"/>
    </row>
    <row r="383" spans="1:21" s="173" customFormat="1" ht="57">
      <c r="A383" s="13"/>
      <c r="B383" s="68"/>
      <c r="C383" s="261" t="s">
        <v>274</v>
      </c>
      <c r="D383" s="265"/>
      <c r="E383" s="265"/>
      <c r="F383" s="265"/>
      <c r="G383" s="265"/>
      <c r="H383" s="265"/>
      <c r="I383" s="176" t="s">
        <v>275</v>
      </c>
      <c r="J383" s="168">
        <v>0</v>
      </c>
      <c r="K383" s="137"/>
      <c r="L383" s="138"/>
    </row>
    <row r="384" spans="1:21" s="173" customFormat="1" ht="71.25">
      <c r="A384" s="13"/>
      <c r="B384" s="68"/>
      <c r="C384" s="261" t="s">
        <v>276</v>
      </c>
      <c r="D384" s="265"/>
      <c r="E384" s="265"/>
      <c r="F384" s="265"/>
      <c r="G384" s="265"/>
      <c r="H384" s="265"/>
      <c r="I384" s="170" t="s">
        <v>277</v>
      </c>
      <c r="J384" s="168">
        <v>0</v>
      </c>
      <c r="K384" s="137"/>
      <c r="L384" s="138"/>
    </row>
    <row r="385" spans="1:12" s="173" customFormat="1" ht="71.25">
      <c r="A385" s="13"/>
      <c r="B385" s="68"/>
      <c r="C385" s="261" t="s">
        <v>278</v>
      </c>
      <c r="D385" s="265"/>
      <c r="E385" s="265"/>
      <c r="F385" s="265"/>
      <c r="G385" s="265"/>
      <c r="H385" s="265"/>
      <c r="I385" s="170" t="s">
        <v>279</v>
      </c>
      <c r="J385" s="168">
        <v>0</v>
      </c>
      <c r="K385" s="137"/>
      <c r="L385" s="138"/>
    </row>
    <row r="386" spans="1:12" s="173" customFormat="1" ht="35.1" customHeight="1">
      <c r="A386" s="13"/>
      <c r="B386" s="68"/>
      <c r="C386" s="318" t="s">
        <v>280</v>
      </c>
      <c r="D386" s="324"/>
      <c r="E386" s="324"/>
      <c r="F386" s="324"/>
      <c r="G386" s="324"/>
      <c r="H386" s="325"/>
      <c r="I386" s="262" t="s">
        <v>467</v>
      </c>
      <c r="J386" s="123">
        <v>215</v>
      </c>
      <c r="K386" s="137"/>
      <c r="L386" s="138"/>
    </row>
    <row r="387" spans="1:12" s="173" customFormat="1" ht="35.1" customHeight="1">
      <c r="A387" s="13"/>
      <c r="B387" s="68"/>
      <c r="C387" s="83"/>
      <c r="D387" s="177"/>
      <c r="E387" s="261" t="s">
        <v>281</v>
      </c>
      <c r="F387" s="265"/>
      <c r="G387" s="265"/>
      <c r="H387" s="265"/>
      <c r="I387" s="274"/>
      <c r="J387" s="201" t="s">
        <v>202</v>
      </c>
      <c r="K387" s="137"/>
      <c r="L387" s="138"/>
    </row>
    <row r="388" spans="1:12" s="173" customFormat="1" ht="35.1" customHeight="1">
      <c r="A388" s="13"/>
      <c r="B388" s="68"/>
      <c r="C388" s="318" t="s">
        <v>282</v>
      </c>
      <c r="D388" s="324"/>
      <c r="E388" s="324"/>
      <c r="F388" s="324"/>
      <c r="G388" s="324"/>
      <c r="H388" s="325"/>
      <c r="I388" s="262" t="s">
        <v>468</v>
      </c>
      <c r="J388" s="123">
        <v>295</v>
      </c>
      <c r="K388" s="137"/>
      <c r="L388" s="138"/>
    </row>
    <row r="389" spans="1:12" s="173" customFormat="1" ht="35.1" customHeight="1">
      <c r="A389" s="13"/>
      <c r="B389" s="68"/>
      <c r="C389" s="83"/>
      <c r="D389" s="177"/>
      <c r="E389" s="261" t="s">
        <v>281</v>
      </c>
      <c r="F389" s="265"/>
      <c r="G389" s="265"/>
      <c r="H389" s="265"/>
      <c r="I389" s="274"/>
      <c r="J389" s="123">
        <v>44</v>
      </c>
      <c r="K389" s="137"/>
      <c r="L389" s="138"/>
    </row>
    <row r="390" spans="1:12" s="173" customFormat="1" ht="42.75">
      <c r="A390" s="13"/>
      <c r="B390" s="68"/>
      <c r="C390" s="270" t="s">
        <v>283</v>
      </c>
      <c r="D390" s="279"/>
      <c r="E390" s="279"/>
      <c r="F390" s="279"/>
      <c r="G390" s="279"/>
      <c r="H390" s="276"/>
      <c r="I390" s="106" t="s">
        <v>284</v>
      </c>
      <c r="J390" s="168">
        <v>64</v>
      </c>
      <c r="K390" s="137"/>
      <c r="L390" s="138"/>
    </row>
    <row r="391" spans="1:12" s="173" customFormat="1" ht="57">
      <c r="A391" s="13"/>
      <c r="B391" s="68"/>
      <c r="C391" s="270" t="s">
        <v>285</v>
      </c>
      <c r="D391" s="279"/>
      <c r="E391" s="279"/>
      <c r="F391" s="279"/>
      <c r="G391" s="279"/>
      <c r="H391" s="276"/>
      <c r="I391" s="106" t="s">
        <v>286</v>
      </c>
      <c r="J391" s="168">
        <v>0</v>
      </c>
      <c r="K391" s="137"/>
      <c r="L391" s="138"/>
    </row>
    <row r="392" spans="1:12" s="173" customFormat="1" ht="57">
      <c r="A392" s="13"/>
      <c r="B392" s="68"/>
      <c r="C392" s="270" t="s">
        <v>469</v>
      </c>
      <c r="D392" s="279"/>
      <c r="E392" s="279"/>
      <c r="F392" s="279"/>
      <c r="G392" s="279"/>
      <c r="H392" s="276"/>
      <c r="I392" s="106" t="s">
        <v>287</v>
      </c>
      <c r="J392" s="168">
        <v>0</v>
      </c>
      <c r="K392" s="137"/>
      <c r="L392" s="138"/>
    </row>
    <row r="393" spans="1:12" s="72" customFormat="1" ht="57">
      <c r="A393" s="13"/>
      <c r="B393" s="68"/>
      <c r="C393" s="270" t="s">
        <v>288</v>
      </c>
      <c r="D393" s="279"/>
      <c r="E393" s="279"/>
      <c r="F393" s="279"/>
      <c r="G393" s="279"/>
      <c r="H393" s="276"/>
      <c r="I393" s="106" t="s">
        <v>289</v>
      </c>
      <c r="J393" s="168">
        <v>0</v>
      </c>
      <c r="K393" s="137"/>
      <c r="L393" s="138"/>
    </row>
    <row r="394" spans="1:12" s="72" customFormat="1" ht="57">
      <c r="A394" s="13"/>
      <c r="B394" s="68"/>
      <c r="C394" s="270" t="s">
        <v>290</v>
      </c>
      <c r="D394" s="279"/>
      <c r="E394" s="279"/>
      <c r="F394" s="279"/>
      <c r="G394" s="279"/>
      <c r="H394" s="276"/>
      <c r="I394" s="106" t="s">
        <v>291</v>
      </c>
      <c r="J394" s="168">
        <v>0</v>
      </c>
      <c r="K394" s="137"/>
      <c r="L394" s="138"/>
    </row>
    <row r="395" spans="1:12" s="72" customFormat="1" ht="42.75">
      <c r="A395" s="13"/>
      <c r="B395" s="68"/>
      <c r="C395" s="270" t="s">
        <v>292</v>
      </c>
      <c r="D395" s="279"/>
      <c r="E395" s="279"/>
      <c r="F395" s="279"/>
      <c r="G395" s="279"/>
      <c r="H395" s="276"/>
      <c r="I395" s="178" t="s">
        <v>293</v>
      </c>
      <c r="J395" s="168">
        <v>0</v>
      </c>
      <c r="K395" s="137"/>
      <c r="L395" s="138"/>
    </row>
    <row r="396" spans="1:12" s="72" customFormat="1" ht="57">
      <c r="A396" s="13"/>
      <c r="B396" s="68"/>
      <c r="C396" s="270" t="s">
        <v>294</v>
      </c>
      <c r="D396" s="279"/>
      <c r="E396" s="279"/>
      <c r="F396" s="279"/>
      <c r="G396" s="279"/>
      <c r="H396" s="276"/>
      <c r="I396" s="106" t="s">
        <v>295</v>
      </c>
      <c r="J396" s="168">
        <v>0</v>
      </c>
      <c r="K396" s="137"/>
      <c r="L396" s="138"/>
    </row>
    <row r="397" spans="1:12" s="72" customFormat="1" ht="85.5">
      <c r="A397" s="13"/>
      <c r="B397" s="68"/>
      <c r="C397" s="270" t="s">
        <v>296</v>
      </c>
      <c r="D397" s="279"/>
      <c r="E397" s="279"/>
      <c r="F397" s="279"/>
      <c r="G397" s="279"/>
      <c r="H397" s="276"/>
      <c r="I397" s="106" t="s">
        <v>297</v>
      </c>
      <c r="J397" s="168">
        <v>0</v>
      </c>
      <c r="K397" s="115"/>
      <c r="L397" s="116"/>
    </row>
    <row r="398" spans="1:12" s="72" customFormat="1">
      <c r="A398" s="13"/>
      <c r="B398" s="30"/>
      <c r="C398" s="30"/>
      <c r="D398" s="30"/>
      <c r="E398" s="30"/>
      <c r="F398" s="30"/>
      <c r="G398" s="30"/>
      <c r="H398" s="200"/>
      <c r="I398" s="200"/>
      <c r="J398" s="70"/>
      <c r="K398" s="71"/>
      <c r="L398" s="71"/>
    </row>
    <row r="399" spans="1:12" s="67" customFormat="1">
      <c r="A399" s="13"/>
      <c r="B399" s="68"/>
      <c r="C399" s="57"/>
      <c r="D399" s="57"/>
      <c r="E399" s="57"/>
      <c r="F399" s="57"/>
      <c r="G399" s="57"/>
      <c r="H399" s="73"/>
      <c r="I399" s="73"/>
      <c r="J399" s="70"/>
      <c r="K399" s="74"/>
      <c r="L399" s="74"/>
    </row>
    <row r="400" spans="1:12" s="72" customFormat="1">
      <c r="A400" s="13"/>
      <c r="B400" s="68"/>
      <c r="C400" s="16"/>
      <c r="D400" s="16"/>
      <c r="E400" s="117"/>
      <c r="F400" s="117"/>
      <c r="G400" s="117"/>
      <c r="H400" s="118"/>
      <c r="I400" s="118"/>
      <c r="J400" s="70"/>
      <c r="K400" s="71"/>
      <c r="L400" s="71"/>
    </row>
    <row r="401" spans="1:21" s="72" customFormat="1">
      <c r="A401" s="13"/>
      <c r="B401" s="30" t="s">
        <v>298</v>
      </c>
      <c r="C401" s="86"/>
      <c r="D401" s="86"/>
      <c r="E401" s="86"/>
      <c r="F401" s="86"/>
      <c r="G401" s="86"/>
      <c r="H401" s="200"/>
      <c r="I401" s="200"/>
      <c r="J401" s="70"/>
      <c r="K401" s="71"/>
      <c r="L401" s="71"/>
    </row>
    <row r="402" spans="1:21">
      <c r="A402" s="13"/>
      <c r="B402" s="30"/>
      <c r="C402" s="30"/>
      <c r="D402" s="30"/>
      <c r="E402" s="30"/>
      <c r="F402" s="30"/>
      <c r="G402" s="30"/>
      <c r="H402" s="200"/>
      <c r="I402" s="200"/>
      <c r="K402" s="60"/>
      <c r="L402" s="60"/>
      <c r="M402" s="20"/>
      <c r="N402" s="20"/>
      <c r="O402" s="20"/>
      <c r="P402" s="20"/>
      <c r="Q402" s="20"/>
      <c r="R402" s="20"/>
      <c r="S402" s="20"/>
      <c r="T402" s="20"/>
      <c r="U402" s="20"/>
    </row>
    <row r="403" spans="1:21">
      <c r="A403" s="13"/>
      <c r="B403" s="30"/>
      <c r="C403" s="16"/>
      <c r="D403" s="16"/>
      <c r="F403" s="16"/>
      <c r="G403" s="16"/>
      <c r="H403" s="58"/>
      <c r="I403" s="58"/>
      <c r="J403" s="61" t="s">
        <v>77</v>
      </c>
      <c r="K403" s="61" t="s">
        <v>763</v>
      </c>
      <c r="L403" s="61" t="s">
        <v>767</v>
      </c>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7</v>
      </c>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14</v>
      </c>
      <c r="K405" s="113"/>
      <c r="L405" s="114"/>
    </row>
    <row r="406" spans="1:21" s="148" customFormat="1" ht="71.25">
      <c r="A406" s="13"/>
      <c r="B406" s="111"/>
      <c r="C406" s="261" t="s">
        <v>471</v>
      </c>
      <c r="D406" s="265"/>
      <c r="E406" s="265"/>
      <c r="F406" s="265"/>
      <c r="G406" s="265"/>
      <c r="H406" s="265"/>
      <c r="I406" s="106" t="s">
        <v>300</v>
      </c>
      <c r="J406" s="168">
        <v>0</v>
      </c>
      <c r="K406" s="137"/>
      <c r="L406" s="138"/>
    </row>
    <row r="407" spans="1:21" s="148" customFormat="1" ht="85.5">
      <c r="A407" s="13"/>
      <c r="B407" s="111"/>
      <c r="C407" s="261" t="s">
        <v>472</v>
      </c>
      <c r="D407" s="265"/>
      <c r="E407" s="265"/>
      <c r="F407" s="265"/>
      <c r="G407" s="265"/>
      <c r="H407" s="265"/>
      <c r="I407" s="106" t="s">
        <v>301</v>
      </c>
      <c r="J407" s="168">
        <v>0</v>
      </c>
      <c r="K407" s="137"/>
      <c r="L407" s="138"/>
    </row>
    <row r="408" spans="1:21" s="148" customFormat="1" ht="35.1" customHeight="1">
      <c r="A408" s="13"/>
      <c r="B408" s="111"/>
      <c r="C408" s="261" t="s">
        <v>473</v>
      </c>
      <c r="D408" s="265"/>
      <c r="E408" s="265"/>
      <c r="F408" s="265"/>
      <c r="G408" s="265"/>
      <c r="H408" s="265"/>
      <c r="I408" s="262" t="s">
        <v>474</v>
      </c>
      <c r="J408" s="168">
        <v>0</v>
      </c>
      <c r="K408" s="137"/>
      <c r="L408" s="138"/>
    </row>
    <row r="409" spans="1:21" s="148" customFormat="1" ht="35.1" customHeight="1">
      <c r="A409" s="13"/>
      <c r="B409" s="111"/>
      <c r="C409" s="261" t="s">
        <v>475</v>
      </c>
      <c r="D409" s="265"/>
      <c r="E409" s="265"/>
      <c r="F409" s="265"/>
      <c r="G409" s="265"/>
      <c r="H409" s="265"/>
      <c r="I409" s="274"/>
      <c r="J409" s="168">
        <v>0</v>
      </c>
      <c r="K409" s="137"/>
      <c r="L409" s="138"/>
    </row>
    <row r="410" spans="1:21" s="148" customFormat="1" ht="85.5">
      <c r="A410" s="13"/>
      <c r="B410" s="111"/>
      <c r="C410" s="261" t="s">
        <v>476</v>
      </c>
      <c r="D410" s="265"/>
      <c r="E410" s="265"/>
      <c r="F410" s="265"/>
      <c r="G410" s="265"/>
      <c r="H410" s="265"/>
      <c r="I410" s="106" t="s">
        <v>302</v>
      </c>
      <c r="J410" s="168">
        <v>0</v>
      </c>
      <c r="K410" s="137"/>
      <c r="L410" s="138"/>
    </row>
    <row r="411" spans="1:21" s="148" customFormat="1" ht="71.25">
      <c r="A411" s="13"/>
      <c r="B411" s="111"/>
      <c r="C411" s="261" t="s">
        <v>477</v>
      </c>
      <c r="D411" s="265"/>
      <c r="E411" s="265"/>
      <c r="F411" s="265"/>
      <c r="G411" s="265"/>
      <c r="H411" s="265"/>
      <c r="I411" s="106" t="s">
        <v>303</v>
      </c>
      <c r="J411" s="168">
        <v>0</v>
      </c>
      <c r="K411" s="137"/>
      <c r="L411" s="138"/>
    </row>
    <row r="412" spans="1:21" s="148" customFormat="1" ht="71.25">
      <c r="A412" s="13"/>
      <c r="B412" s="111"/>
      <c r="C412" s="261" t="s">
        <v>478</v>
      </c>
      <c r="D412" s="265"/>
      <c r="E412" s="265"/>
      <c r="F412" s="265"/>
      <c r="G412" s="265"/>
      <c r="H412" s="265"/>
      <c r="I412" s="106" t="s">
        <v>304</v>
      </c>
      <c r="J412" s="168">
        <v>0</v>
      </c>
      <c r="K412" s="137"/>
      <c r="L412" s="138"/>
    </row>
    <row r="413" spans="1:21" s="148" customFormat="1" ht="71.25">
      <c r="A413" s="13"/>
      <c r="B413" s="111"/>
      <c r="C413" s="261" t="s">
        <v>479</v>
      </c>
      <c r="D413" s="265"/>
      <c r="E413" s="265"/>
      <c r="F413" s="265"/>
      <c r="G413" s="265"/>
      <c r="H413" s="265"/>
      <c r="I413" s="106" t="s">
        <v>305</v>
      </c>
      <c r="J413" s="168">
        <v>0</v>
      </c>
      <c r="K413" s="115"/>
      <c r="L413" s="116"/>
    </row>
    <row r="414" spans="1:21" s="72" customFormat="1">
      <c r="A414" s="13"/>
      <c r="B414" s="30"/>
      <c r="C414" s="30"/>
      <c r="D414" s="30"/>
      <c r="E414" s="30"/>
      <c r="F414" s="30"/>
      <c r="G414" s="30"/>
      <c r="H414" s="200"/>
      <c r="I414" s="200"/>
      <c r="J414" s="70"/>
      <c r="K414" s="71"/>
      <c r="L414" s="71"/>
    </row>
    <row r="415" spans="1:21" s="67" customFormat="1">
      <c r="A415" s="13"/>
      <c r="B415" s="68"/>
      <c r="C415" s="57"/>
      <c r="D415" s="57"/>
      <c r="E415" s="57"/>
      <c r="F415" s="57"/>
      <c r="G415" s="57"/>
      <c r="H415" s="73"/>
      <c r="I415" s="73"/>
      <c r="J415" s="70"/>
      <c r="K415" s="74"/>
      <c r="L415" s="74"/>
    </row>
    <row r="416" spans="1:21" s="173" customFormat="1">
      <c r="A416" s="13"/>
      <c r="B416" s="111"/>
      <c r="C416" s="16"/>
      <c r="D416" s="16"/>
      <c r="E416" s="16"/>
      <c r="F416" s="16"/>
      <c r="G416" s="16"/>
      <c r="H416" s="58"/>
      <c r="I416" s="58"/>
      <c r="J416" s="87"/>
      <c r="K416" s="88"/>
      <c r="L416" s="88"/>
    </row>
    <row r="417" spans="1:21" s="173" customFormat="1">
      <c r="A417" s="13"/>
      <c r="B417" s="30" t="s">
        <v>306</v>
      </c>
      <c r="C417" s="16"/>
      <c r="D417" s="16"/>
      <c r="E417" s="16"/>
      <c r="F417" s="16"/>
      <c r="G417" s="16"/>
      <c r="H417" s="58"/>
      <c r="I417" s="58"/>
      <c r="J417" s="87"/>
      <c r="K417" s="88"/>
      <c r="L417" s="88"/>
    </row>
    <row r="418" spans="1:21">
      <c r="A418" s="13"/>
      <c r="B418" s="30"/>
      <c r="C418" s="30"/>
      <c r="D418" s="30"/>
      <c r="E418" s="30"/>
      <c r="F418" s="30"/>
      <c r="G418" s="30"/>
      <c r="H418" s="200"/>
      <c r="I418" s="200"/>
      <c r="K418" s="60"/>
      <c r="L418" s="60"/>
      <c r="M418" s="20"/>
      <c r="N418" s="20"/>
      <c r="O418" s="20"/>
      <c r="P418" s="20"/>
      <c r="Q418" s="20"/>
      <c r="R418" s="20"/>
      <c r="S418" s="20"/>
      <c r="T418" s="20"/>
      <c r="U418" s="20"/>
    </row>
    <row r="419" spans="1:21">
      <c r="A419" s="13"/>
      <c r="B419" s="30"/>
      <c r="C419" s="16"/>
      <c r="D419" s="16"/>
      <c r="F419" s="16"/>
      <c r="G419" s="16"/>
      <c r="H419" s="58"/>
      <c r="I419" s="58"/>
      <c r="J419" s="61" t="s">
        <v>77</v>
      </c>
      <c r="K419" s="61" t="s">
        <v>763</v>
      </c>
      <c r="L419" s="61" t="s">
        <v>767</v>
      </c>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7</v>
      </c>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3"/>
      <c r="L421" s="114"/>
    </row>
    <row r="422" spans="1:21" s="148" customFormat="1" ht="57">
      <c r="A422" s="13"/>
      <c r="B422" s="111"/>
      <c r="C422" s="270" t="s">
        <v>481</v>
      </c>
      <c r="D422" s="279"/>
      <c r="E422" s="279"/>
      <c r="F422" s="279"/>
      <c r="G422" s="279"/>
      <c r="H422" s="276"/>
      <c r="I422" s="106" t="s">
        <v>308</v>
      </c>
      <c r="J422" s="168" t="s">
        <v>202</v>
      </c>
      <c r="K422" s="137"/>
      <c r="L422" s="138"/>
    </row>
    <row r="423" spans="1:21" s="148" customFormat="1" ht="57">
      <c r="A423" s="13"/>
      <c r="B423" s="111"/>
      <c r="C423" s="270" t="s">
        <v>482</v>
      </c>
      <c r="D423" s="279"/>
      <c r="E423" s="279"/>
      <c r="F423" s="279"/>
      <c r="G423" s="279"/>
      <c r="H423" s="276"/>
      <c r="I423" s="106" t="s">
        <v>309</v>
      </c>
      <c r="J423" s="168">
        <v>25</v>
      </c>
      <c r="K423" s="137"/>
      <c r="L423" s="138"/>
    </row>
    <row r="424" spans="1:21" s="148" customFormat="1" ht="57">
      <c r="A424" s="13"/>
      <c r="B424" s="111"/>
      <c r="C424" s="270" t="s">
        <v>483</v>
      </c>
      <c r="D424" s="279"/>
      <c r="E424" s="279"/>
      <c r="F424" s="279"/>
      <c r="G424" s="279"/>
      <c r="H424" s="276"/>
      <c r="I424" s="106" t="s">
        <v>310</v>
      </c>
      <c r="J424" s="168">
        <v>0</v>
      </c>
      <c r="K424" s="137"/>
      <c r="L424" s="138"/>
    </row>
    <row r="425" spans="1:21" s="148" customFormat="1" ht="85.5">
      <c r="A425" s="13"/>
      <c r="B425" s="111"/>
      <c r="C425" s="270" t="s">
        <v>484</v>
      </c>
      <c r="D425" s="279"/>
      <c r="E425" s="279"/>
      <c r="F425" s="279"/>
      <c r="G425" s="279"/>
      <c r="H425" s="276"/>
      <c r="I425" s="106" t="s">
        <v>311</v>
      </c>
      <c r="J425" s="168" t="s">
        <v>202</v>
      </c>
      <c r="K425" s="137"/>
      <c r="L425" s="138"/>
    </row>
    <row r="426" spans="1:21" s="148" customFormat="1" ht="71.25">
      <c r="A426" s="13"/>
      <c r="B426" s="111"/>
      <c r="C426" s="270" t="s">
        <v>485</v>
      </c>
      <c r="D426" s="279"/>
      <c r="E426" s="279"/>
      <c r="F426" s="279"/>
      <c r="G426" s="279"/>
      <c r="H426" s="276"/>
      <c r="I426" s="106" t="s">
        <v>312</v>
      </c>
      <c r="J426" s="168" t="s">
        <v>202</v>
      </c>
      <c r="K426" s="137"/>
      <c r="L426" s="138"/>
    </row>
    <row r="427" spans="1:21" s="148" customFormat="1" ht="85.5">
      <c r="A427" s="13"/>
      <c r="B427" s="111"/>
      <c r="C427" s="270" t="s">
        <v>486</v>
      </c>
      <c r="D427" s="279"/>
      <c r="E427" s="279"/>
      <c r="F427" s="279"/>
      <c r="G427" s="279"/>
      <c r="H427" s="276"/>
      <c r="I427" s="106" t="s">
        <v>313</v>
      </c>
      <c r="J427" s="168">
        <v>0</v>
      </c>
      <c r="K427" s="137"/>
      <c r="L427" s="138"/>
    </row>
    <row r="428" spans="1:21" s="148" customFormat="1" ht="71.25">
      <c r="A428" s="13"/>
      <c r="B428" s="111"/>
      <c r="C428" s="270" t="s">
        <v>487</v>
      </c>
      <c r="D428" s="279"/>
      <c r="E428" s="279"/>
      <c r="F428" s="279"/>
      <c r="G428" s="279"/>
      <c r="H428" s="276"/>
      <c r="I428" s="106" t="s">
        <v>314</v>
      </c>
      <c r="J428" s="168">
        <v>0</v>
      </c>
      <c r="K428" s="115"/>
      <c r="L428" s="116"/>
    </row>
    <row r="429" spans="1:21" s="72" customFormat="1">
      <c r="A429" s="13"/>
      <c r="B429" s="30"/>
      <c r="C429" s="30"/>
      <c r="D429" s="30"/>
      <c r="E429" s="30"/>
      <c r="F429" s="30"/>
      <c r="G429" s="30"/>
      <c r="H429" s="200"/>
      <c r="I429" s="200"/>
      <c r="J429" s="70"/>
      <c r="K429" s="71"/>
      <c r="L429" s="71"/>
    </row>
    <row r="430" spans="1:21" s="67" customFormat="1">
      <c r="A430" s="13"/>
      <c r="B430" s="68"/>
      <c r="C430" s="57"/>
      <c r="D430" s="57"/>
      <c r="E430" s="57"/>
      <c r="F430" s="57"/>
      <c r="G430" s="57"/>
      <c r="H430" s="73"/>
      <c r="I430" s="73"/>
      <c r="J430" s="70"/>
      <c r="K430" s="74"/>
      <c r="L430" s="74"/>
    </row>
    <row r="431" spans="1:21" s="173" customFormat="1">
      <c r="A431" s="13"/>
      <c r="B431" s="111"/>
      <c r="C431" s="16"/>
      <c r="D431" s="16"/>
      <c r="E431" s="16"/>
      <c r="F431" s="16"/>
      <c r="G431" s="16"/>
      <c r="H431" s="58"/>
      <c r="I431" s="58"/>
      <c r="J431" s="87"/>
      <c r="K431" s="88"/>
      <c r="L431" s="88"/>
    </row>
    <row r="432" spans="1:21" s="173" customFormat="1">
      <c r="A432" s="13"/>
      <c r="B432" s="30" t="s">
        <v>488</v>
      </c>
      <c r="C432" s="16"/>
      <c r="D432" s="16"/>
      <c r="E432" s="16"/>
      <c r="F432" s="16"/>
      <c r="G432" s="16"/>
      <c r="H432" s="58"/>
      <c r="I432" s="58"/>
      <c r="J432" s="87"/>
      <c r="K432" s="88"/>
      <c r="L432" s="88"/>
    </row>
    <row r="433" spans="1:21">
      <c r="A433" s="13"/>
      <c r="B433" s="30"/>
      <c r="C433" s="30"/>
      <c r="D433" s="30"/>
      <c r="E433" s="30"/>
      <c r="F433" s="30"/>
      <c r="G433" s="30"/>
      <c r="H433" s="200"/>
      <c r="I433" s="200"/>
      <c r="K433" s="60"/>
      <c r="L433" s="60"/>
      <c r="M433" s="20"/>
      <c r="N433" s="20"/>
      <c r="O433" s="20"/>
      <c r="P433" s="20"/>
      <c r="Q433" s="20"/>
      <c r="R433" s="20"/>
      <c r="S433" s="20"/>
      <c r="T433" s="20"/>
      <c r="U433" s="20"/>
    </row>
    <row r="434" spans="1:21">
      <c r="A434" s="13"/>
      <c r="B434" s="30"/>
      <c r="C434" s="16"/>
      <c r="D434" s="16"/>
      <c r="F434" s="16"/>
      <c r="G434" s="16"/>
      <c r="H434" s="58"/>
      <c r="I434" s="58"/>
      <c r="J434" s="61" t="s">
        <v>77</v>
      </c>
      <c r="K434" s="61" t="s">
        <v>763</v>
      </c>
      <c r="L434" s="61" t="s">
        <v>767</v>
      </c>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7</v>
      </c>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41</v>
      </c>
      <c r="K436" s="113"/>
      <c r="L436" s="114"/>
    </row>
    <row r="437" spans="1:21" s="148" customFormat="1" ht="57">
      <c r="A437" s="13"/>
      <c r="B437" s="68"/>
      <c r="C437" s="156"/>
      <c r="D437" s="179"/>
      <c r="E437" s="270" t="s">
        <v>490</v>
      </c>
      <c r="F437" s="279"/>
      <c r="G437" s="279"/>
      <c r="H437" s="276"/>
      <c r="I437" s="106" t="s">
        <v>316</v>
      </c>
      <c r="J437" s="174" t="s">
        <v>202</v>
      </c>
      <c r="K437" s="137"/>
      <c r="L437" s="138"/>
    </row>
    <row r="438" spans="1:21" s="148" customFormat="1" ht="57">
      <c r="A438" s="13"/>
      <c r="B438" s="68"/>
      <c r="C438" s="156"/>
      <c r="D438" s="179"/>
      <c r="E438" s="270" t="s">
        <v>491</v>
      </c>
      <c r="F438" s="279"/>
      <c r="G438" s="279"/>
      <c r="H438" s="276"/>
      <c r="I438" s="106" t="s">
        <v>317</v>
      </c>
      <c r="J438" s="168">
        <v>27</v>
      </c>
      <c r="K438" s="137"/>
      <c r="L438" s="138"/>
    </row>
    <row r="439" spans="1:21" s="148" customFormat="1" ht="71.25">
      <c r="A439" s="13"/>
      <c r="B439" s="68"/>
      <c r="C439" s="80"/>
      <c r="D439" s="81"/>
      <c r="E439" s="270" t="s">
        <v>492</v>
      </c>
      <c r="F439" s="279"/>
      <c r="G439" s="279"/>
      <c r="H439" s="276"/>
      <c r="I439" s="106" t="s">
        <v>318</v>
      </c>
      <c r="J439" s="174" t="s">
        <v>202</v>
      </c>
      <c r="K439" s="137"/>
      <c r="L439" s="138"/>
    </row>
    <row r="440" spans="1:21" s="148" customFormat="1" ht="57">
      <c r="A440" s="13"/>
      <c r="B440" s="68"/>
      <c r="C440" s="156"/>
      <c r="D440" s="179"/>
      <c r="E440" s="270" t="s">
        <v>493</v>
      </c>
      <c r="F440" s="279"/>
      <c r="G440" s="279"/>
      <c r="H440" s="276"/>
      <c r="I440" s="106" t="s">
        <v>319</v>
      </c>
      <c r="J440" s="174" t="s">
        <v>202</v>
      </c>
      <c r="K440" s="137"/>
      <c r="L440" s="138"/>
    </row>
    <row r="441" spans="1:21" s="148" customFormat="1" ht="57">
      <c r="A441" s="13"/>
      <c r="B441" s="68"/>
      <c r="C441" s="156"/>
      <c r="D441" s="179"/>
      <c r="E441" s="270" t="s">
        <v>494</v>
      </c>
      <c r="F441" s="279"/>
      <c r="G441" s="279"/>
      <c r="H441" s="276"/>
      <c r="I441" s="106" t="s">
        <v>320</v>
      </c>
      <c r="J441" s="168"/>
      <c r="K441" s="137"/>
      <c r="L441" s="138"/>
    </row>
    <row r="442" spans="1:21" s="148" customFormat="1" ht="42.75">
      <c r="A442" s="13"/>
      <c r="B442" s="68"/>
      <c r="C442" s="156"/>
      <c r="D442" s="179"/>
      <c r="E442" s="270" t="s">
        <v>495</v>
      </c>
      <c r="F442" s="279"/>
      <c r="G442" s="279"/>
      <c r="H442" s="276"/>
      <c r="I442" s="106" t="s">
        <v>321</v>
      </c>
      <c r="J442" s="168">
        <v>0</v>
      </c>
      <c r="K442" s="137"/>
      <c r="L442" s="138"/>
    </row>
    <row r="443" spans="1:21" s="148" customFormat="1" ht="57">
      <c r="A443" s="13"/>
      <c r="B443" s="68"/>
      <c r="C443" s="156"/>
      <c r="D443" s="179"/>
      <c r="E443" s="270" t="s">
        <v>496</v>
      </c>
      <c r="F443" s="279"/>
      <c r="G443" s="279"/>
      <c r="H443" s="276"/>
      <c r="I443" s="106" t="s">
        <v>322</v>
      </c>
      <c r="J443" s="168">
        <v>0</v>
      </c>
      <c r="K443" s="137"/>
      <c r="L443" s="138"/>
    </row>
    <row r="444" spans="1:21" s="148" customFormat="1" ht="57">
      <c r="A444" s="13"/>
      <c r="B444" s="68"/>
      <c r="C444" s="158"/>
      <c r="D444" s="180"/>
      <c r="E444" s="270" t="s">
        <v>497</v>
      </c>
      <c r="F444" s="279"/>
      <c r="G444" s="279"/>
      <c r="H444" s="276"/>
      <c r="I444" s="106" t="s">
        <v>323</v>
      </c>
      <c r="J444" s="168">
        <v>0</v>
      </c>
      <c r="K444" s="137"/>
      <c r="L444" s="138"/>
    </row>
    <row r="445" spans="1:21" s="148" customFormat="1" ht="57">
      <c r="A445" s="13"/>
      <c r="B445" s="68"/>
      <c r="C445" s="261" t="s">
        <v>498</v>
      </c>
      <c r="D445" s="265"/>
      <c r="E445" s="265"/>
      <c r="F445" s="265"/>
      <c r="G445" s="265"/>
      <c r="H445" s="265"/>
      <c r="I445" s="106" t="s">
        <v>324</v>
      </c>
      <c r="J445" s="168">
        <v>15</v>
      </c>
      <c r="K445" s="137"/>
      <c r="L445" s="138"/>
    </row>
    <row r="446" spans="1:21" s="148" customFormat="1" ht="57">
      <c r="A446" s="13"/>
      <c r="B446" s="68"/>
      <c r="C446" s="261" t="s">
        <v>499</v>
      </c>
      <c r="D446" s="265"/>
      <c r="E446" s="265"/>
      <c r="F446" s="265"/>
      <c r="G446" s="265"/>
      <c r="H446" s="265"/>
      <c r="I446" s="106" t="s">
        <v>325</v>
      </c>
      <c r="J446" s="168">
        <v>12</v>
      </c>
      <c r="K446" s="137"/>
      <c r="L446" s="138"/>
    </row>
    <row r="447" spans="1:21" s="148" customFormat="1" ht="57">
      <c r="A447" s="13"/>
      <c r="B447" s="68"/>
      <c r="C447" s="261" t="s">
        <v>500</v>
      </c>
      <c r="D447" s="265"/>
      <c r="E447" s="265"/>
      <c r="F447" s="265"/>
      <c r="G447" s="265"/>
      <c r="H447" s="265"/>
      <c r="I447" s="106" t="s">
        <v>326</v>
      </c>
      <c r="J447" s="168">
        <v>0</v>
      </c>
      <c r="K447" s="137"/>
      <c r="L447" s="138"/>
    </row>
    <row r="448" spans="1:21" s="148" customFormat="1" ht="42.75">
      <c r="A448" s="13"/>
      <c r="B448" s="68"/>
      <c r="C448" s="261" t="s">
        <v>501</v>
      </c>
      <c r="D448" s="265"/>
      <c r="E448" s="265"/>
      <c r="F448" s="265"/>
      <c r="G448" s="265"/>
      <c r="H448" s="265"/>
      <c r="I448" s="106" t="s">
        <v>327</v>
      </c>
      <c r="J448" s="168">
        <v>0</v>
      </c>
      <c r="K448" s="137"/>
      <c r="L448" s="138"/>
    </row>
    <row r="449" spans="1:21" s="148" customFormat="1" ht="57">
      <c r="A449" s="13"/>
      <c r="B449" s="68"/>
      <c r="C449" s="261" t="s">
        <v>502</v>
      </c>
      <c r="D449" s="265"/>
      <c r="E449" s="265"/>
      <c r="F449" s="265"/>
      <c r="G449" s="265"/>
      <c r="H449" s="265"/>
      <c r="I449" s="106" t="s">
        <v>328</v>
      </c>
      <c r="J449" s="168">
        <v>0</v>
      </c>
      <c r="K449" s="137"/>
      <c r="L449" s="138"/>
    </row>
    <row r="450" spans="1:21" s="148" customFormat="1" ht="57">
      <c r="A450" s="13"/>
      <c r="B450" s="68"/>
      <c r="C450" s="261" t="s">
        <v>503</v>
      </c>
      <c r="D450" s="265"/>
      <c r="E450" s="265"/>
      <c r="F450" s="265"/>
      <c r="G450" s="265"/>
      <c r="H450" s="265"/>
      <c r="I450" s="106" t="s">
        <v>329</v>
      </c>
      <c r="J450" s="168">
        <v>0</v>
      </c>
      <c r="K450" s="137"/>
      <c r="L450" s="138"/>
    </row>
    <row r="451" spans="1:21" s="148" customFormat="1" ht="71.25">
      <c r="A451" s="13"/>
      <c r="B451" s="68"/>
      <c r="C451" s="261" t="s">
        <v>504</v>
      </c>
      <c r="D451" s="265"/>
      <c r="E451" s="265"/>
      <c r="F451" s="265"/>
      <c r="G451" s="265"/>
      <c r="H451" s="265"/>
      <c r="I451" s="106" t="s">
        <v>330</v>
      </c>
      <c r="J451" s="168">
        <v>0</v>
      </c>
      <c r="K451" s="115"/>
      <c r="L451" s="116"/>
    </row>
    <row r="452" spans="1:21" s="72" customFormat="1">
      <c r="A452" s="13"/>
      <c r="B452" s="30"/>
      <c r="C452" s="30"/>
      <c r="D452" s="30"/>
      <c r="E452" s="30"/>
      <c r="F452" s="30"/>
      <c r="G452" s="30"/>
      <c r="H452" s="200"/>
      <c r="I452" s="200"/>
      <c r="J452" s="70"/>
      <c r="K452" s="71"/>
      <c r="L452" s="71"/>
    </row>
    <row r="453" spans="1:21" s="67" customFormat="1">
      <c r="A453" s="13"/>
      <c r="B453" s="68"/>
      <c r="C453" s="57"/>
      <c r="D453" s="57"/>
      <c r="E453" s="57"/>
      <c r="F453" s="57"/>
      <c r="G453" s="57"/>
      <c r="H453" s="73"/>
      <c r="I453" s="73"/>
      <c r="J453" s="70"/>
      <c r="K453" s="74"/>
      <c r="L453" s="74"/>
    </row>
    <row r="454" spans="1:21" s="173" customFormat="1">
      <c r="A454" s="13"/>
      <c r="B454" s="111"/>
      <c r="C454" s="16"/>
      <c r="D454" s="16"/>
      <c r="E454" s="16"/>
      <c r="F454" s="16"/>
      <c r="G454" s="16"/>
      <c r="H454" s="58"/>
      <c r="I454" s="58"/>
      <c r="J454" s="87"/>
      <c r="K454" s="88"/>
      <c r="L454" s="88"/>
    </row>
    <row r="455" spans="1:21">
      <c r="A455" s="13"/>
      <c r="B455" s="30"/>
      <c r="C455" s="30"/>
      <c r="D455" s="30"/>
      <c r="E455" s="30"/>
      <c r="F455" s="30"/>
      <c r="G455" s="30"/>
      <c r="H455" s="200"/>
      <c r="I455" s="200"/>
      <c r="K455" s="60"/>
      <c r="L455" s="60"/>
      <c r="M455" s="20"/>
      <c r="N455" s="20"/>
      <c r="O455" s="20"/>
      <c r="P455" s="20"/>
      <c r="Q455" s="20"/>
      <c r="R455" s="20"/>
      <c r="S455" s="20"/>
      <c r="T455" s="20"/>
      <c r="U455" s="20"/>
    </row>
    <row r="456" spans="1:21">
      <c r="A456" s="13"/>
      <c r="B456" s="30"/>
      <c r="C456" s="16"/>
      <c r="D456" s="16"/>
      <c r="F456" s="16"/>
      <c r="G456" s="16"/>
      <c r="H456" s="58"/>
      <c r="I456" s="58"/>
      <c r="J456" s="61" t="s">
        <v>77</v>
      </c>
      <c r="K456" s="61" t="s">
        <v>763</v>
      </c>
      <c r="L456" s="61" t="s">
        <v>767</v>
      </c>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7</v>
      </c>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row>
    <row r="459" spans="1:21" s="67" customFormat="1" ht="42.75">
      <c r="A459" s="13"/>
      <c r="B459" s="68"/>
      <c r="C459" s="261" t="s">
        <v>333</v>
      </c>
      <c r="D459" s="265"/>
      <c r="E459" s="265"/>
      <c r="F459" s="265"/>
      <c r="G459" s="265"/>
      <c r="H459" s="265"/>
      <c r="I459" s="106" t="s">
        <v>334</v>
      </c>
      <c r="J459" s="181"/>
      <c r="K459" s="182"/>
      <c r="L459" s="182"/>
    </row>
    <row r="460" spans="1:21" s="67" customFormat="1" ht="35.1" customHeight="1">
      <c r="A460" s="13"/>
      <c r="B460" s="68"/>
      <c r="C460" s="318" t="s">
        <v>335</v>
      </c>
      <c r="D460" s="324"/>
      <c r="E460" s="324"/>
      <c r="F460" s="324"/>
      <c r="G460" s="324"/>
      <c r="H460" s="325"/>
      <c r="I460" s="262" t="s">
        <v>336</v>
      </c>
      <c r="J460" s="123">
        <v>0</v>
      </c>
      <c r="K460" s="124"/>
      <c r="L460" s="124"/>
    </row>
    <row r="461" spans="1:21" s="67" customFormat="1" ht="35.1" customHeight="1">
      <c r="A461" s="13"/>
      <c r="B461" s="68"/>
      <c r="C461" s="156"/>
      <c r="D461" s="179"/>
      <c r="E461" s="270" t="s">
        <v>337</v>
      </c>
      <c r="F461" s="275"/>
      <c r="G461" s="275"/>
      <c r="H461" s="271"/>
      <c r="I461" s="273"/>
      <c r="J461" s="123">
        <v>0</v>
      </c>
      <c r="K461" s="124"/>
      <c r="L461" s="124"/>
    </row>
    <row r="462" spans="1:21" s="67" customFormat="1" ht="45" customHeight="1">
      <c r="A462" s="13"/>
      <c r="B462" s="68"/>
      <c r="C462" s="158"/>
      <c r="D462" s="183"/>
      <c r="E462" s="270" t="s">
        <v>338</v>
      </c>
      <c r="F462" s="279"/>
      <c r="G462" s="279"/>
      <c r="H462" s="276"/>
      <c r="I462" s="274"/>
      <c r="J462" s="123">
        <v>0</v>
      </c>
      <c r="K462" s="124"/>
      <c r="L462" s="124"/>
    </row>
    <row r="463" spans="1:21" s="72" customFormat="1">
      <c r="A463" s="13"/>
      <c r="B463" s="30"/>
      <c r="C463" s="57"/>
      <c r="D463" s="57"/>
      <c r="E463" s="30"/>
      <c r="F463" s="30"/>
      <c r="G463" s="30"/>
      <c r="H463" s="200"/>
      <c r="I463" s="200"/>
      <c r="J463" s="70"/>
      <c r="K463" s="71"/>
      <c r="L463" s="71"/>
    </row>
    <row r="464" spans="1:21" s="67" customFormat="1">
      <c r="A464" s="13"/>
      <c r="B464" s="68"/>
      <c r="C464" s="57"/>
      <c r="D464" s="57"/>
      <c r="E464" s="57"/>
      <c r="F464" s="57"/>
      <c r="G464" s="57"/>
      <c r="H464" s="73"/>
      <c r="I464" s="73"/>
      <c r="J464" s="70"/>
      <c r="K464" s="74"/>
      <c r="L464" s="74"/>
    </row>
    <row r="465" spans="1:21" s="72" customFormat="1">
      <c r="A465" s="13"/>
      <c r="B465" s="68"/>
      <c r="C465" s="16"/>
      <c r="D465" s="16"/>
      <c r="E465" s="16"/>
      <c r="F465" s="16"/>
      <c r="G465" s="16"/>
      <c r="H465" s="58"/>
      <c r="I465" s="58"/>
      <c r="J465" s="87"/>
      <c r="K465" s="88"/>
      <c r="L465" s="88"/>
    </row>
    <row r="466" spans="1:21" s="72" customFormat="1">
      <c r="A466" s="13"/>
      <c r="B466" s="30" t="s">
        <v>505</v>
      </c>
      <c r="C466" s="16"/>
      <c r="D466" s="16"/>
      <c r="E466" s="16"/>
      <c r="F466" s="16"/>
      <c r="G466" s="16"/>
      <c r="H466" s="58"/>
      <c r="I466" s="58"/>
      <c r="J466" s="87"/>
      <c r="K466" s="88"/>
      <c r="L466" s="88"/>
    </row>
    <row r="467" spans="1:21">
      <c r="A467" s="13"/>
      <c r="B467" s="30"/>
      <c r="C467" s="30"/>
      <c r="D467" s="30"/>
      <c r="E467" s="30"/>
      <c r="F467" s="30"/>
      <c r="G467" s="30"/>
      <c r="H467" s="200"/>
      <c r="I467" s="200"/>
      <c r="K467" s="60"/>
      <c r="L467" s="60"/>
      <c r="M467" s="20"/>
      <c r="N467" s="20"/>
      <c r="O467" s="20"/>
      <c r="P467" s="20"/>
      <c r="Q467" s="20"/>
      <c r="R467" s="20"/>
      <c r="S467" s="20"/>
      <c r="T467" s="20"/>
      <c r="U467" s="20"/>
    </row>
    <row r="468" spans="1:21">
      <c r="A468" s="13"/>
      <c r="B468" s="30"/>
      <c r="C468" s="16"/>
      <c r="D468" s="16"/>
      <c r="F468" s="16"/>
      <c r="G468" s="16"/>
      <c r="H468" s="58"/>
      <c r="I468" s="58"/>
      <c r="J468" s="61" t="s">
        <v>77</v>
      </c>
      <c r="K468" s="61" t="s">
        <v>763</v>
      </c>
      <c r="L468" s="61" t="s">
        <v>767</v>
      </c>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7</v>
      </c>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51</v>
      </c>
      <c r="K470" s="184"/>
      <c r="L470" s="185"/>
    </row>
    <row r="471" spans="1:21" s="148" customFormat="1" ht="85.5">
      <c r="A471" s="13"/>
      <c r="B471" s="111"/>
      <c r="C471" s="270" t="s">
        <v>506</v>
      </c>
      <c r="D471" s="279"/>
      <c r="E471" s="279"/>
      <c r="F471" s="279"/>
      <c r="G471" s="279"/>
      <c r="H471" s="276"/>
      <c r="I471" s="106" t="s">
        <v>341</v>
      </c>
      <c r="J471" s="168">
        <v>45</v>
      </c>
      <c r="K471" s="186"/>
      <c r="L471" s="187"/>
    </row>
    <row r="472" spans="1:21" s="148" customFormat="1" ht="42.75">
      <c r="A472" s="13"/>
      <c r="B472" s="111"/>
      <c r="C472" s="270" t="s">
        <v>507</v>
      </c>
      <c r="D472" s="279"/>
      <c r="E472" s="279"/>
      <c r="F472" s="279"/>
      <c r="G472" s="279"/>
      <c r="H472" s="276"/>
      <c r="I472" s="106" t="s">
        <v>342</v>
      </c>
      <c r="J472" s="168">
        <v>0</v>
      </c>
      <c r="K472" s="186"/>
      <c r="L472" s="187"/>
    </row>
    <row r="473" spans="1:21" s="148" customFormat="1" ht="71.25">
      <c r="A473" s="13"/>
      <c r="B473" s="111"/>
      <c r="C473" s="270" t="s">
        <v>508</v>
      </c>
      <c r="D473" s="279"/>
      <c r="E473" s="279"/>
      <c r="F473" s="279"/>
      <c r="G473" s="279"/>
      <c r="H473" s="276"/>
      <c r="I473" s="106" t="s">
        <v>343</v>
      </c>
      <c r="J473" s="168">
        <v>0</v>
      </c>
      <c r="K473" s="188"/>
      <c r="L473" s="189"/>
    </row>
    <row r="474" spans="1:21" s="72" customFormat="1">
      <c r="A474" s="13"/>
      <c r="B474" s="30"/>
      <c r="C474" s="30"/>
      <c r="D474" s="30"/>
      <c r="E474" s="30"/>
      <c r="F474" s="30"/>
      <c r="G474" s="30"/>
      <c r="H474" s="200"/>
      <c r="I474" s="200"/>
      <c r="J474" s="70"/>
      <c r="K474" s="71"/>
      <c r="L474" s="71"/>
    </row>
    <row r="475" spans="1:21" s="67" customFormat="1">
      <c r="A475" s="13"/>
      <c r="B475" s="68"/>
      <c r="C475" s="57"/>
      <c r="D475" s="57"/>
      <c r="E475" s="57"/>
      <c r="F475" s="57"/>
      <c r="G475" s="57"/>
      <c r="H475" s="73"/>
      <c r="I475" s="73"/>
      <c r="J475" s="70"/>
      <c r="K475" s="74"/>
      <c r="L475" s="74"/>
    </row>
    <row r="476" spans="1:21" s="173" customFormat="1">
      <c r="A476" s="13"/>
      <c r="C476" s="16"/>
      <c r="D476" s="16"/>
      <c r="E476" s="16"/>
      <c r="F476" s="16"/>
      <c r="G476" s="16"/>
      <c r="H476" s="58"/>
      <c r="I476" s="58"/>
      <c r="J476" s="87"/>
      <c r="K476" s="88"/>
      <c r="L476" s="88"/>
    </row>
    <row r="477" spans="1:21" s="173" customFormat="1">
      <c r="A477" s="13"/>
      <c r="B477" s="30" t="s">
        <v>509</v>
      </c>
      <c r="C477" s="16"/>
      <c r="D477" s="16"/>
      <c r="E477" s="16"/>
      <c r="F477" s="16"/>
      <c r="G477" s="16"/>
      <c r="H477" s="58"/>
      <c r="I477" s="58"/>
      <c r="J477" s="87"/>
      <c r="K477" s="88"/>
      <c r="L477" s="88"/>
    </row>
    <row r="478" spans="1:21">
      <c r="A478" s="13"/>
      <c r="B478" s="30"/>
      <c r="C478" s="30"/>
      <c r="D478" s="30"/>
      <c r="E478" s="30"/>
      <c r="F478" s="30"/>
      <c r="G478" s="30"/>
      <c r="H478" s="200"/>
      <c r="I478" s="200"/>
      <c r="K478" s="60"/>
      <c r="L478" s="60"/>
      <c r="M478" s="20"/>
      <c r="N478" s="20"/>
      <c r="O478" s="20"/>
      <c r="P478" s="20"/>
      <c r="Q478" s="20"/>
      <c r="R478" s="20"/>
      <c r="S478" s="20"/>
      <c r="T478" s="20"/>
      <c r="U478" s="20"/>
    </row>
    <row r="479" spans="1:21">
      <c r="A479" s="13"/>
      <c r="B479" s="30"/>
      <c r="C479" s="16"/>
      <c r="D479" s="16"/>
      <c r="F479" s="16"/>
      <c r="G479" s="16"/>
      <c r="H479" s="58"/>
      <c r="I479" s="58"/>
      <c r="J479" s="61" t="s">
        <v>77</v>
      </c>
      <c r="K479" s="61" t="s">
        <v>763</v>
      </c>
      <c r="L479" s="61" t="s">
        <v>767</v>
      </c>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7</v>
      </c>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t="s">
        <v>202</v>
      </c>
      <c r="K481" s="184"/>
      <c r="L481" s="185"/>
    </row>
    <row r="482" spans="1:22" s="148" customFormat="1" ht="57">
      <c r="A482" s="13"/>
      <c r="B482" s="111"/>
      <c r="C482" s="270" t="s">
        <v>511</v>
      </c>
      <c r="D482" s="279"/>
      <c r="E482" s="279"/>
      <c r="F482" s="279"/>
      <c r="G482" s="279"/>
      <c r="H482" s="276"/>
      <c r="I482" s="106" t="s">
        <v>345</v>
      </c>
      <c r="J482" s="168">
        <v>0</v>
      </c>
      <c r="K482" s="186"/>
      <c r="L482" s="187"/>
    </row>
    <row r="483" spans="1:22" s="148" customFormat="1" ht="57">
      <c r="A483" s="13"/>
      <c r="B483" s="111"/>
      <c r="C483" s="270" t="s">
        <v>512</v>
      </c>
      <c r="D483" s="279"/>
      <c r="E483" s="279"/>
      <c r="F483" s="279"/>
      <c r="G483" s="279"/>
      <c r="H483" s="276"/>
      <c r="I483" s="106" t="s">
        <v>346</v>
      </c>
      <c r="J483" s="168">
        <v>0</v>
      </c>
      <c r="K483" s="186"/>
      <c r="L483" s="187"/>
    </row>
    <row r="484" spans="1:22" s="148" customFormat="1" ht="57">
      <c r="A484" s="13"/>
      <c r="B484" s="111"/>
      <c r="C484" s="270" t="s">
        <v>347</v>
      </c>
      <c r="D484" s="279"/>
      <c r="E484" s="279"/>
      <c r="F484" s="279"/>
      <c r="G484" s="279"/>
      <c r="H484" s="276"/>
      <c r="I484" s="106" t="s">
        <v>348</v>
      </c>
      <c r="J484" s="168">
        <v>0</v>
      </c>
      <c r="K484" s="186"/>
      <c r="L484" s="187"/>
    </row>
    <row r="485" spans="1:22" s="148" customFormat="1" ht="57">
      <c r="A485" s="13"/>
      <c r="B485" s="111"/>
      <c r="C485" s="270" t="s">
        <v>513</v>
      </c>
      <c r="D485" s="279"/>
      <c r="E485" s="279"/>
      <c r="F485" s="279"/>
      <c r="G485" s="279"/>
      <c r="H485" s="276"/>
      <c r="I485" s="106" t="s">
        <v>349</v>
      </c>
      <c r="J485" s="168">
        <v>0</v>
      </c>
      <c r="K485" s="188"/>
      <c r="L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1.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768</v>
      </c>
      <c r="C3" s="23"/>
      <c r="D3" s="23"/>
      <c r="E3" s="23"/>
      <c r="F3" s="23"/>
      <c r="G3" s="23"/>
      <c r="H3" s="21"/>
    </row>
    <row r="4" spans="1:22">
      <c r="A4" s="13"/>
      <c r="B4" s="24" t="s">
        <v>769</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t="s">
        <v>770</v>
      </c>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t="s">
        <v>770</v>
      </c>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770</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7</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44</v>
      </c>
      <c r="K50" s="66">
        <v>44</v>
      </c>
    </row>
    <row r="51" spans="1:21" s="67" customFormat="1" ht="27" customHeight="1">
      <c r="A51" s="13"/>
      <c r="B51" s="68"/>
      <c r="C51" s="259"/>
      <c r="D51" s="260"/>
      <c r="E51" s="261" t="s">
        <v>82</v>
      </c>
      <c r="F51" s="265"/>
      <c r="G51" s="265"/>
      <c r="H51" s="265"/>
      <c r="I51" s="263"/>
      <c r="J51" s="65">
        <v>30</v>
      </c>
      <c r="K51" s="66">
        <v>30</v>
      </c>
    </row>
    <row r="52" spans="1:21" s="67" customFormat="1" ht="27" customHeight="1">
      <c r="A52" s="13"/>
      <c r="B52" s="68"/>
      <c r="C52" s="257" t="s">
        <v>83</v>
      </c>
      <c r="D52" s="258"/>
      <c r="E52" s="268" t="s">
        <v>80</v>
      </c>
      <c r="F52" s="269"/>
      <c r="G52" s="269"/>
      <c r="H52" s="269"/>
      <c r="I52" s="263"/>
      <c r="J52" s="65">
        <v>0</v>
      </c>
      <c r="K52" s="66">
        <v>0</v>
      </c>
    </row>
    <row r="53" spans="1:21" s="67" customFormat="1" ht="27" customHeight="1">
      <c r="A53" s="13"/>
      <c r="B53" s="68"/>
      <c r="C53" s="266"/>
      <c r="D53" s="267"/>
      <c r="E53" s="259"/>
      <c r="F53" s="260"/>
      <c r="G53" s="270" t="s">
        <v>84</v>
      </c>
      <c r="H53" s="271"/>
      <c r="I53" s="263"/>
      <c r="J53" s="65">
        <v>0</v>
      </c>
      <c r="K53" s="66">
        <v>0</v>
      </c>
    </row>
    <row r="54" spans="1:21" s="67" customFormat="1" ht="27" customHeight="1">
      <c r="A54" s="13"/>
      <c r="B54" s="68"/>
      <c r="C54" s="266"/>
      <c r="D54" s="267"/>
      <c r="E54" s="268" t="s">
        <v>82</v>
      </c>
      <c r="F54" s="269"/>
      <c r="G54" s="269"/>
      <c r="H54" s="269"/>
      <c r="I54" s="263"/>
      <c r="J54" s="65">
        <v>0</v>
      </c>
      <c r="K54" s="66">
        <v>0</v>
      </c>
    </row>
    <row r="55" spans="1:21" s="67" customFormat="1" ht="27" customHeight="1">
      <c r="A55" s="13"/>
      <c r="B55" s="68"/>
      <c r="C55" s="259"/>
      <c r="D55" s="260"/>
      <c r="E55" s="259"/>
      <c r="F55" s="260"/>
      <c r="G55" s="270" t="s">
        <v>84</v>
      </c>
      <c r="H55" s="271"/>
      <c r="I55" s="264"/>
      <c r="J55" s="65">
        <v>0</v>
      </c>
      <c r="K55" s="66">
        <v>0</v>
      </c>
    </row>
    <row r="56" spans="1:21" s="67" customFormat="1" ht="71.25">
      <c r="A56" s="13"/>
      <c r="B56" s="68"/>
      <c r="C56" s="270" t="s">
        <v>85</v>
      </c>
      <c r="D56" s="275"/>
      <c r="E56" s="275"/>
      <c r="F56" s="275"/>
      <c r="G56" s="275"/>
      <c r="H56" s="276"/>
      <c r="I56" s="69" t="s">
        <v>523</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770</v>
      </c>
      <c r="L62" s="20"/>
      <c r="M62" s="20"/>
      <c r="N62" s="20"/>
      <c r="O62" s="20"/>
      <c r="P62" s="20"/>
      <c r="Q62" s="20"/>
      <c r="R62" s="20"/>
      <c r="S62" s="20"/>
      <c r="T62" s="20"/>
      <c r="U62" s="20"/>
    </row>
    <row r="63" spans="1:21">
      <c r="A63" s="13"/>
      <c r="B63" s="14"/>
      <c r="C63" s="16"/>
      <c r="D63" s="16"/>
      <c r="F63" s="16"/>
      <c r="G63" s="16"/>
      <c r="H63" s="58"/>
      <c r="I63" s="62" t="s">
        <v>524</v>
      </c>
      <c r="J63" s="76"/>
      <c r="K63" s="77" t="s">
        <v>7</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747</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526</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770</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7</v>
      </c>
      <c r="L74" s="20"/>
      <c r="M74" s="20"/>
      <c r="N74" s="20"/>
      <c r="O74" s="20"/>
      <c r="P74" s="20"/>
      <c r="Q74" s="20"/>
      <c r="R74" s="20"/>
      <c r="S74" s="20"/>
      <c r="T74" s="20"/>
      <c r="U74" s="20"/>
    </row>
    <row r="75" spans="1:21" s="67" customFormat="1" ht="30" customHeight="1">
      <c r="A75" s="13"/>
      <c r="B75" s="14"/>
      <c r="C75" s="268" t="s">
        <v>527</v>
      </c>
      <c r="D75" s="268"/>
      <c r="E75" s="268"/>
      <c r="F75" s="268"/>
      <c r="G75" s="268"/>
      <c r="H75" s="269"/>
      <c r="I75" s="272" t="s">
        <v>97</v>
      </c>
      <c r="J75" s="89"/>
      <c r="K75" s="90" t="s">
        <v>104</v>
      </c>
    </row>
    <row r="76" spans="1:21" s="67" customFormat="1" ht="30" customHeight="1">
      <c r="A76" s="13"/>
      <c r="B76" s="68"/>
      <c r="C76" s="83"/>
      <c r="D76" s="84"/>
      <c r="E76" s="261" t="s">
        <v>529</v>
      </c>
      <c r="F76" s="261"/>
      <c r="G76" s="261"/>
      <c r="H76" s="261"/>
      <c r="I76" s="273"/>
      <c r="J76" s="91"/>
      <c r="K76" s="66">
        <v>44</v>
      </c>
    </row>
    <row r="77" spans="1:21" s="67" customFormat="1" ht="30" customHeight="1">
      <c r="A77" s="13"/>
      <c r="B77" s="68"/>
      <c r="C77" s="268" t="s">
        <v>530</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0</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v>0</v>
      </c>
    </row>
    <row r="85" spans="1:21" s="72" customFormat="1" ht="54">
      <c r="A85" s="13"/>
      <c r="B85" s="30"/>
      <c r="C85" s="30"/>
      <c r="D85" s="30"/>
      <c r="E85" s="30"/>
      <c r="F85" s="30"/>
      <c r="G85" s="30"/>
      <c r="H85" s="200"/>
      <c r="I85" s="200"/>
      <c r="J85" s="98" t="s">
        <v>104</v>
      </c>
      <c r="K85" s="99">
        <v>40</v>
      </c>
      <c r="L85" s="98" t="s">
        <v>546</v>
      </c>
      <c r="M85" s="99">
        <v>0</v>
      </c>
      <c r="N85" s="98" t="s">
        <v>547</v>
      </c>
      <c r="O85" s="99">
        <v>0</v>
      </c>
      <c r="P85" s="98" t="s">
        <v>548</v>
      </c>
      <c r="Q85" s="99">
        <v>0</v>
      </c>
      <c r="R85" s="98" t="s">
        <v>549</v>
      </c>
      <c r="S85" s="99">
        <v>0</v>
      </c>
      <c r="T85" s="100" t="s">
        <v>550</v>
      </c>
      <c r="U85" s="99">
        <v>0</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0</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0</v>
      </c>
      <c r="R92" s="104" t="s">
        <v>581</v>
      </c>
      <c r="S92" s="99">
        <v>0</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770</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584</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585</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770</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116</v>
      </c>
      <c r="K109" s="114"/>
    </row>
    <row r="110" spans="1:21" s="67" customFormat="1" ht="37.15" customHeight="1">
      <c r="A110" s="13"/>
      <c r="B110" s="111"/>
      <c r="C110" s="270" t="s">
        <v>587</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770</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4"/>
    </row>
    <row r="119" spans="1:21" s="67" customFormat="1" ht="57">
      <c r="A119" s="13"/>
      <c r="B119" s="111"/>
      <c r="C119" s="270" t="s">
        <v>589</v>
      </c>
      <c r="D119" s="279"/>
      <c r="E119" s="279"/>
      <c r="F119" s="279"/>
      <c r="G119" s="279"/>
      <c r="H119" s="276"/>
      <c r="I119" s="120" t="s">
        <v>590</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770</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14</v>
      </c>
      <c r="K127" s="124">
        <v>9</v>
      </c>
    </row>
    <row r="128" spans="1:21" s="67" customFormat="1" ht="20.25" customHeight="1" thickBot="1">
      <c r="A128" s="13"/>
      <c r="B128" s="105"/>
      <c r="C128" s="281"/>
      <c r="D128" s="281"/>
      <c r="E128" s="281"/>
      <c r="F128" s="281"/>
      <c r="G128" s="280" t="s">
        <v>121</v>
      </c>
      <c r="H128" s="285"/>
      <c r="I128" s="283"/>
      <c r="J128" s="125">
        <v>13.1</v>
      </c>
      <c r="K128" s="126">
        <v>9</v>
      </c>
    </row>
    <row r="129" spans="1:11" s="67" customFormat="1" ht="20.25" customHeight="1" thickBot="1">
      <c r="A129" s="13"/>
      <c r="B129" s="105"/>
      <c r="C129" s="281" t="s">
        <v>122</v>
      </c>
      <c r="D129" s="286"/>
      <c r="E129" s="286"/>
      <c r="F129" s="286"/>
      <c r="G129" s="287" t="s">
        <v>119</v>
      </c>
      <c r="H129" s="288"/>
      <c r="I129" s="283"/>
      <c r="J129" s="127">
        <v>18</v>
      </c>
      <c r="K129" s="128">
        <v>6</v>
      </c>
    </row>
    <row r="130" spans="1:11" s="67" customFormat="1" ht="20.25" customHeight="1" thickBot="1">
      <c r="A130" s="13"/>
      <c r="B130" s="105"/>
      <c r="C130" s="286"/>
      <c r="D130" s="286"/>
      <c r="E130" s="286"/>
      <c r="F130" s="286"/>
      <c r="G130" s="280" t="s">
        <v>121</v>
      </c>
      <c r="H130" s="285"/>
      <c r="I130" s="283"/>
      <c r="J130" s="125">
        <v>17.7</v>
      </c>
      <c r="K130" s="126">
        <v>6</v>
      </c>
    </row>
    <row r="131" spans="1:11" s="67" customFormat="1" ht="20.25" customHeight="1" thickBot="1">
      <c r="A131" s="13"/>
      <c r="B131" s="105"/>
      <c r="C131" s="281" t="s">
        <v>123</v>
      </c>
      <c r="D131" s="286"/>
      <c r="E131" s="286"/>
      <c r="F131" s="286"/>
      <c r="G131" s="287" t="s">
        <v>119</v>
      </c>
      <c r="H131" s="288"/>
      <c r="I131" s="283"/>
      <c r="J131" s="127">
        <v>8</v>
      </c>
      <c r="K131" s="128">
        <v>4</v>
      </c>
    </row>
    <row r="132" spans="1:11" s="67" customFormat="1" ht="20.25" customHeight="1" thickBot="1">
      <c r="A132" s="13"/>
      <c r="B132" s="105"/>
      <c r="C132" s="286"/>
      <c r="D132" s="286"/>
      <c r="E132" s="286"/>
      <c r="F132" s="286"/>
      <c r="G132" s="280" t="s">
        <v>121</v>
      </c>
      <c r="H132" s="285"/>
      <c r="I132" s="283"/>
      <c r="J132" s="125">
        <v>7.5</v>
      </c>
      <c r="K132" s="126">
        <v>4</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0</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0</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1</v>
      </c>
      <c r="K141" s="128">
        <v>0</v>
      </c>
    </row>
    <row r="142" spans="1:11" s="67" customFormat="1" ht="20.25" customHeight="1" thickBot="1">
      <c r="A142" s="13"/>
      <c r="B142" s="68"/>
      <c r="C142" s="286"/>
      <c r="D142" s="286"/>
      <c r="E142" s="286"/>
      <c r="F142" s="286"/>
      <c r="G142" s="280" t="s">
        <v>121</v>
      </c>
      <c r="H142" s="285"/>
      <c r="I142" s="283"/>
      <c r="J142" s="125">
        <v>1</v>
      </c>
      <c r="K142" s="126">
        <v>0</v>
      </c>
    </row>
    <row r="143" spans="1:11" s="67" customFormat="1" ht="20.25" customHeight="1" thickBot="1">
      <c r="A143" s="13"/>
      <c r="B143" s="68"/>
      <c r="C143" s="281" t="s">
        <v>129</v>
      </c>
      <c r="D143" s="286"/>
      <c r="E143" s="286"/>
      <c r="F143" s="286"/>
      <c r="G143" s="287" t="s">
        <v>119</v>
      </c>
      <c r="H143" s="288"/>
      <c r="I143" s="283"/>
      <c r="J143" s="127">
        <v>2</v>
      </c>
      <c r="K143" s="128">
        <v>0</v>
      </c>
    </row>
    <row r="144" spans="1:11" s="67" customFormat="1" ht="20.25" customHeight="1">
      <c r="A144" s="13"/>
      <c r="B144" s="68"/>
      <c r="C144" s="291"/>
      <c r="D144" s="291"/>
      <c r="E144" s="291"/>
      <c r="F144" s="291"/>
      <c r="G144" s="261" t="s">
        <v>121</v>
      </c>
      <c r="H144" s="265"/>
      <c r="I144" s="284"/>
      <c r="J144" s="129">
        <v>2</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0</v>
      </c>
      <c r="M149" s="124">
        <v>5</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4.0999999999999996</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3</v>
      </c>
      <c r="M151" s="128">
        <v>9</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2.8</v>
      </c>
      <c r="M152" s="126">
        <v>8.9</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4</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3.5</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1</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1</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2</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2</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770</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770</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770</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215</v>
      </c>
      <c r="K218" s="150">
        <v>215</v>
      </c>
    </row>
    <row r="219" spans="1:21" s="67" customFormat="1" ht="17.25" customHeight="1">
      <c r="A219" s="13"/>
      <c r="B219" s="68"/>
      <c r="C219" s="296"/>
      <c r="D219" s="303"/>
      <c r="E219" s="290" t="s">
        <v>162</v>
      </c>
      <c r="F219" s="290"/>
      <c r="G219" s="290"/>
      <c r="H219" s="290"/>
      <c r="I219" s="263"/>
      <c r="J219" s="127">
        <v>160</v>
      </c>
      <c r="K219" s="128">
        <v>160</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55</v>
      </c>
      <c r="K221" s="150">
        <v>55</v>
      </c>
    </row>
    <row r="222" spans="1:21" s="67" customFormat="1" ht="18" customHeight="1" thickBot="1">
      <c r="A222" s="13"/>
      <c r="B222" s="14"/>
      <c r="C222" s="296"/>
      <c r="D222" s="281" t="s">
        <v>165</v>
      </c>
      <c r="E222" s="286"/>
      <c r="F222" s="286"/>
      <c r="G222" s="286"/>
      <c r="H222" s="286"/>
      <c r="I222" s="263"/>
      <c r="J222" s="151">
        <v>8441</v>
      </c>
      <c r="K222" s="152">
        <v>8441</v>
      </c>
    </row>
    <row r="223" spans="1:21" s="67" customFormat="1" ht="17.25" customHeight="1">
      <c r="A223" s="13"/>
      <c r="B223" s="111"/>
      <c r="C223" s="296"/>
      <c r="D223" s="287" t="s">
        <v>166</v>
      </c>
      <c r="E223" s="288"/>
      <c r="F223" s="288"/>
      <c r="G223" s="288"/>
      <c r="H223" s="288"/>
      <c r="I223" s="264"/>
      <c r="J223" s="127">
        <v>214</v>
      </c>
      <c r="K223" s="128">
        <v>214</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770</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15</v>
      </c>
      <c r="K231" s="150">
        <v>15</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12</v>
      </c>
      <c r="K233" s="124">
        <v>12</v>
      </c>
    </row>
    <row r="234" spans="1:21" s="67" customFormat="1" ht="17.25" customHeight="1">
      <c r="A234" s="13"/>
      <c r="B234" s="111"/>
      <c r="C234" s="295"/>
      <c r="D234" s="295"/>
      <c r="E234" s="261" t="s">
        <v>173</v>
      </c>
      <c r="F234" s="265"/>
      <c r="G234" s="265"/>
      <c r="H234" s="265"/>
      <c r="I234" s="273"/>
      <c r="J234" s="123">
        <v>1</v>
      </c>
      <c r="K234" s="124">
        <v>1</v>
      </c>
    </row>
    <row r="235" spans="1:21" s="67" customFormat="1" ht="17.25" customHeight="1">
      <c r="A235" s="13"/>
      <c r="B235" s="111"/>
      <c r="C235" s="295"/>
      <c r="D235" s="295"/>
      <c r="E235" s="261" t="s">
        <v>174</v>
      </c>
      <c r="F235" s="265"/>
      <c r="G235" s="265"/>
      <c r="H235" s="265"/>
      <c r="I235" s="273"/>
      <c r="J235" s="123">
        <v>2</v>
      </c>
      <c r="K235" s="124">
        <v>2</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15</v>
      </c>
      <c r="K238" s="152">
        <v>15</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11</v>
      </c>
      <c r="K240" s="124">
        <v>11</v>
      </c>
    </row>
    <row r="241" spans="1:21" s="67" customFormat="1" ht="17.25" customHeight="1">
      <c r="A241" s="13"/>
      <c r="B241" s="111"/>
      <c r="C241" s="295"/>
      <c r="D241" s="295"/>
      <c r="E241" s="261" t="s">
        <v>180</v>
      </c>
      <c r="F241" s="265"/>
      <c r="G241" s="265"/>
      <c r="H241" s="265"/>
      <c r="I241" s="273"/>
      <c r="J241" s="123">
        <v>0</v>
      </c>
      <c r="K241" s="124">
        <v>0</v>
      </c>
    </row>
    <row r="242" spans="1:21" s="67" customFormat="1" ht="17.25" customHeight="1">
      <c r="A242" s="13"/>
      <c r="B242" s="111"/>
      <c r="C242" s="295"/>
      <c r="D242" s="295"/>
      <c r="E242" s="261" t="s">
        <v>181</v>
      </c>
      <c r="F242" s="265"/>
      <c r="G242" s="265"/>
      <c r="H242" s="265"/>
      <c r="I242" s="273"/>
      <c r="J242" s="123">
        <v>0</v>
      </c>
      <c r="K242" s="124">
        <v>0</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2</v>
      </c>
      <c r="K244" s="124">
        <v>2</v>
      </c>
    </row>
    <row r="245" spans="1:21" s="67" customFormat="1" ht="17.25" customHeight="1">
      <c r="A245" s="13"/>
      <c r="B245" s="111"/>
      <c r="C245" s="295"/>
      <c r="D245" s="295"/>
      <c r="E245" s="261" t="s">
        <v>440</v>
      </c>
      <c r="F245" s="265"/>
      <c r="G245" s="265"/>
      <c r="H245" s="265"/>
      <c r="I245" s="273"/>
      <c r="J245" s="123">
        <v>2</v>
      </c>
      <c r="K245" s="124">
        <v>2</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770</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15</v>
      </c>
      <c r="K254" s="124">
        <v>15</v>
      </c>
    </row>
    <row r="255" spans="1:21" s="67" customFormat="1" ht="17.25" customHeight="1">
      <c r="A255" s="13"/>
      <c r="B255" s="111"/>
      <c r="C255" s="156"/>
      <c r="D255" s="157"/>
      <c r="E255" s="321" t="s">
        <v>186</v>
      </c>
      <c r="F255" s="322"/>
      <c r="G255" s="322"/>
      <c r="H255" s="323"/>
      <c r="I255" s="273"/>
      <c r="J255" s="123">
        <v>0</v>
      </c>
      <c r="K255" s="124">
        <v>0</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15</v>
      </c>
      <c r="K257" s="124">
        <v>15</v>
      </c>
    </row>
    <row r="258" spans="1:21" s="67" customFormat="1" ht="17.25" customHeight="1">
      <c r="A258" s="13"/>
      <c r="B258" s="14"/>
      <c r="C258" s="158"/>
      <c r="D258" s="159"/>
      <c r="E258" s="321" t="s">
        <v>189</v>
      </c>
      <c r="F258" s="279"/>
      <c r="G258" s="279"/>
      <c r="H258" s="276"/>
      <c r="I258" s="274"/>
      <c r="J258" s="123">
        <v>0</v>
      </c>
      <c r="K258" s="124">
        <v>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770</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c r="K268" s="138"/>
    </row>
    <row r="269" spans="1:21" s="67" customFormat="1" ht="17.25" customHeight="1" thickBot="1">
      <c r="A269" s="13"/>
      <c r="B269" s="111"/>
      <c r="C269" s="163"/>
      <c r="D269" s="164"/>
      <c r="E269" s="312" t="s">
        <v>194</v>
      </c>
      <c r="F269" s="313"/>
      <c r="G269" s="313"/>
      <c r="H269" s="314"/>
      <c r="I269" s="273"/>
      <c r="J269" s="149"/>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c r="K271" s="138"/>
    </row>
    <row r="272" spans="1:21" s="67" customFormat="1" ht="17.25" customHeight="1">
      <c r="A272" s="13"/>
      <c r="B272" s="111"/>
      <c r="C272" s="158"/>
      <c r="D272" s="165"/>
      <c r="E272" s="270" t="s">
        <v>197</v>
      </c>
      <c r="F272" s="279"/>
      <c r="G272" s="279"/>
      <c r="H272" s="276"/>
      <c r="I272" s="274"/>
      <c r="J272" s="123"/>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770</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770</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770</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770</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770</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770</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770</v>
      </c>
    </row>
    <row r="355" spans="1:21" s="14" customFormat="1" ht="17.25" customHeight="1">
      <c r="A355" s="13"/>
      <c r="C355" s="16"/>
      <c r="D355" s="16"/>
      <c r="E355" s="16"/>
      <c r="F355" s="16"/>
      <c r="G355" s="16"/>
      <c r="H355" s="58"/>
      <c r="I355" s="62" t="s">
        <v>78</v>
      </c>
      <c r="J355" s="63"/>
      <c r="K355" s="64" t="s">
        <v>7</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770</v>
      </c>
    </row>
    <row r="379" spans="1:21" s="14" customFormat="1" ht="17.25" customHeight="1">
      <c r="A379" s="13"/>
      <c r="C379" s="16"/>
      <c r="D379" s="16"/>
      <c r="E379" s="16"/>
      <c r="F379" s="16"/>
      <c r="G379" s="16"/>
      <c r="H379" s="58"/>
      <c r="I379" s="62" t="s">
        <v>78</v>
      </c>
      <c r="J379" s="63"/>
      <c r="K379" s="64" t="s">
        <v>7</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665</v>
      </c>
      <c r="K386" s="138"/>
    </row>
    <row r="387" spans="1:11" s="173" customFormat="1" ht="35.1" customHeight="1">
      <c r="A387" s="13"/>
      <c r="B387" s="68"/>
      <c r="C387" s="83"/>
      <c r="D387" s="177"/>
      <c r="E387" s="261" t="s">
        <v>281</v>
      </c>
      <c r="F387" s="265"/>
      <c r="G387" s="265"/>
      <c r="H387" s="265"/>
      <c r="I387" s="274"/>
      <c r="J387" s="201" t="s">
        <v>202</v>
      </c>
      <c r="K387" s="138"/>
    </row>
    <row r="388" spans="1:11" s="173" customFormat="1" ht="35.1" customHeight="1">
      <c r="A388" s="13"/>
      <c r="B388" s="68"/>
      <c r="C388" s="318" t="s">
        <v>282</v>
      </c>
      <c r="D388" s="324"/>
      <c r="E388" s="324"/>
      <c r="F388" s="324"/>
      <c r="G388" s="324"/>
      <c r="H388" s="325"/>
      <c r="I388" s="262" t="s">
        <v>468</v>
      </c>
      <c r="J388" s="123">
        <v>2335</v>
      </c>
      <c r="K388" s="138"/>
    </row>
    <row r="389" spans="1:11" s="173" customFormat="1" ht="35.1" customHeight="1">
      <c r="A389" s="13"/>
      <c r="B389" s="68"/>
      <c r="C389" s="83"/>
      <c r="D389" s="177"/>
      <c r="E389" s="261" t="s">
        <v>281</v>
      </c>
      <c r="F389" s="265"/>
      <c r="G389" s="265"/>
      <c r="H389" s="265"/>
      <c r="I389" s="274"/>
      <c r="J389" s="201" t="s">
        <v>202</v>
      </c>
      <c r="K389" s="138"/>
    </row>
    <row r="390" spans="1:11" s="173" customFormat="1" ht="42.75">
      <c r="A390" s="13"/>
      <c r="B390" s="68"/>
      <c r="C390" s="270" t="s">
        <v>283</v>
      </c>
      <c r="D390" s="279"/>
      <c r="E390" s="279"/>
      <c r="F390" s="279"/>
      <c r="G390" s="279"/>
      <c r="H390" s="276"/>
      <c r="I390" s="106" t="s">
        <v>284</v>
      </c>
      <c r="J390" s="174" t="s">
        <v>202</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770</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14</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0</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770</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t="s">
        <v>202</v>
      </c>
      <c r="K422" s="138"/>
    </row>
    <row r="423" spans="1:21" s="148" customFormat="1" ht="57">
      <c r="A423" s="13"/>
      <c r="B423" s="111"/>
      <c r="C423" s="270" t="s">
        <v>482</v>
      </c>
      <c r="D423" s="279"/>
      <c r="E423" s="279"/>
      <c r="F423" s="279"/>
      <c r="G423" s="279"/>
      <c r="H423" s="276"/>
      <c r="I423" s="106" t="s">
        <v>309</v>
      </c>
      <c r="J423" s="168" t="s">
        <v>202</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v>0</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25</v>
      </c>
      <c r="K427" s="138"/>
    </row>
    <row r="428" spans="1:21" s="148" customFormat="1" ht="71.25">
      <c r="A428" s="13"/>
      <c r="B428" s="111"/>
      <c r="C428" s="270" t="s">
        <v>487</v>
      </c>
      <c r="D428" s="279"/>
      <c r="E428" s="279"/>
      <c r="F428" s="279"/>
      <c r="G428" s="279"/>
      <c r="H428" s="276"/>
      <c r="I428" s="106" t="s">
        <v>314</v>
      </c>
      <c r="J428" s="168">
        <v>0</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770</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0</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0</v>
      </c>
      <c r="K438" s="138"/>
    </row>
    <row r="439" spans="1:21" s="148" customFormat="1" ht="71.25">
      <c r="A439" s="13"/>
      <c r="B439" s="68"/>
      <c r="C439" s="80"/>
      <c r="D439" s="81"/>
      <c r="E439" s="270" t="s">
        <v>492</v>
      </c>
      <c r="F439" s="279"/>
      <c r="G439" s="279"/>
      <c r="H439" s="276"/>
      <c r="I439" s="106" t="s">
        <v>318</v>
      </c>
      <c r="J439" s="168">
        <v>0</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68">
        <v>0</v>
      </c>
      <c r="K445" s="138"/>
    </row>
    <row r="446" spans="1:21" s="148" customFormat="1" ht="57">
      <c r="A446" s="13"/>
      <c r="B446" s="68"/>
      <c r="C446" s="261" t="s">
        <v>499</v>
      </c>
      <c r="D446" s="265"/>
      <c r="E446" s="265"/>
      <c r="F446" s="265"/>
      <c r="G446" s="265"/>
      <c r="H446" s="265"/>
      <c r="I446" s="106" t="s">
        <v>325</v>
      </c>
      <c r="J446" s="168">
        <v>0</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770</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770</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5"/>
    </row>
    <row r="471" spans="1:21" s="148" customFormat="1" ht="85.5">
      <c r="A471" s="13"/>
      <c r="B471" s="111"/>
      <c r="C471" s="270" t="s">
        <v>506</v>
      </c>
      <c r="D471" s="279"/>
      <c r="E471" s="279"/>
      <c r="F471" s="279"/>
      <c r="G471" s="279"/>
      <c r="H471" s="276"/>
      <c r="I471" s="106" t="s">
        <v>341</v>
      </c>
      <c r="J471" s="168">
        <v>0</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770</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1374</v>
      </c>
      <c r="C3" s="23"/>
      <c r="D3" s="23"/>
      <c r="E3" s="23"/>
      <c r="F3" s="23"/>
      <c r="G3" s="23"/>
      <c r="H3" s="21"/>
    </row>
    <row r="4" spans="1:22">
      <c r="A4" s="13"/>
      <c r="B4" s="24" t="s">
        <v>771</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49"/>
      <c r="N10" s="249"/>
      <c r="O10" s="250"/>
    </row>
    <row r="11" spans="1:22" s="33" customFormat="1">
      <c r="A11" s="13"/>
      <c r="B11" s="29"/>
      <c r="C11" s="31"/>
      <c r="D11" s="31"/>
      <c r="E11" s="31"/>
      <c r="F11" s="31"/>
      <c r="G11" s="31"/>
      <c r="H11" s="32"/>
      <c r="I11" s="245" t="s">
        <v>4</v>
      </c>
      <c r="J11" s="246"/>
      <c r="K11" s="35"/>
      <c r="L11" s="35"/>
      <c r="M11" s="35"/>
      <c r="N11" s="35"/>
      <c r="O11" s="35"/>
    </row>
    <row r="12" spans="1:22" s="33" customFormat="1">
      <c r="A12" s="13"/>
      <c r="B12" s="36"/>
      <c r="C12" s="31"/>
      <c r="D12" s="31"/>
      <c r="E12" s="31"/>
      <c r="F12" s="31"/>
      <c r="G12" s="31"/>
      <c r="H12" s="32"/>
      <c r="I12" s="245" t="s">
        <v>63</v>
      </c>
      <c r="J12" s="246"/>
      <c r="K12" s="37" t="s">
        <v>772</v>
      </c>
      <c r="L12" s="37" t="s">
        <v>773</v>
      </c>
      <c r="M12" s="37" t="s">
        <v>774</v>
      </c>
      <c r="N12" s="37"/>
      <c r="O12" s="37"/>
    </row>
    <row r="13" spans="1:22" s="33" customFormat="1">
      <c r="A13" s="13"/>
      <c r="B13" s="36"/>
      <c r="C13" s="31"/>
      <c r="D13" s="31"/>
      <c r="E13" s="31"/>
      <c r="F13" s="31"/>
      <c r="G13" s="31"/>
      <c r="H13" s="32"/>
      <c r="I13" s="245" t="s">
        <v>66</v>
      </c>
      <c r="J13" s="246"/>
      <c r="K13" s="38" t="s">
        <v>775</v>
      </c>
      <c r="L13" s="38" t="s">
        <v>776</v>
      </c>
      <c r="M13" s="38"/>
      <c r="N13" s="38"/>
      <c r="O13" s="38"/>
    </row>
    <row r="14" spans="1:22" s="33" customFormat="1">
      <c r="A14" s="13"/>
      <c r="B14" s="29"/>
      <c r="C14" s="31"/>
      <c r="D14" s="31"/>
      <c r="E14" s="31"/>
      <c r="F14" s="31"/>
      <c r="G14" s="31"/>
      <c r="H14" s="32"/>
      <c r="I14" s="245" t="s">
        <v>67</v>
      </c>
      <c r="J14" s="246"/>
      <c r="K14" s="39"/>
      <c r="L14" s="39"/>
      <c r="M14" s="39"/>
      <c r="N14" s="39"/>
      <c r="O14" s="39"/>
    </row>
    <row r="15" spans="1:22" s="33" customFormat="1">
      <c r="A15" s="13"/>
      <c r="B15" s="29"/>
      <c r="C15" s="31"/>
      <c r="D15" s="31"/>
      <c r="E15" s="31"/>
      <c r="F15" s="31"/>
      <c r="G15" s="31"/>
      <c r="H15" s="32"/>
      <c r="I15" s="245" t="s">
        <v>68</v>
      </c>
      <c r="J15" s="246"/>
      <c r="K15" s="40"/>
      <c r="L15" s="40"/>
      <c r="M15" s="40"/>
      <c r="N15" s="40"/>
      <c r="O15" s="40"/>
      <c r="P15" s="20"/>
    </row>
    <row r="16" spans="1:22" s="33" customFormat="1">
      <c r="A16" s="13"/>
      <c r="B16" s="29"/>
      <c r="C16" s="15"/>
      <c r="D16" s="15"/>
      <c r="E16" s="16"/>
      <c r="F16" s="15"/>
      <c r="G16" s="41"/>
      <c r="H16" s="17"/>
      <c r="I16" s="17"/>
      <c r="J16" s="18"/>
      <c r="K16" s="19"/>
      <c r="L16" s="19"/>
      <c r="M16" s="19"/>
      <c r="N16" s="19"/>
      <c r="O16" s="19"/>
      <c r="P16" s="20"/>
    </row>
    <row r="17" spans="1:22">
      <c r="A17" s="13"/>
      <c r="B17" s="29"/>
      <c r="K17" s="19"/>
      <c r="L17" s="19"/>
      <c r="P17" s="20"/>
      <c r="Q17" s="20"/>
      <c r="R17" s="20"/>
      <c r="S17" s="20"/>
      <c r="T17" s="20"/>
      <c r="U17" s="20"/>
    </row>
    <row r="18" spans="1:22" s="33" customFormat="1">
      <c r="A18" s="13"/>
      <c r="B18" s="30" t="s">
        <v>69</v>
      </c>
      <c r="C18" s="31"/>
      <c r="D18" s="31"/>
      <c r="E18" s="31"/>
      <c r="F18" s="31"/>
      <c r="G18" s="31"/>
      <c r="H18" s="32"/>
      <c r="I18" s="32"/>
      <c r="J18" s="18"/>
      <c r="K18" s="19"/>
      <c r="L18" s="19"/>
      <c r="M18" s="19"/>
      <c r="N18" s="19"/>
      <c r="O18" s="19"/>
      <c r="P18" s="20"/>
    </row>
    <row r="19" spans="1:22" s="33" customFormat="1">
      <c r="A19" s="13"/>
      <c r="B19" s="30"/>
      <c r="C19" s="30"/>
      <c r="D19" s="30"/>
      <c r="E19" s="30"/>
      <c r="F19" s="30"/>
      <c r="G19" s="30"/>
      <c r="H19" s="200"/>
      <c r="I19" s="200"/>
      <c r="J19" s="18"/>
      <c r="K19" s="19"/>
      <c r="L19" s="19"/>
      <c r="M19" s="19"/>
      <c r="N19" s="19"/>
      <c r="O19" s="19"/>
      <c r="P19" s="20"/>
    </row>
    <row r="20" spans="1:22" s="33" customFormat="1">
      <c r="A20" s="13"/>
      <c r="B20" s="34"/>
      <c r="C20" s="31"/>
      <c r="D20" s="31"/>
      <c r="E20" s="31"/>
      <c r="F20" s="31"/>
      <c r="G20" s="31"/>
      <c r="H20" s="32"/>
      <c r="I20" s="247" t="s">
        <v>61</v>
      </c>
      <c r="J20" s="248"/>
      <c r="K20" s="249" t="s">
        <v>62</v>
      </c>
      <c r="L20" s="249"/>
      <c r="M20" s="249"/>
      <c r="N20" s="249"/>
      <c r="O20" s="250"/>
    </row>
    <row r="21" spans="1:22" s="33" customFormat="1">
      <c r="A21" s="13"/>
      <c r="B21" s="29"/>
      <c r="C21" s="31"/>
      <c r="D21" s="31"/>
      <c r="E21" s="31"/>
      <c r="F21" s="31"/>
      <c r="G21" s="31"/>
      <c r="H21" s="32"/>
      <c r="I21" s="245" t="s">
        <v>4</v>
      </c>
      <c r="J21" s="246"/>
      <c r="K21" s="35"/>
      <c r="L21" s="35"/>
      <c r="M21" s="35"/>
      <c r="N21" s="35"/>
      <c r="O21" s="35"/>
    </row>
    <row r="22" spans="1:22" s="33" customFormat="1">
      <c r="A22" s="13"/>
      <c r="B22" s="36"/>
      <c r="C22" s="31"/>
      <c r="D22" s="31"/>
      <c r="E22" s="31"/>
      <c r="F22" s="31"/>
      <c r="G22" s="31"/>
      <c r="H22" s="32"/>
      <c r="I22" s="245" t="s">
        <v>63</v>
      </c>
      <c r="J22" s="246"/>
      <c r="K22" s="37" t="s">
        <v>772</v>
      </c>
      <c r="L22" s="37" t="s">
        <v>773</v>
      </c>
      <c r="M22" s="37" t="s">
        <v>774</v>
      </c>
      <c r="N22" s="37"/>
      <c r="O22" s="37"/>
    </row>
    <row r="23" spans="1:22" s="33" customFormat="1">
      <c r="A23" s="13"/>
      <c r="B23" s="36"/>
      <c r="C23" s="31"/>
      <c r="D23" s="31"/>
      <c r="E23" s="31"/>
      <c r="F23" s="31"/>
      <c r="G23" s="31"/>
      <c r="H23" s="32"/>
      <c r="I23" s="245" t="s">
        <v>66</v>
      </c>
      <c r="J23" s="246"/>
      <c r="K23" s="38" t="s">
        <v>775</v>
      </c>
      <c r="L23" s="38" t="s">
        <v>776</v>
      </c>
      <c r="M23" s="38"/>
      <c r="N23" s="38"/>
      <c r="O23" s="38"/>
    </row>
    <row r="24" spans="1:22" s="33" customFormat="1">
      <c r="A24" s="13"/>
      <c r="B24" s="29"/>
      <c r="C24" s="31"/>
      <c r="D24" s="31"/>
      <c r="E24" s="31"/>
      <c r="F24" s="31"/>
      <c r="G24" s="31"/>
      <c r="H24" s="32"/>
      <c r="I24" s="245" t="s">
        <v>67</v>
      </c>
      <c r="J24" s="246"/>
      <c r="K24" s="39"/>
      <c r="L24" s="39"/>
      <c r="M24" s="39"/>
      <c r="N24" s="39"/>
      <c r="O24" s="39"/>
    </row>
    <row r="25" spans="1:22" s="33" customFormat="1">
      <c r="A25" s="13"/>
      <c r="B25" s="29"/>
      <c r="C25" s="31"/>
      <c r="D25" s="31"/>
      <c r="E25" s="31"/>
      <c r="F25" s="31"/>
      <c r="G25" s="31"/>
      <c r="H25" s="32"/>
      <c r="I25" s="245" t="s">
        <v>68</v>
      </c>
      <c r="J25" s="246"/>
      <c r="K25" s="40"/>
      <c r="L25" s="40"/>
      <c r="M25" s="40"/>
      <c r="N25" s="40"/>
      <c r="O25" s="40"/>
      <c r="P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521</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772</v>
      </c>
      <c r="L48" s="61" t="s">
        <v>773</v>
      </c>
      <c r="M48" s="61" t="s">
        <v>774</v>
      </c>
      <c r="N48" s="61" t="s">
        <v>775</v>
      </c>
      <c r="O48" s="61" t="s">
        <v>776</v>
      </c>
      <c r="P48" s="20"/>
      <c r="Q48" s="20"/>
      <c r="R48" s="20"/>
      <c r="S48" s="20"/>
      <c r="T48" s="20"/>
      <c r="U48" s="20"/>
    </row>
    <row r="49" spans="1:21" ht="17.25" customHeight="1">
      <c r="A49" s="13"/>
      <c r="B49" s="14"/>
      <c r="C49" s="16"/>
      <c r="D49" s="16"/>
      <c r="F49" s="16"/>
      <c r="G49" s="16"/>
      <c r="H49" s="58"/>
      <c r="I49" s="62" t="s">
        <v>78</v>
      </c>
      <c r="J49" s="63"/>
      <c r="K49" s="64" t="s">
        <v>5</v>
      </c>
      <c r="L49" s="64" t="s">
        <v>5</v>
      </c>
      <c r="M49" s="64" t="s">
        <v>5</v>
      </c>
      <c r="N49" s="64" t="s">
        <v>6</v>
      </c>
      <c r="O49" s="64" t="s">
        <v>6</v>
      </c>
      <c r="P49" s="20"/>
      <c r="Q49" s="20"/>
      <c r="R49" s="20"/>
      <c r="S49" s="20"/>
      <c r="T49" s="20"/>
      <c r="U49" s="20"/>
    </row>
    <row r="50" spans="1:21" s="67" customFormat="1" ht="27" customHeight="1">
      <c r="A50" s="13"/>
      <c r="B50" s="14"/>
      <c r="C50" s="257" t="s">
        <v>79</v>
      </c>
      <c r="D50" s="258"/>
      <c r="E50" s="261" t="s">
        <v>80</v>
      </c>
      <c r="F50" s="261"/>
      <c r="G50" s="261"/>
      <c r="H50" s="261"/>
      <c r="I50" s="262" t="s">
        <v>81</v>
      </c>
      <c r="J50" s="65">
        <v>201</v>
      </c>
      <c r="K50" s="66">
        <v>40</v>
      </c>
      <c r="L50" s="66">
        <v>37</v>
      </c>
      <c r="M50" s="66">
        <v>44</v>
      </c>
      <c r="N50" s="66">
        <v>40</v>
      </c>
      <c r="O50" s="66">
        <v>40</v>
      </c>
    </row>
    <row r="51" spans="1:21" s="67" customFormat="1" ht="27" customHeight="1">
      <c r="A51" s="13"/>
      <c r="B51" s="68"/>
      <c r="C51" s="259"/>
      <c r="D51" s="260"/>
      <c r="E51" s="261" t="s">
        <v>82</v>
      </c>
      <c r="F51" s="265"/>
      <c r="G51" s="265"/>
      <c r="H51" s="265"/>
      <c r="I51" s="263"/>
      <c r="J51" s="65">
        <v>201</v>
      </c>
      <c r="K51" s="66">
        <v>40</v>
      </c>
      <c r="L51" s="66">
        <v>37</v>
      </c>
      <c r="M51" s="66">
        <v>44</v>
      </c>
      <c r="N51" s="66">
        <v>40</v>
      </c>
      <c r="O51" s="66">
        <v>40</v>
      </c>
    </row>
    <row r="52" spans="1:21" s="67" customFormat="1" ht="27" customHeight="1">
      <c r="A52" s="13"/>
      <c r="B52" s="68"/>
      <c r="C52" s="257" t="s">
        <v>83</v>
      </c>
      <c r="D52" s="258"/>
      <c r="E52" s="268" t="s">
        <v>80</v>
      </c>
      <c r="F52" s="269"/>
      <c r="G52" s="269"/>
      <c r="H52" s="269"/>
      <c r="I52" s="263"/>
      <c r="J52" s="65">
        <v>0</v>
      </c>
      <c r="K52" s="66">
        <v>0</v>
      </c>
      <c r="L52" s="66">
        <v>0</v>
      </c>
      <c r="M52" s="66">
        <v>0</v>
      </c>
      <c r="N52" s="66">
        <v>0</v>
      </c>
      <c r="O52" s="66">
        <v>0</v>
      </c>
    </row>
    <row r="53" spans="1:21" s="67" customFormat="1" ht="27" customHeight="1">
      <c r="A53" s="13"/>
      <c r="B53" s="68"/>
      <c r="C53" s="266"/>
      <c r="D53" s="267"/>
      <c r="E53" s="259"/>
      <c r="F53" s="260"/>
      <c r="G53" s="270" t="s">
        <v>84</v>
      </c>
      <c r="H53" s="271"/>
      <c r="I53" s="263"/>
      <c r="J53" s="65">
        <v>0</v>
      </c>
      <c r="K53" s="66">
        <v>0</v>
      </c>
      <c r="L53" s="66">
        <v>0</v>
      </c>
      <c r="M53" s="66">
        <v>0</v>
      </c>
      <c r="N53" s="66">
        <v>0</v>
      </c>
      <c r="O53" s="66">
        <v>0</v>
      </c>
    </row>
    <row r="54" spans="1:21" s="67" customFormat="1" ht="27" customHeight="1">
      <c r="A54" s="13"/>
      <c r="B54" s="68"/>
      <c r="C54" s="266"/>
      <c r="D54" s="267"/>
      <c r="E54" s="268" t="s">
        <v>82</v>
      </c>
      <c r="F54" s="269"/>
      <c r="G54" s="269"/>
      <c r="H54" s="269"/>
      <c r="I54" s="263"/>
      <c r="J54" s="65">
        <v>0</v>
      </c>
      <c r="K54" s="66">
        <v>0</v>
      </c>
      <c r="L54" s="66">
        <v>0</v>
      </c>
      <c r="M54" s="66">
        <v>0</v>
      </c>
      <c r="N54" s="66">
        <v>0</v>
      </c>
      <c r="O54" s="66">
        <v>0</v>
      </c>
    </row>
    <row r="55" spans="1:21" s="67" customFormat="1" ht="27" customHeight="1">
      <c r="A55" s="13"/>
      <c r="B55" s="68"/>
      <c r="C55" s="259"/>
      <c r="D55" s="260"/>
      <c r="E55" s="259"/>
      <c r="F55" s="260"/>
      <c r="G55" s="270" t="s">
        <v>84</v>
      </c>
      <c r="H55" s="271"/>
      <c r="I55" s="264"/>
      <c r="J55" s="65">
        <v>0</v>
      </c>
      <c r="K55" s="66">
        <v>0</v>
      </c>
      <c r="L55" s="66">
        <v>0</v>
      </c>
      <c r="M55" s="66">
        <v>0</v>
      </c>
      <c r="N55" s="66">
        <v>0</v>
      </c>
      <c r="O55" s="66">
        <v>0</v>
      </c>
    </row>
    <row r="56" spans="1:21" s="67" customFormat="1" ht="71.25">
      <c r="A56" s="13"/>
      <c r="B56" s="68"/>
      <c r="C56" s="270" t="s">
        <v>85</v>
      </c>
      <c r="D56" s="275"/>
      <c r="E56" s="275"/>
      <c r="F56" s="275"/>
      <c r="G56" s="275"/>
      <c r="H56" s="276"/>
      <c r="I56" s="69" t="s">
        <v>523</v>
      </c>
      <c r="J56" s="65">
        <v>0</v>
      </c>
      <c r="K56" s="66">
        <v>0</v>
      </c>
      <c r="L56" s="66">
        <v>0</v>
      </c>
      <c r="M56" s="66">
        <v>0</v>
      </c>
      <c r="N56" s="66">
        <v>0</v>
      </c>
      <c r="O56" s="66">
        <v>0</v>
      </c>
    </row>
    <row r="57" spans="1:21" s="72" customFormat="1">
      <c r="A57" s="13"/>
      <c r="B57" s="30"/>
      <c r="C57" s="30"/>
      <c r="D57" s="30"/>
      <c r="E57" s="30"/>
      <c r="F57" s="30"/>
      <c r="G57" s="30"/>
      <c r="H57" s="200"/>
      <c r="I57" s="200"/>
      <c r="J57" s="70"/>
      <c r="K57" s="71"/>
      <c r="L57" s="71"/>
      <c r="M57" s="71"/>
      <c r="N57" s="71"/>
      <c r="O57" s="71"/>
    </row>
    <row r="58" spans="1:21" s="67" customFormat="1">
      <c r="A58" s="13"/>
      <c r="B58" s="68"/>
      <c r="C58" s="57"/>
      <c r="D58" s="57"/>
      <c r="E58" s="57"/>
      <c r="F58" s="57"/>
      <c r="G58" s="57"/>
      <c r="H58" s="73"/>
      <c r="I58" s="73"/>
      <c r="J58" s="70"/>
      <c r="K58" s="74"/>
      <c r="L58" s="74"/>
      <c r="M58" s="74"/>
      <c r="N58" s="74"/>
      <c r="O58" s="74"/>
    </row>
    <row r="59" spans="1:21" s="33" customFormat="1">
      <c r="A59" s="13"/>
      <c r="B59" s="14"/>
      <c r="C59" s="57"/>
      <c r="D59" s="16"/>
      <c r="E59" s="16"/>
      <c r="F59" s="16"/>
      <c r="G59" s="16"/>
      <c r="H59" s="58"/>
      <c r="I59" s="58"/>
      <c r="J59" s="59"/>
      <c r="K59" s="56"/>
      <c r="L59" s="56"/>
      <c r="M59" s="56"/>
      <c r="N59" s="56"/>
      <c r="O59" s="56"/>
      <c r="P59" s="20"/>
    </row>
    <row r="60" spans="1:21" s="72" customFormat="1">
      <c r="A60" s="13"/>
      <c r="B60" s="30" t="s">
        <v>86</v>
      </c>
      <c r="C60" s="30"/>
      <c r="D60" s="30"/>
      <c r="E60" s="30"/>
      <c r="F60" s="30"/>
      <c r="G60" s="30"/>
      <c r="H60" s="200"/>
      <c r="I60" s="200"/>
      <c r="J60" s="70"/>
      <c r="K60" s="71"/>
      <c r="L60" s="71"/>
      <c r="M60" s="71"/>
      <c r="N60" s="71"/>
      <c r="O60" s="71"/>
    </row>
    <row r="61" spans="1:21">
      <c r="A61" s="13"/>
      <c r="B61" s="30"/>
      <c r="C61" s="30"/>
      <c r="D61" s="30"/>
      <c r="E61" s="30"/>
      <c r="F61" s="30"/>
      <c r="G61" s="30"/>
      <c r="H61" s="200"/>
      <c r="I61" s="200"/>
      <c r="K61" s="60"/>
      <c r="L61" s="60"/>
      <c r="M61" s="60"/>
      <c r="N61" s="60"/>
      <c r="O61" s="60"/>
      <c r="P61" s="20"/>
      <c r="Q61" s="20"/>
      <c r="R61" s="20"/>
      <c r="S61" s="20"/>
      <c r="T61" s="20"/>
      <c r="U61" s="20"/>
    </row>
    <row r="62" spans="1:21">
      <c r="A62" s="13"/>
      <c r="B62" s="30"/>
      <c r="C62" s="16"/>
      <c r="D62" s="16"/>
      <c r="F62" s="16"/>
      <c r="G62" s="16"/>
      <c r="H62" s="58"/>
      <c r="I62" s="62"/>
      <c r="J62" s="75" t="s">
        <v>77</v>
      </c>
      <c r="K62" s="75" t="s">
        <v>772</v>
      </c>
      <c r="L62" s="75" t="s">
        <v>773</v>
      </c>
      <c r="M62" s="75" t="s">
        <v>774</v>
      </c>
      <c r="N62" s="75" t="s">
        <v>775</v>
      </c>
      <c r="O62" s="75" t="s">
        <v>776</v>
      </c>
      <c r="P62" s="20"/>
      <c r="Q62" s="20"/>
      <c r="R62" s="20"/>
      <c r="S62" s="20"/>
      <c r="T62" s="20"/>
      <c r="U62" s="20"/>
    </row>
    <row r="63" spans="1:21">
      <c r="A63" s="13"/>
      <c r="B63" s="14"/>
      <c r="C63" s="16"/>
      <c r="D63" s="16"/>
      <c r="F63" s="16"/>
      <c r="G63" s="16"/>
      <c r="H63" s="58"/>
      <c r="I63" s="62" t="s">
        <v>524</v>
      </c>
      <c r="J63" s="76"/>
      <c r="K63" s="77" t="s">
        <v>5</v>
      </c>
      <c r="L63" s="77" t="s">
        <v>5</v>
      </c>
      <c r="M63" s="77" t="s">
        <v>5</v>
      </c>
      <c r="N63" s="77" t="s">
        <v>6</v>
      </c>
      <c r="O63" s="77" t="s">
        <v>6</v>
      </c>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89</v>
      </c>
      <c r="L64" s="79" t="s">
        <v>89</v>
      </c>
      <c r="M64" s="79" t="s">
        <v>89</v>
      </c>
      <c r="N64" s="79" t="s">
        <v>89</v>
      </c>
      <c r="O64" s="79" t="s">
        <v>89</v>
      </c>
    </row>
    <row r="65" spans="1:21" s="67" customFormat="1" ht="17.25" customHeight="1">
      <c r="A65" s="13"/>
      <c r="B65" s="14"/>
      <c r="C65" s="80"/>
      <c r="D65" s="81"/>
      <c r="E65" s="261" t="s">
        <v>92</v>
      </c>
      <c r="F65" s="261"/>
      <c r="G65" s="261"/>
      <c r="H65" s="261"/>
      <c r="I65" s="273"/>
      <c r="J65" s="82"/>
      <c r="K65" s="79" t="s">
        <v>91</v>
      </c>
      <c r="L65" s="79" t="s">
        <v>91</v>
      </c>
      <c r="M65" s="79" t="s">
        <v>91</v>
      </c>
      <c r="N65" s="79" t="s">
        <v>88</v>
      </c>
      <c r="O65" s="79" t="s">
        <v>88</v>
      </c>
    </row>
    <row r="66" spans="1:21" s="67" customFormat="1">
      <c r="A66" s="13"/>
      <c r="B66" s="14"/>
      <c r="C66" s="80"/>
      <c r="D66" s="81"/>
      <c r="E66" s="261"/>
      <c r="F66" s="261"/>
      <c r="G66" s="261"/>
      <c r="H66" s="261"/>
      <c r="I66" s="273"/>
      <c r="J66" s="82"/>
      <c r="K66" s="79" t="s">
        <v>747</v>
      </c>
      <c r="L66" s="79" t="s">
        <v>93</v>
      </c>
      <c r="M66" s="79" t="s">
        <v>90</v>
      </c>
      <c r="N66" s="79" t="s">
        <v>90</v>
      </c>
      <c r="O66" s="79" t="s">
        <v>90</v>
      </c>
    </row>
    <row r="67" spans="1:21" s="67" customFormat="1">
      <c r="A67" s="13"/>
      <c r="B67" s="14"/>
      <c r="C67" s="83"/>
      <c r="D67" s="84"/>
      <c r="E67" s="261"/>
      <c r="F67" s="261"/>
      <c r="G67" s="261"/>
      <c r="H67" s="261"/>
      <c r="I67" s="274"/>
      <c r="J67" s="85"/>
      <c r="K67" s="79" t="s">
        <v>89</v>
      </c>
      <c r="L67" s="79" t="s">
        <v>89</v>
      </c>
      <c r="M67" s="79" t="s">
        <v>89</v>
      </c>
      <c r="N67" s="79" t="s">
        <v>517</v>
      </c>
      <c r="O67" s="79" t="s">
        <v>517</v>
      </c>
    </row>
    <row r="68" spans="1:21" s="72" customFormat="1">
      <c r="A68" s="13"/>
      <c r="B68" s="30"/>
      <c r="C68" s="30"/>
      <c r="D68" s="30"/>
      <c r="E68" s="30"/>
      <c r="F68" s="30"/>
      <c r="G68" s="30"/>
      <c r="H68" s="200"/>
      <c r="I68" s="200"/>
      <c r="J68" s="70"/>
      <c r="K68" s="71"/>
      <c r="L68" s="71"/>
      <c r="M68" s="71"/>
      <c r="N68" s="71"/>
      <c r="O68" s="71"/>
    </row>
    <row r="69" spans="1:21" s="67" customFormat="1">
      <c r="A69" s="13"/>
      <c r="B69" s="68"/>
      <c r="C69" s="57"/>
      <c r="D69" s="57"/>
      <c r="E69" s="57"/>
      <c r="F69" s="57"/>
      <c r="G69" s="57"/>
      <c r="H69" s="73"/>
      <c r="I69" s="73"/>
      <c r="J69" s="70"/>
      <c r="K69" s="74"/>
      <c r="L69" s="74"/>
      <c r="M69" s="74"/>
      <c r="N69" s="74"/>
      <c r="O69" s="74"/>
    </row>
    <row r="70" spans="1:21" s="33" customFormat="1">
      <c r="A70" s="13"/>
      <c r="B70" s="14"/>
      <c r="C70" s="57"/>
      <c r="D70" s="16"/>
      <c r="E70" s="16"/>
      <c r="F70" s="16"/>
      <c r="G70" s="16"/>
      <c r="H70" s="58"/>
      <c r="I70" s="58"/>
      <c r="J70" s="59"/>
      <c r="K70" s="56"/>
      <c r="L70" s="56"/>
      <c r="M70" s="56"/>
      <c r="N70" s="56"/>
      <c r="O70" s="56"/>
      <c r="P70" s="20"/>
    </row>
    <row r="71" spans="1:21" s="72" customFormat="1">
      <c r="A71" s="13"/>
      <c r="B71" s="30" t="s">
        <v>526</v>
      </c>
      <c r="C71" s="86"/>
      <c r="D71" s="86"/>
      <c r="E71" s="86"/>
      <c r="F71" s="86"/>
      <c r="G71" s="86"/>
      <c r="H71" s="200"/>
      <c r="I71" s="200"/>
      <c r="J71" s="87"/>
      <c r="K71" s="88"/>
      <c r="L71" s="88"/>
      <c r="M71" s="88"/>
      <c r="N71" s="88"/>
      <c r="O71" s="88"/>
    </row>
    <row r="72" spans="1:21">
      <c r="A72" s="13"/>
      <c r="B72" s="30"/>
      <c r="C72" s="30"/>
      <c r="D72" s="30"/>
      <c r="E72" s="30"/>
      <c r="F72" s="30"/>
      <c r="G72" s="30"/>
      <c r="H72" s="200"/>
      <c r="I72" s="200"/>
      <c r="K72" s="60"/>
      <c r="L72" s="60"/>
      <c r="M72" s="60"/>
      <c r="N72" s="60"/>
      <c r="O72" s="60"/>
      <c r="P72" s="20"/>
      <c r="Q72" s="20"/>
      <c r="R72" s="20"/>
      <c r="S72" s="20"/>
      <c r="T72" s="20"/>
      <c r="U72" s="20"/>
    </row>
    <row r="73" spans="1:21">
      <c r="A73" s="13"/>
      <c r="B73" s="30"/>
      <c r="C73" s="16"/>
      <c r="D73" s="16"/>
      <c r="F73" s="16"/>
      <c r="G73" s="16"/>
      <c r="H73" s="58"/>
      <c r="I73" s="58"/>
      <c r="J73" s="61" t="s">
        <v>77</v>
      </c>
      <c r="K73" s="61" t="s">
        <v>772</v>
      </c>
      <c r="L73" s="61" t="s">
        <v>773</v>
      </c>
      <c r="M73" s="61" t="s">
        <v>774</v>
      </c>
      <c r="N73" s="61" t="s">
        <v>775</v>
      </c>
      <c r="O73" s="61" t="s">
        <v>776</v>
      </c>
      <c r="P73" s="20"/>
      <c r="Q73" s="20"/>
      <c r="R73" s="20"/>
      <c r="S73" s="20"/>
      <c r="T73" s="20"/>
      <c r="U73" s="20"/>
    </row>
    <row r="74" spans="1:21" ht="17.25" customHeight="1">
      <c r="A74" s="13"/>
      <c r="B74" s="14"/>
      <c r="C74" s="16"/>
      <c r="D74" s="16"/>
      <c r="F74" s="16"/>
      <c r="G74" s="16"/>
      <c r="H74" s="58"/>
      <c r="I74" s="62" t="s">
        <v>78</v>
      </c>
      <c r="J74" s="63"/>
      <c r="K74" s="64" t="s">
        <v>5</v>
      </c>
      <c r="L74" s="64" t="s">
        <v>5</v>
      </c>
      <c r="M74" s="64" t="s">
        <v>5</v>
      </c>
      <c r="N74" s="64" t="s">
        <v>6</v>
      </c>
      <c r="O74" s="64" t="s">
        <v>6</v>
      </c>
      <c r="P74" s="20"/>
      <c r="Q74" s="20"/>
      <c r="R74" s="20"/>
      <c r="S74" s="20"/>
      <c r="T74" s="20"/>
      <c r="U74" s="20"/>
    </row>
    <row r="75" spans="1:21" s="67" customFormat="1" ht="30" customHeight="1">
      <c r="A75" s="13"/>
      <c r="B75" s="14"/>
      <c r="C75" s="268" t="s">
        <v>527</v>
      </c>
      <c r="D75" s="268"/>
      <c r="E75" s="268"/>
      <c r="F75" s="268"/>
      <c r="G75" s="268"/>
      <c r="H75" s="269"/>
      <c r="I75" s="272" t="s">
        <v>97</v>
      </c>
      <c r="J75" s="89"/>
      <c r="K75" s="90" t="s">
        <v>98</v>
      </c>
      <c r="L75" s="90" t="s">
        <v>98</v>
      </c>
      <c r="M75" s="90" t="s">
        <v>98</v>
      </c>
      <c r="N75" s="90" t="s">
        <v>777</v>
      </c>
      <c r="O75" s="90" t="s">
        <v>778</v>
      </c>
    </row>
    <row r="76" spans="1:21" s="67" customFormat="1" ht="30" customHeight="1">
      <c r="A76" s="13"/>
      <c r="B76" s="68"/>
      <c r="C76" s="83"/>
      <c r="D76" s="84"/>
      <c r="E76" s="261" t="s">
        <v>529</v>
      </c>
      <c r="F76" s="261"/>
      <c r="G76" s="261"/>
      <c r="H76" s="261"/>
      <c r="I76" s="273"/>
      <c r="J76" s="91"/>
      <c r="K76" s="66">
        <v>40</v>
      </c>
      <c r="L76" s="66">
        <v>37</v>
      </c>
      <c r="M76" s="66">
        <v>36</v>
      </c>
      <c r="N76" s="66">
        <v>40</v>
      </c>
      <c r="O76" s="66">
        <v>40</v>
      </c>
    </row>
    <row r="77" spans="1:21" s="67" customFormat="1" ht="30" customHeight="1">
      <c r="A77" s="13"/>
      <c r="B77" s="68"/>
      <c r="C77" s="268" t="s">
        <v>530</v>
      </c>
      <c r="D77" s="269"/>
      <c r="E77" s="269"/>
      <c r="F77" s="269"/>
      <c r="G77" s="269"/>
      <c r="H77" s="269"/>
      <c r="I77" s="273"/>
      <c r="J77" s="91"/>
      <c r="K77" s="79" t="s">
        <v>89</v>
      </c>
      <c r="L77" s="79" t="s">
        <v>89</v>
      </c>
      <c r="M77" s="79" t="s">
        <v>595</v>
      </c>
      <c r="N77" s="79" t="s">
        <v>89</v>
      </c>
      <c r="O77" s="79" t="s">
        <v>89</v>
      </c>
    </row>
    <row r="78" spans="1:21" s="67" customFormat="1" ht="30" customHeight="1">
      <c r="A78" s="13"/>
      <c r="B78" s="68"/>
      <c r="C78" s="92"/>
      <c r="D78" s="93"/>
      <c r="E78" s="261" t="s">
        <v>100</v>
      </c>
      <c r="F78" s="265"/>
      <c r="G78" s="265"/>
      <c r="H78" s="265"/>
      <c r="I78" s="274"/>
      <c r="J78" s="94"/>
      <c r="K78" s="66"/>
      <c r="L78" s="66"/>
      <c r="M78" s="66">
        <v>8</v>
      </c>
      <c r="N78" s="66"/>
      <c r="O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197</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v>0</v>
      </c>
    </row>
    <row r="85" spans="1:21" s="72" customFormat="1" ht="54">
      <c r="A85" s="13"/>
      <c r="B85" s="30"/>
      <c r="C85" s="30"/>
      <c r="D85" s="30"/>
      <c r="E85" s="30"/>
      <c r="F85" s="30"/>
      <c r="G85" s="30"/>
      <c r="H85" s="200"/>
      <c r="I85" s="200"/>
      <c r="J85" s="98" t="s">
        <v>104</v>
      </c>
      <c r="K85" s="99">
        <v>0</v>
      </c>
      <c r="L85" s="98" t="s">
        <v>546</v>
      </c>
      <c r="M85" s="99">
        <v>0</v>
      </c>
      <c r="N85" s="98" t="s">
        <v>547</v>
      </c>
      <c r="O85" s="99">
        <v>0</v>
      </c>
      <c r="P85" s="98" t="s">
        <v>548</v>
      </c>
      <c r="Q85" s="99">
        <v>0</v>
      </c>
      <c r="R85" s="98" t="s">
        <v>549</v>
      </c>
      <c r="S85" s="99">
        <v>0</v>
      </c>
      <c r="T85" s="100" t="s">
        <v>550</v>
      </c>
      <c r="U85" s="99">
        <v>14</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72</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67</v>
      </c>
      <c r="R92" s="104" t="s">
        <v>581</v>
      </c>
      <c r="S92" s="99" t="s">
        <v>202</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772</v>
      </c>
      <c r="L99" s="61" t="s">
        <v>773</v>
      </c>
      <c r="M99" s="61" t="s">
        <v>774</v>
      </c>
      <c r="N99" s="61" t="s">
        <v>775</v>
      </c>
      <c r="O99" s="61" t="s">
        <v>776</v>
      </c>
      <c r="P99" s="20"/>
      <c r="Q99" s="20"/>
      <c r="R99" s="20"/>
      <c r="S99" s="20"/>
      <c r="T99" s="20"/>
      <c r="U99" s="20"/>
    </row>
    <row r="100" spans="1:21" ht="17.25" customHeight="1">
      <c r="A100" s="13"/>
      <c r="B100" s="14"/>
      <c r="C100" s="16"/>
      <c r="D100" s="16"/>
      <c r="F100" s="16"/>
      <c r="G100" s="16"/>
      <c r="H100" s="58"/>
      <c r="I100" s="62" t="s">
        <v>78</v>
      </c>
      <c r="J100" s="63"/>
      <c r="K100" s="64" t="s">
        <v>5</v>
      </c>
      <c r="L100" s="64" t="s">
        <v>5</v>
      </c>
      <c r="M100" s="64" t="s">
        <v>5</v>
      </c>
      <c r="N100" s="64" t="s">
        <v>6</v>
      </c>
      <c r="O100" s="64" t="s">
        <v>6</v>
      </c>
      <c r="P100" s="20"/>
      <c r="Q100" s="20"/>
      <c r="R100" s="20"/>
      <c r="S100" s="20"/>
      <c r="T100" s="20"/>
      <c r="U100" s="20"/>
    </row>
    <row r="101" spans="1:21" s="67" customFormat="1" ht="99.75">
      <c r="A101" s="13"/>
      <c r="B101" s="14"/>
      <c r="C101" s="270" t="s">
        <v>110</v>
      </c>
      <c r="D101" s="275"/>
      <c r="E101" s="275"/>
      <c r="F101" s="275"/>
      <c r="G101" s="275"/>
      <c r="H101" s="271"/>
      <c r="I101" s="106" t="s">
        <v>584</v>
      </c>
      <c r="J101" s="107" t="s">
        <v>111</v>
      </c>
      <c r="K101" s="108"/>
      <c r="L101" s="108"/>
      <c r="M101" s="108"/>
      <c r="N101" s="108"/>
      <c r="O101" s="109"/>
    </row>
    <row r="102" spans="1:21" s="72" customFormat="1">
      <c r="A102" s="13"/>
      <c r="B102" s="30"/>
      <c r="C102" s="30"/>
      <c r="D102" s="30"/>
      <c r="E102" s="30"/>
      <c r="F102" s="30"/>
      <c r="G102" s="30"/>
      <c r="H102" s="200"/>
      <c r="I102" s="200"/>
      <c r="J102" s="70"/>
      <c r="K102" s="88"/>
      <c r="L102" s="88"/>
      <c r="M102" s="88"/>
      <c r="N102" s="88"/>
      <c r="O102" s="88"/>
    </row>
    <row r="103" spans="1:21" s="67" customFormat="1">
      <c r="A103" s="13"/>
      <c r="B103" s="68"/>
      <c r="C103" s="57"/>
      <c r="D103" s="57"/>
      <c r="E103" s="57"/>
      <c r="F103" s="57"/>
      <c r="G103" s="57"/>
      <c r="H103" s="73"/>
      <c r="I103" s="73"/>
      <c r="J103" s="70"/>
      <c r="K103" s="88"/>
      <c r="L103" s="88"/>
      <c r="M103" s="88"/>
      <c r="N103" s="88"/>
      <c r="O103" s="88"/>
    </row>
    <row r="104" spans="1:21" s="72" customFormat="1">
      <c r="A104" s="13"/>
      <c r="B104" s="14"/>
      <c r="C104" s="16"/>
      <c r="D104" s="16"/>
      <c r="E104" s="16"/>
      <c r="F104" s="16"/>
      <c r="G104" s="16"/>
      <c r="H104" s="58"/>
      <c r="I104" s="58"/>
      <c r="J104" s="110"/>
      <c r="K104" s="88"/>
      <c r="L104" s="88"/>
      <c r="M104" s="88"/>
      <c r="N104" s="88"/>
      <c r="O104" s="88"/>
    </row>
    <row r="105" spans="1:21" s="72" customFormat="1">
      <c r="A105" s="13"/>
      <c r="B105" s="30" t="s">
        <v>585</v>
      </c>
      <c r="C105" s="86"/>
      <c r="D105" s="86"/>
      <c r="E105" s="86"/>
      <c r="F105" s="86"/>
      <c r="G105" s="86"/>
      <c r="H105" s="200"/>
      <c r="I105" s="200"/>
      <c r="J105" s="87"/>
      <c r="K105" s="88"/>
      <c r="L105" s="88"/>
      <c r="M105" s="88"/>
      <c r="N105" s="88"/>
      <c r="O105" s="88"/>
    </row>
    <row r="106" spans="1:21">
      <c r="A106" s="13"/>
      <c r="B106" s="30"/>
      <c r="C106" s="30"/>
      <c r="D106" s="30"/>
      <c r="E106" s="30"/>
      <c r="F106" s="30"/>
      <c r="G106" s="30"/>
      <c r="H106" s="200"/>
      <c r="I106" s="200"/>
      <c r="K106" s="60"/>
      <c r="L106" s="60"/>
      <c r="M106" s="60"/>
      <c r="N106" s="60"/>
      <c r="O106" s="60"/>
      <c r="P106" s="20"/>
      <c r="Q106" s="20"/>
      <c r="R106" s="20"/>
      <c r="S106" s="20"/>
      <c r="T106" s="20"/>
      <c r="U106" s="20"/>
    </row>
    <row r="107" spans="1:21">
      <c r="A107" s="13"/>
      <c r="B107" s="30"/>
      <c r="C107" s="16"/>
      <c r="D107" s="16"/>
      <c r="F107" s="16"/>
      <c r="G107" s="16"/>
      <c r="H107" s="58"/>
      <c r="I107" s="58"/>
      <c r="J107" s="61" t="s">
        <v>77</v>
      </c>
      <c r="K107" s="61" t="s">
        <v>772</v>
      </c>
      <c r="L107" s="61" t="s">
        <v>773</v>
      </c>
      <c r="M107" s="61" t="s">
        <v>774</v>
      </c>
      <c r="N107" s="61" t="s">
        <v>775</v>
      </c>
      <c r="O107" s="61" t="s">
        <v>776</v>
      </c>
      <c r="P107" s="20"/>
      <c r="Q107" s="20"/>
      <c r="R107" s="20"/>
      <c r="S107" s="20"/>
      <c r="T107" s="20"/>
      <c r="U107" s="20"/>
    </row>
    <row r="108" spans="1:21" ht="17.25" customHeight="1">
      <c r="A108" s="13"/>
      <c r="B108" s="14"/>
      <c r="C108" s="16"/>
      <c r="D108" s="16"/>
      <c r="F108" s="16"/>
      <c r="G108" s="16"/>
      <c r="H108" s="58"/>
      <c r="I108" s="62" t="s">
        <v>78</v>
      </c>
      <c r="J108" s="63"/>
      <c r="K108" s="64" t="s">
        <v>5</v>
      </c>
      <c r="L108" s="64" t="s">
        <v>5</v>
      </c>
      <c r="M108" s="64" t="s">
        <v>5</v>
      </c>
      <c r="N108" s="64" t="s">
        <v>6</v>
      </c>
      <c r="O108" s="64" t="s">
        <v>6</v>
      </c>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113</v>
      </c>
      <c r="K109" s="113"/>
      <c r="L109" s="113"/>
      <c r="M109" s="113"/>
      <c r="N109" s="113"/>
      <c r="O109" s="114"/>
    </row>
    <row r="110" spans="1:21" s="67" customFormat="1" ht="37.15" customHeight="1">
      <c r="A110" s="13"/>
      <c r="B110" s="111"/>
      <c r="C110" s="270" t="s">
        <v>587</v>
      </c>
      <c r="D110" s="279"/>
      <c r="E110" s="279"/>
      <c r="F110" s="279"/>
      <c r="G110" s="279"/>
      <c r="H110" s="276"/>
      <c r="I110" s="278"/>
      <c r="J110" s="112" t="s">
        <v>113</v>
      </c>
      <c r="K110" s="115"/>
      <c r="L110" s="115"/>
      <c r="M110" s="115"/>
      <c r="N110" s="115"/>
      <c r="O110" s="116"/>
    </row>
    <row r="111" spans="1:21" s="72" customFormat="1">
      <c r="A111" s="13"/>
      <c r="B111" s="30"/>
      <c r="C111" s="30"/>
      <c r="D111" s="30"/>
      <c r="E111" s="30"/>
      <c r="F111" s="30"/>
      <c r="G111" s="30"/>
      <c r="H111" s="200"/>
      <c r="I111" s="200"/>
      <c r="J111" s="70"/>
      <c r="K111" s="60"/>
      <c r="L111" s="60"/>
      <c r="M111" s="60"/>
      <c r="N111" s="60"/>
      <c r="O111" s="60"/>
    </row>
    <row r="112" spans="1:21" s="67" customFormat="1">
      <c r="A112" s="13"/>
      <c r="B112" s="68"/>
      <c r="C112" s="57"/>
      <c r="D112" s="57"/>
      <c r="E112" s="57"/>
      <c r="F112" s="57"/>
      <c r="G112" s="57"/>
      <c r="H112" s="73"/>
      <c r="I112" s="73"/>
      <c r="J112" s="70"/>
      <c r="K112" s="74"/>
      <c r="L112" s="74"/>
      <c r="M112" s="74"/>
      <c r="N112" s="74"/>
      <c r="O112" s="74"/>
    </row>
    <row r="113" spans="1:21" s="72" customFormat="1">
      <c r="A113" s="13"/>
      <c r="B113" s="111"/>
      <c r="C113" s="16"/>
      <c r="D113" s="16"/>
      <c r="E113" s="117"/>
      <c r="F113" s="117"/>
      <c r="G113" s="117"/>
      <c r="H113" s="118"/>
      <c r="I113" s="118"/>
      <c r="J113" s="70"/>
      <c r="K113" s="71"/>
      <c r="L113" s="71"/>
      <c r="M113" s="71"/>
      <c r="N113" s="71"/>
      <c r="O113" s="71"/>
    </row>
    <row r="114" spans="1:21" s="72" customFormat="1">
      <c r="A114" s="13"/>
      <c r="B114" s="30" t="s">
        <v>114</v>
      </c>
      <c r="C114" s="86"/>
      <c r="D114" s="86"/>
      <c r="E114" s="86"/>
      <c r="F114" s="86"/>
      <c r="G114" s="200"/>
      <c r="H114" s="200"/>
      <c r="I114" s="200"/>
      <c r="J114" s="87"/>
      <c r="K114" s="88"/>
      <c r="L114" s="88"/>
      <c r="M114" s="88"/>
      <c r="N114" s="88"/>
      <c r="O114" s="88"/>
    </row>
    <row r="115" spans="1:21">
      <c r="A115" s="13"/>
      <c r="B115" s="30"/>
      <c r="C115" s="30"/>
      <c r="D115" s="30"/>
      <c r="E115" s="30"/>
      <c r="F115" s="30"/>
      <c r="G115" s="30"/>
      <c r="H115" s="200"/>
      <c r="I115" s="200"/>
      <c r="K115" s="60"/>
      <c r="L115" s="60"/>
      <c r="M115" s="60"/>
      <c r="N115" s="60"/>
      <c r="O115" s="60"/>
      <c r="P115" s="20"/>
      <c r="Q115" s="20"/>
      <c r="R115" s="20"/>
      <c r="S115" s="20"/>
      <c r="T115" s="20"/>
      <c r="U115" s="20"/>
    </row>
    <row r="116" spans="1:21">
      <c r="A116" s="13"/>
      <c r="B116" s="30"/>
      <c r="C116" s="16"/>
      <c r="D116" s="16"/>
      <c r="F116" s="16"/>
      <c r="G116" s="16"/>
      <c r="H116" s="58"/>
      <c r="I116" s="58"/>
      <c r="J116" s="61" t="s">
        <v>77</v>
      </c>
      <c r="K116" s="61" t="s">
        <v>772</v>
      </c>
      <c r="L116" s="61" t="s">
        <v>773</v>
      </c>
      <c r="M116" s="61" t="s">
        <v>774</v>
      </c>
      <c r="N116" s="61" t="s">
        <v>775</v>
      </c>
      <c r="O116" s="61" t="s">
        <v>776</v>
      </c>
      <c r="P116" s="20"/>
      <c r="Q116" s="20"/>
      <c r="R116" s="20"/>
      <c r="S116" s="20"/>
      <c r="T116" s="20"/>
      <c r="U116" s="20"/>
    </row>
    <row r="117" spans="1:21" ht="17.25" customHeight="1">
      <c r="A117" s="13"/>
      <c r="B117" s="14"/>
      <c r="C117" s="16"/>
      <c r="D117" s="16"/>
      <c r="F117" s="16"/>
      <c r="G117" s="16"/>
      <c r="H117" s="58"/>
      <c r="I117" s="62" t="s">
        <v>78</v>
      </c>
      <c r="J117" s="63"/>
      <c r="K117" s="119" t="s">
        <v>5</v>
      </c>
      <c r="L117" s="119" t="s">
        <v>5</v>
      </c>
      <c r="M117" s="119" t="s">
        <v>5</v>
      </c>
      <c r="N117" s="119" t="s">
        <v>6</v>
      </c>
      <c r="O117" s="119" t="s">
        <v>6</v>
      </c>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3"/>
      <c r="L118" s="113"/>
      <c r="M118" s="113"/>
      <c r="N118" s="113"/>
      <c r="O118" s="114"/>
    </row>
    <row r="119" spans="1:21" s="67" customFormat="1" ht="57">
      <c r="A119" s="13"/>
      <c r="B119" s="111"/>
      <c r="C119" s="270" t="s">
        <v>589</v>
      </c>
      <c r="D119" s="279"/>
      <c r="E119" s="279"/>
      <c r="F119" s="279"/>
      <c r="G119" s="279"/>
      <c r="H119" s="276"/>
      <c r="I119" s="120" t="s">
        <v>590</v>
      </c>
      <c r="J119" s="112" t="s">
        <v>116</v>
      </c>
      <c r="K119" s="115"/>
      <c r="L119" s="115"/>
      <c r="M119" s="115"/>
      <c r="N119" s="115"/>
      <c r="O119" s="116"/>
    </row>
    <row r="120" spans="1:21" s="72" customFormat="1">
      <c r="A120" s="13"/>
      <c r="B120" s="30"/>
      <c r="C120" s="30"/>
      <c r="D120" s="30"/>
      <c r="E120" s="30"/>
      <c r="F120" s="30"/>
      <c r="G120" s="30"/>
      <c r="H120" s="200"/>
      <c r="I120" s="200"/>
      <c r="J120" s="70"/>
      <c r="K120" s="60"/>
      <c r="L120" s="60"/>
      <c r="M120" s="60"/>
      <c r="N120" s="60"/>
      <c r="O120" s="60"/>
    </row>
    <row r="121" spans="1:21" s="67" customFormat="1">
      <c r="A121" s="13"/>
      <c r="B121" s="68"/>
      <c r="C121" s="57"/>
      <c r="D121" s="57"/>
      <c r="E121" s="57"/>
      <c r="F121" s="57"/>
      <c r="G121" s="57"/>
      <c r="H121" s="73"/>
      <c r="I121" s="73"/>
      <c r="J121" s="70"/>
      <c r="K121" s="74"/>
      <c r="L121" s="74"/>
      <c r="M121" s="74"/>
      <c r="N121" s="74"/>
      <c r="O121" s="74"/>
    </row>
    <row r="122" spans="1:21" s="72" customFormat="1">
      <c r="A122" s="13"/>
      <c r="B122" s="14"/>
      <c r="C122" s="16"/>
      <c r="D122" s="16"/>
      <c r="E122" s="16"/>
      <c r="F122" s="16"/>
      <c r="G122" s="16"/>
      <c r="H122" s="58"/>
      <c r="I122" s="58"/>
      <c r="J122" s="87"/>
      <c r="K122" s="88"/>
      <c r="L122" s="88"/>
      <c r="M122" s="88"/>
      <c r="N122" s="88"/>
      <c r="O122" s="88"/>
    </row>
    <row r="123" spans="1:21">
      <c r="A123" s="13"/>
      <c r="B123" s="30" t="s">
        <v>117</v>
      </c>
      <c r="C123" s="30"/>
      <c r="D123" s="30"/>
      <c r="E123" s="30"/>
      <c r="F123" s="30"/>
      <c r="G123" s="30"/>
      <c r="H123" s="200"/>
      <c r="I123" s="200"/>
      <c r="J123" s="121"/>
      <c r="K123" s="122"/>
      <c r="L123" s="122"/>
      <c r="M123" s="122"/>
      <c r="N123" s="122"/>
      <c r="O123" s="122"/>
      <c r="P123" s="20"/>
      <c r="Q123" s="20"/>
      <c r="R123" s="20"/>
      <c r="S123" s="20"/>
      <c r="T123" s="20"/>
      <c r="U123" s="20"/>
    </row>
    <row r="124" spans="1:21">
      <c r="A124" s="13"/>
      <c r="B124" s="30"/>
      <c r="C124" s="30"/>
      <c r="D124" s="30"/>
      <c r="E124" s="30"/>
      <c r="F124" s="30"/>
      <c r="G124" s="30"/>
      <c r="H124" s="200"/>
      <c r="I124" s="200"/>
      <c r="K124" s="60"/>
      <c r="L124" s="60"/>
      <c r="M124" s="60"/>
      <c r="N124" s="60"/>
      <c r="O124" s="60"/>
      <c r="P124" s="20"/>
      <c r="Q124" s="20"/>
      <c r="R124" s="20"/>
      <c r="S124" s="20"/>
      <c r="T124" s="20"/>
      <c r="U124" s="20"/>
    </row>
    <row r="125" spans="1:21">
      <c r="A125" s="13"/>
      <c r="B125" s="30"/>
      <c r="C125" s="16"/>
      <c r="D125" s="16"/>
      <c r="F125" s="16"/>
      <c r="G125" s="16"/>
      <c r="H125" s="58"/>
      <c r="I125" s="58"/>
      <c r="J125" s="61" t="s">
        <v>77</v>
      </c>
      <c r="K125" s="61" t="s">
        <v>772</v>
      </c>
      <c r="L125" s="61" t="s">
        <v>773</v>
      </c>
      <c r="M125" s="61" t="s">
        <v>774</v>
      </c>
      <c r="N125" s="61" t="s">
        <v>775</v>
      </c>
      <c r="O125" s="61" t="s">
        <v>776</v>
      </c>
      <c r="P125" s="20"/>
      <c r="Q125" s="20"/>
      <c r="R125" s="20"/>
      <c r="S125" s="20"/>
      <c r="T125" s="20"/>
      <c r="U125" s="20"/>
    </row>
    <row r="126" spans="1:21" ht="17.25" customHeight="1">
      <c r="A126" s="13"/>
      <c r="B126" s="14"/>
      <c r="C126" s="16"/>
      <c r="D126" s="16"/>
      <c r="F126" s="16"/>
      <c r="G126" s="16"/>
      <c r="H126" s="58"/>
      <c r="I126" s="62" t="s">
        <v>78</v>
      </c>
      <c r="J126" s="63"/>
      <c r="K126" s="64" t="s">
        <v>5</v>
      </c>
      <c r="L126" s="64" t="s">
        <v>5</v>
      </c>
      <c r="M126" s="64" t="s">
        <v>5</v>
      </c>
      <c r="N126" s="64" t="s">
        <v>6</v>
      </c>
      <c r="O126" s="64" t="s">
        <v>6</v>
      </c>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118</v>
      </c>
      <c r="K127" s="124">
        <v>19</v>
      </c>
      <c r="L127" s="124">
        <v>19</v>
      </c>
      <c r="M127" s="124">
        <v>21</v>
      </c>
      <c r="N127" s="124">
        <v>17</v>
      </c>
      <c r="O127" s="124">
        <v>15</v>
      </c>
    </row>
    <row r="128" spans="1:21" s="67" customFormat="1" ht="20.25" customHeight="1" thickBot="1">
      <c r="A128" s="13"/>
      <c r="B128" s="105"/>
      <c r="C128" s="281"/>
      <c r="D128" s="281"/>
      <c r="E128" s="281"/>
      <c r="F128" s="281"/>
      <c r="G128" s="280" t="s">
        <v>121</v>
      </c>
      <c r="H128" s="285"/>
      <c r="I128" s="283"/>
      <c r="J128" s="125">
        <v>4.3000000000000007</v>
      </c>
      <c r="K128" s="126">
        <v>0</v>
      </c>
      <c r="L128" s="126">
        <v>0</v>
      </c>
      <c r="M128" s="126">
        <v>0.9</v>
      </c>
      <c r="N128" s="126">
        <v>0</v>
      </c>
      <c r="O128" s="126">
        <v>0</v>
      </c>
    </row>
    <row r="129" spans="1:15" s="67" customFormat="1" ht="20.25" customHeight="1" thickBot="1">
      <c r="A129" s="13"/>
      <c r="B129" s="105"/>
      <c r="C129" s="281" t="s">
        <v>122</v>
      </c>
      <c r="D129" s="286"/>
      <c r="E129" s="286"/>
      <c r="F129" s="286"/>
      <c r="G129" s="287" t="s">
        <v>119</v>
      </c>
      <c r="H129" s="288"/>
      <c r="I129" s="283"/>
      <c r="J129" s="127">
        <v>4</v>
      </c>
      <c r="K129" s="128">
        <v>1</v>
      </c>
      <c r="L129" s="128">
        <v>1</v>
      </c>
      <c r="M129" s="128">
        <v>0</v>
      </c>
      <c r="N129" s="128">
        <v>0</v>
      </c>
      <c r="O129" s="128">
        <v>1</v>
      </c>
    </row>
    <row r="130" spans="1:15" s="67" customFormat="1" ht="20.25" customHeight="1" thickBot="1">
      <c r="A130" s="13"/>
      <c r="B130" s="105"/>
      <c r="C130" s="286"/>
      <c r="D130" s="286"/>
      <c r="E130" s="286"/>
      <c r="F130" s="286"/>
      <c r="G130" s="280" t="s">
        <v>121</v>
      </c>
      <c r="H130" s="285"/>
      <c r="I130" s="283"/>
      <c r="J130" s="125">
        <v>2.5</v>
      </c>
      <c r="K130" s="126">
        <v>0</v>
      </c>
      <c r="L130" s="126">
        <v>0</v>
      </c>
      <c r="M130" s="126">
        <v>0</v>
      </c>
      <c r="N130" s="126">
        <v>0.8</v>
      </c>
      <c r="O130" s="126">
        <v>0.8</v>
      </c>
    </row>
    <row r="131" spans="1:15" s="67" customFormat="1" ht="20.25" customHeight="1" thickBot="1">
      <c r="A131" s="13"/>
      <c r="B131" s="105"/>
      <c r="C131" s="281" t="s">
        <v>123</v>
      </c>
      <c r="D131" s="286"/>
      <c r="E131" s="286"/>
      <c r="F131" s="286"/>
      <c r="G131" s="287" t="s">
        <v>119</v>
      </c>
      <c r="H131" s="288"/>
      <c r="I131" s="283"/>
      <c r="J131" s="127">
        <v>30</v>
      </c>
      <c r="K131" s="128">
        <v>5</v>
      </c>
      <c r="L131" s="128">
        <v>5</v>
      </c>
      <c r="M131" s="128">
        <v>5</v>
      </c>
      <c r="N131" s="128">
        <v>6</v>
      </c>
      <c r="O131" s="128">
        <v>6</v>
      </c>
    </row>
    <row r="132" spans="1:15" s="67" customFormat="1" ht="20.25" customHeight="1" thickBot="1">
      <c r="A132" s="13"/>
      <c r="B132" s="105"/>
      <c r="C132" s="286"/>
      <c r="D132" s="286"/>
      <c r="E132" s="286"/>
      <c r="F132" s="286"/>
      <c r="G132" s="280" t="s">
        <v>121</v>
      </c>
      <c r="H132" s="285"/>
      <c r="I132" s="283"/>
      <c r="J132" s="125">
        <v>0.8</v>
      </c>
      <c r="K132" s="126">
        <v>0</v>
      </c>
      <c r="L132" s="126">
        <v>0</v>
      </c>
      <c r="M132" s="126">
        <v>0</v>
      </c>
      <c r="N132" s="126">
        <v>0</v>
      </c>
      <c r="O132" s="126">
        <v>0</v>
      </c>
    </row>
    <row r="133" spans="1:15" s="67" customFormat="1" ht="20.25" customHeight="1" thickBot="1">
      <c r="A133" s="13"/>
      <c r="B133" s="105"/>
      <c r="C133" s="281" t="s">
        <v>124</v>
      </c>
      <c r="D133" s="286"/>
      <c r="E133" s="286"/>
      <c r="F133" s="286"/>
      <c r="G133" s="287" t="s">
        <v>119</v>
      </c>
      <c r="H133" s="288"/>
      <c r="I133" s="283"/>
      <c r="J133" s="127">
        <v>0</v>
      </c>
      <c r="K133" s="128">
        <v>0</v>
      </c>
      <c r="L133" s="128">
        <v>0</v>
      </c>
      <c r="M133" s="128">
        <v>0</v>
      </c>
      <c r="N133" s="128">
        <v>0</v>
      </c>
      <c r="O133" s="128">
        <v>0</v>
      </c>
    </row>
    <row r="134" spans="1:15" s="67" customFormat="1" ht="20.25" customHeight="1" thickBot="1">
      <c r="A134" s="13"/>
      <c r="B134" s="68"/>
      <c r="C134" s="286"/>
      <c r="D134" s="286"/>
      <c r="E134" s="286"/>
      <c r="F134" s="286"/>
      <c r="G134" s="280" t="s">
        <v>121</v>
      </c>
      <c r="H134" s="285"/>
      <c r="I134" s="283"/>
      <c r="J134" s="125">
        <v>0</v>
      </c>
      <c r="K134" s="126">
        <v>0</v>
      </c>
      <c r="L134" s="126">
        <v>0</v>
      </c>
      <c r="M134" s="126">
        <v>0</v>
      </c>
      <c r="N134" s="126">
        <v>0</v>
      </c>
      <c r="O134" s="126">
        <v>0</v>
      </c>
    </row>
    <row r="135" spans="1:15" s="67" customFormat="1" ht="20.25" customHeight="1" thickBot="1">
      <c r="A135" s="13"/>
      <c r="B135" s="68"/>
      <c r="C135" s="281" t="s">
        <v>125</v>
      </c>
      <c r="D135" s="286"/>
      <c r="E135" s="286"/>
      <c r="F135" s="286"/>
      <c r="G135" s="287" t="s">
        <v>119</v>
      </c>
      <c r="H135" s="288"/>
      <c r="I135" s="283"/>
      <c r="J135" s="127">
        <v>35</v>
      </c>
      <c r="K135" s="128">
        <v>0</v>
      </c>
      <c r="L135" s="128">
        <v>0</v>
      </c>
      <c r="M135" s="128">
        <v>0</v>
      </c>
      <c r="N135" s="128">
        <v>0</v>
      </c>
      <c r="O135" s="128">
        <v>0</v>
      </c>
    </row>
    <row r="136" spans="1:15" s="67" customFormat="1" ht="20.25" customHeight="1" thickBot="1">
      <c r="A136" s="13"/>
      <c r="B136" s="68"/>
      <c r="C136" s="286"/>
      <c r="D136" s="286"/>
      <c r="E136" s="286"/>
      <c r="F136" s="286"/>
      <c r="G136" s="280" t="s">
        <v>121</v>
      </c>
      <c r="H136" s="285"/>
      <c r="I136" s="283"/>
      <c r="J136" s="125">
        <v>0</v>
      </c>
      <c r="K136" s="126">
        <v>0</v>
      </c>
      <c r="L136" s="126">
        <v>0</v>
      </c>
      <c r="M136" s="126">
        <v>0</v>
      </c>
      <c r="N136" s="126">
        <v>0</v>
      </c>
      <c r="O136" s="126">
        <v>0</v>
      </c>
    </row>
    <row r="137" spans="1:15" s="67" customFormat="1" ht="20.25" customHeight="1" thickBot="1">
      <c r="A137" s="13"/>
      <c r="B137" s="68"/>
      <c r="C137" s="281" t="s">
        <v>126</v>
      </c>
      <c r="D137" s="286"/>
      <c r="E137" s="286"/>
      <c r="F137" s="286"/>
      <c r="G137" s="287" t="s">
        <v>119</v>
      </c>
      <c r="H137" s="288"/>
      <c r="I137" s="283"/>
      <c r="J137" s="127">
        <v>30</v>
      </c>
      <c r="K137" s="128">
        <v>0</v>
      </c>
      <c r="L137" s="128">
        <v>0</v>
      </c>
      <c r="M137" s="128">
        <v>0</v>
      </c>
      <c r="N137" s="128">
        <v>0</v>
      </c>
      <c r="O137" s="128">
        <v>0</v>
      </c>
    </row>
    <row r="138" spans="1:15" s="67" customFormat="1" ht="20.25" customHeight="1" thickBot="1">
      <c r="A138" s="13"/>
      <c r="B138" s="68"/>
      <c r="C138" s="286"/>
      <c r="D138" s="286"/>
      <c r="E138" s="286"/>
      <c r="F138" s="286"/>
      <c r="G138" s="280" t="s">
        <v>121</v>
      </c>
      <c r="H138" s="285"/>
      <c r="I138" s="283"/>
      <c r="J138" s="125">
        <v>0</v>
      </c>
      <c r="K138" s="126">
        <v>0</v>
      </c>
      <c r="L138" s="126">
        <v>0</v>
      </c>
      <c r="M138" s="126">
        <v>0</v>
      </c>
      <c r="N138" s="126">
        <v>0</v>
      </c>
      <c r="O138" s="126">
        <v>0</v>
      </c>
    </row>
    <row r="139" spans="1:15" s="67" customFormat="1" ht="20.25" customHeight="1" thickBot="1">
      <c r="A139" s="13"/>
      <c r="B139" s="68"/>
      <c r="C139" s="281" t="s">
        <v>127</v>
      </c>
      <c r="D139" s="286"/>
      <c r="E139" s="286"/>
      <c r="F139" s="286"/>
      <c r="G139" s="287" t="s">
        <v>119</v>
      </c>
      <c r="H139" s="288"/>
      <c r="I139" s="283"/>
      <c r="J139" s="127">
        <v>11</v>
      </c>
      <c r="K139" s="128">
        <v>0</v>
      </c>
      <c r="L139" s="128">
        <v>0</v>
      </c>
      <c r="M139" s="128">
        <v>0</v>
      </c>
      <c r="N139" s="128">
        <v>0</v>
      </c>
      <c r="O139" s="128">
        <v>0</v>
      </c>
    </row>
    <row r="140" spans="1:15" s="67" customFormat="1" ht="20.25" customHeight="1" thickBot="1">
      <c r="A140" s="13"/>
      <c r="B140" s="68"/>
      <c r="C140" s="286"/>
      <c r="D140" s="286"/>
      <c r="E140" s="286"/>
      <c r="F140" s="286"/>
      <c r="G140" s="280" t="s">
        <v>121</v>
      </c>
      <c r="H140" s="285"/>
      <c r="I140" s="283"/>
      <c r="J140" s="125">
        <v>0</v>
      </c>
      <c r="K140" s="126">
        <v>0</v>
      </c>
      <c r="L140" s="126">
        <v>0</v>
      </c>
      <c r="M140" s="126">
        <v>0</v>
      </c>
      <c r="N140" s="126">
        <v>0</v>
      </c>
      <c r="O140" s="126">
        <v>0</v>
      </c>
    </row>
    <row r="141" spans="1:15" s="67" customFormat="1" ht="20.25" customHeight="1" thickBot="1">
      <c r="A141" s="13"/>
      <c r="B141" s="68"/>
      <c r="C141" s="281" t="s">
        <v>128</v>
      </c>
      <c r="D141" s="286"/>
      <c r="E141" s="286"/>
      <c r="F141" s="286"/>
      <c r="G141" s="287" t="s">
        <v>119</v>
      </c>
      <c r="H141" s="288"/>
      <c r="I141" s="283"/>
      <c r="J141" s="127">
        <v>3</v>
      </c>
      <c r="K141" s="128">
        <v>0</v>
      </c>
      <c r="L141" s="128">
        <v>0</v>
      </c>
      <c r="M141" s="128">
        <v>0</v>
      </c>
      <c r="N141" s="128">
        <v>0</v>
      </c>
      <c r="O141" s="128">
        <v>0</v>
      </c>
    </row>
    <row r="142" spans="1:15" s="67" customFormat="1" ht="20.25" customHeight="1" thickBot="1">
      <c r="A142" s="13"/>
      <c r="B142" s="68"/>
      <c r="C142" s="286"/>
      <c r="D142" s="286"/>
      <c r="E142" s="286"/>
      <c r="F142" s="286"/>
      <c r="G142" s="280" t="s">
        <v>121</v>
      </c>
      <c r="H142" s="285"/>
      <c r="I142" s="283"/>
      <c r="J142" s="125">
        <v>0.3</v>
      </c>
      <c r="K142" s="126">
        <v>0</v>
      </c>
      <c r="L142" s="126">
        <v>0</v>
      </c>
      <c r="M142" s="126">
        <v>0</v>
      </c>
      <c r="N142" s="126">
        <v>0</v>
      </c>
      <c r="O142" s="126">
        <v>0</v>
      </c>
    </row>
    <row r="143" spans="1:15" s="67" customFormat="1" ht="20.25" customHeight="1" thickBot="1">
      <c r="A143" s="13"/>
      <c r="B143" s="68"/>
      <c r="C143" s="281" t="s">
        <v>129</v>
      </c>
      <c r="D143" s="286"/>
      <c r="E143" s="286"/>
      <c r="F143" s="286"/>
      <c r="G143" s="287" t="s">
        <v>119</v>
      </c>
      <c r="H143" s="288"/>
      <c r="I143" s="283"/>
      <c r="J143" s="127">
        <v>2</v>
      </c>
      <c r="K143" s="128">
        <v>0</v>
      </c>
      <c r="L143" s="128">
        <v>0</v>
      </c>
      <c r="M143" s="128">
        <v>0</v>
      </c>
      <c r="N143" s="128">
        <v>0</v>
      </c>
      <c r="O143" s="128">
        <v>0</v>
      </c>
    </row>
    <row r="144" spans="1:15" s="67" customFormat="1" ht="20.25" customHeight="1">
      <c r="A144" s="13"/>
      <c r="B144" s="68"/>
      <c r="C144" s="291"/>
      <c r="D144" s="291"/>
      <c r="E144" s="291"/>
      <c r="F144" s="291"/>
      <c r="G144" s="261" t="s">
        <v>121</v>
      </c>
      <c r="H144" s="265"/>
      <c r="I144" s="284"/>
      <c r="J144" s="129">
        <v>0</v>
      </c>
      <c r="K144" s="130">
        <v>0</v>
      </c>
      <c r="L144" s="130">
        <v>0</v>
      </c>
      <c r="M144" s="130">
        <v>0</v>
      </c>
      <c r="N144" s="130">
        <v>0</v>
      </c>
      <c r="O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8</v>
      </c>
      <c r="M149" s="124">
        <v>19</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2.1</v>
      </c>
      <c r="M150" s="126">
        <v>1.3</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0</v>
      </c>
      <c r="M151" s="128">
        <v>1</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0.9</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3</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0.8</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35</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30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11</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3</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0.3</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2</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772</v>
      </c>
      <c r="L172" s="61" t="s">
        <v>773</v>
      </c>
      <c r="M172" s="61" t="s">
        <v>774</v>
      </c>
      <c r="N172" s="61" t="s">
        <v>775</v>
      </c>
      <c r="O172" s="61" t="s">
        <v>776</v>
      </c>
      <c r="P172" s="20"/>
      <c r="Q172" s="20"/>
      <c r="R172" s="20"/>
      <c r="S172" s="20"/>
      <c r="T172" s="20"/>
      <c r="U172" s="20"/>
    </row>
    <row r="173" spans="1:21">
      <c r="A173" s="13"/>
      <c r="B173" s="14"/>
      <c r="C173" s="16"/>
      <c r="D173" s="16"/>
      <c r="F173" s="16"/>
      <c r="G173" s="16"/>
      <c r="H173" s="58"/>
      <c r="I173" s="62" t="s">
        <v>78</v>
      </c>
      <c r="J173" s="63"/>
      <c r="K173" s="119" t="s">
        <v>5</v>
      </c>
      <c r="L173" s="119" t="s">
        <v>5</v>
      </c>
      <c r="M173" s="119" t="s">
        <v>5</v>
      </c>
      <c r="N173" s="119" t="s">
        <v>6</v>
      </c>
      <c r="O173" s="119" t="s">
        <v>6</v>
      </c>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3"/>
      <c r="N174" s="113"/>
      <c r="O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7"/>
      <c r="N175" s="137"/>
      <c r="O175" s="138"/>
    </row>
    <row r="176" spans="1:21" s="67" customFormat="1" ht="18" thickBot="1">
      <c r="A176" s="13"/>
      <c r="B176" s="136"/>
      <c r="C176" s="261"/>
      <c r="D176" s="261"/>
      <c r="E176" s="261"/>
      <c r="F176" s="265"/>
      <c r="G176" s="281"/>
      <c r="H176" s="197" t="s">
        <v>140</v>
      </c>
      <c r="I176" s="273"/>
      <c r="J176" s="125">
        <v>1</v>
      </c>
      <c r="K176" s="137"/>
      <c r="L176" s="137"/>
      <c r="M176" s="137"/>
      <c r="N176" s="137"/>
      <c r="O176" s="138"/>
    </row>
    <row r="177" spans="1:21" s="67" customFormat="1" ht="18" thickBot="1">
      <c r="A177" s="13"/>
      <c r="B177" s="136"/>
      <c r="C177" s="261"/>
      <c r="D177" s="261"/>
      <c r="E177" s="261"/>
      <c r="F177" s="265"/>
      <c r="G177" s="281" t="s">
        <v>141</v>
      </c>
      <c r="H177" s="198" t="s">
        <v>139</v>
      </c>
      <c r="I177" s="273"/>
      <c r="J177" s="127">
        <v>2</v>
      </c>
      <c r="K177" s="137"/>
      <c r="L177" s="137"/>
      <c r="M177" s="137"/>
      <c r="N177" s="137"/>
      <c r="O177" s="138"/>
    </row>
    <row r="178" spans="1:21" s="67" customFormat="1" ht="18" thickBot="1">
      <c r="A178" s="13"/>
      <c r="B178" s="136"/>
      <c r="C178" s="261"/>
      <c r="D178" s="261"/>
      <c r="E178" s="261"/>
      <c r="F178" s="265"/>
      <c r="G178" s="286"/>
      <c r="H178" s="197" t="s">
        <v>140</v>
      </c>
      <c r="I178" s="273"/>
      <c r="J178" s="125">
        <v>0</v>
      </c>
      <c r="K178" s="137"/>
      <c r="L178" s="137"/>
      <c r="M178" s="137"/>
      <c r="N178" s="137"/>
      <c r="O178" s="138"/>
    </row>
    <row r="179" spans="1:21" s="67" customFormat="1" ht="18" thickBot="1">
      <c r="A179" s="13"/>
      <c r="B179" s="136"/>
      <c r="C179" s="261"/>
      <c r="D179" s="261"/>
      <c r="E179" s="261"/>
      <c r="F179" s="265"/>
      <c r="G179" s="281" t="s">
        <v>425</v>
      </c>
      <c r="H179" s="198" t="s">
        <v>139</v>
      </c>
      <c r="I179" s="273"/>
      <c r="J179" s="127">
        <v>3</v>
      </c>
      <c r="K179" s="137"/>
      <c r="L179" s="137"/>
      <c r="M179" s="137"/>
      <c r="N179" s="137"/>
      <c r="O179" s="138"/>
    </row>
    <row r="180" spans="1:21" s="67" customFormat="1" ht="18" thickBot="1">
      <c r="A180" s="13"/>
      <c r="B180" s="136"/>
      <c r="C180" s="261"/>
      <c r="D180" s="261"/>
      <c r="E180" s="261"/>
      <c r="F180" s="265"/>
      <c r="G180" s="286"/>
      <c r="H180" s="197" t="s">
        <v>140</v>
      </c>
      <c r="I180" s="273"/>
      <c r="J180" s="125">
        <v>0</v>
      </c>
      <c r="K180" s="137"/>
      <c r="L180" s="137"/>
      <c r="M180" s="137"/>
      <c r="N180" s="137"/>
      <c r="O180" s="138"/>
    </row>
    <row r="181" spans="1:21" s="67" customFormat="1" ht="18" thickBot="1">
      <c r="A181" s="13"/>
      <c r="B181" s="136"/>
      <c r="C181" s="261"/>
      <c r="D181" s="261"/>
      <c r="E181" s="261"/>
      <c r="F181" s="265"/>
      <c r="G181" s="292" t="s">
        <v>142</v>
      </c>
      <c r="H181" s="198" t="s">
        <v>139</v>
      </c>
      <c r="I181" s="273"/>
      <c r="J181" s="127">
        <v>3</v>
      </c>
      <c r="K181" s="137"/>
      <c r="L181" s="137"/>
      <c r="M181" s="137"/>
      <c r="N181" s="137"/>
      <c r="O181" s="138"/>
    </row>
    <row r="182" spans="1:21" s="67" customFormat="1" ht="18" thickBot="1">
      <c r="A182" s="13"/>
      <c r="B182" s="136"/>
      <c r="C182" s="261"/>
      <c r="D182" s="261"/>
      <c r="E182" s="261"/>
      <c r="F182" s="265"/>
      <c r="G182" s="286"/>
      <c r="H182" s="197" t="s">
        <v>140</v>
      </c>
      <c r="I182" s="273"/>
      <c r="J182" s="125">
        <v>0</v>
      </c>
      <c r="K182" s="137"/>
      <c r="L182" s="137"/>
      <c r="M182" s="137"/>
      <c r="N182" s="137"/>
      <c r="O182" s="138"/>
    </row>
    <row r="183" spans="1:21" s="67" customFormat="1" ht="18" thickBot="1">
      <c r="A183" s="13"/>
      <c r="B183" s="136"/>
      <c r="C183" s="261"/>
      <c r="D183" s="261"/>
      <c r="E183" s="261"/>
      <c r="F183" s="265"/>
      <c r="G183" s="281" t="s">
        <v>143</v>
      </c>
      <c r="H183" s="198" t="s">
        <v>139</v>
      </c>
      <c r="I183" s="273"/>
      <c r="J183" s="127">
        <v>0</v>
      </c>
      <c r="K183" s="137"/>
      <c r="L183" s="137"/>
      <c r="M183" s="137"/>
      <c r="N183" s="137"/>
      <c r="O183" s="138"/>
    </row>
    <row r="184" spans="1:21" s="67" customFormat="1" ht="18" thickBot="1">
      <c r="A184" s="13"/>
      <c r="B184" s="136"/>
      <c r="C184" s="261"/>
      <c r="D184" s="261"/>
      <c r="E184" s="261"/>
      <c r="F184" s="265"/>
      <c r="G184" s="286"/>
      <c r="H184" s="197" t="s">
        <v>140</v>
      </c>
      <c r="I184" s="273"/>
      <c r="J184" s="125">
        <v>0.4</v>
      </c>
      <c r="K184" s="137"/>
      <c r="L184" s="137"/>
      <c r="M184" s="137"/>
      <c r="N184" s="137"/>
      <c r="O184" s="138"/>
    </row>
    <row r="185" spans="1:21" s="67" customFormat="1" ht="18" thickBot="1">
      <c r="A185" s="13"/>
      <c r="B185" s="136"/>
      <c r="C185" s="261"/>
      <c r="D185" s="261"/>
      <c r="E185" s="261"/>
      <c r="F185" s="265"/>
      <c r="G185" s="281" t="s">
        <v>133</v>
      </c>
      <c r="H185" s="198" t="s">
        <v>139</v>
      </c>
      <c r="I185" s="273"/>
      <c r="J185" s="127">
        <v>0</v>
      </c>
      <c r="K185" s="137"/>
      <c r="L185" s="137"/>
      <c r="M185" s="137"/>
      <c r="N185" s="137"/>
      <c r="O185" s="138"/>
    </row>
    <row r="186" spans="1:21" s="67" customFormat="1">
      <c r="A186" s="13"/>
      <c r="B186" s="136"/>
      <c r="C186" s="261"/>
      <c r="D186" s="261"/>
      <c r="E186" s="261"/>
      <c r="F186" s="265"/>
      <c r="G186" s="291"/>
      <c r="H186" s="196" t="s">
        <v>140</v>
      </c>
      <c r="I186" s="274"/>
      <c r="J186" s="129">
        <v>0</v>
      </c>
      <c r="K186" s="115"/>
      <c r="L186" s="115"/>
      <c r="M186" s="115"/>
      <c r="N186" s="115"/>
      <c r="O186" s="116"/>
    </row>
    <row r="187" spans="1:21" s="72" customFormat="1">
      <c r="A187" s="13"/>
      <c r="B187" s="30"/>
      <c r="C187" s="30"/>
      <c r="D187" s="30"/>
      <c r="E187" s="30"/>
      <c r="F187" s="30"/>
      <c r="G187" s="30"/>
      <c r="H187" s="200"/>
      <c r="I187" s="200"/>
      <c r="J187" s="70"/>
      <c r="K187" s="88"/>
      <c r="L187" s="88"/>
      <c r="M187" s="88"/>
      <c r="N187" s="88"/>
      <c r="O187" s="88"/>
    </row>
    <row r="188" spans="1:21" s="67" customFormat="1">
      <c r="A188" s="13"/>
      <c r="B188" s="68"/>
      <c r="C188" s="57"/>
      <c r="D188" s="57"/>
      <c r="E188" s="57"/>
      <c r="F188" s="57"/>
      <c r="G188" s="57"/>
      <c r="H188" s="73"/>
      <c r="I188" s="73"/>
      <c r="J188" s="70"/>
      <c r="K188" s="74"/>
      <c r="L188" s="74"/>
      <c r="M188" s="74"/>
      <c r="N188" s="74"/>
      <c r="O188" s="74"/>
    </row>
    <row r="189" spans="1:21" s="72" customFormat="1">
      <c r="A189" s="13"/>
      <c r="B189" s="136"/>
      <c r="C189" s="139"/>
      <c r="D189" s="139"/>
      <c r="E189" s="16"/>
      <c r="F189" s="16"/>
      <c r="G189" s="16"/>
      <c r="H189" s="58"/>
      <c r="I189" s="58"/>
      <c r="J189" s="87"/>
      <c r="K189" s="88"/>
      <c r="L189" s="88"/>
      <c r="M189" s="88"/>
      <c r="N189" s="88"/>
      <c r="O189" s="88"/>
    </row>
    <row r="190" spans="1:21" s="72" customFormat="1">
      <c r="A190" s="13"/>
      <c r="B190" s="30" t="s">
        <v>144</v>
      </c>
      <c r="C190" s="30"/>
      <c r="D190" s="30"/>
      <c r="E190" s="30"/>
      <c r="F190" s="30"/>
      <c r="G190" s="30"/>
      <c r="H190" s="200"/>
      <c r="I190" s="200"/>
      <c r="J190" s="134"/>
      <c r="K190" s="88"/>
      <c r="L190" s="88"/>
      <c r="M190" s="88"/>
      <c r="N190" s="88"/>
      <c r="O190" s="88"/>
    </row>
    <row r="191" spans="1:21">
      <c r="A191" s="13"/>
      <c r="B191" s="30"/>
      <c r="C191" s="30"/>
      <c r="D191" s="30"/>
      <c r="E191" s="30"/>
      <c r="F191" s="30"/>
      <c r="G191" s="30"/>
      <c r="H191" s="200"/>
      <c r="I191" s="200"/>
      <c r="K191" s="60"/>
      <c r="L191" s="60"/>
      <c r="M191" s="60"/>
      <c r="N191" s="60"/>
      <c r="O191" s="60"/>
      <c r="P191" s="20"/>
      <c r="Q191" s="20"/>
      <c r="R191" s="20"/>
      <c r="S191" s="20"/>
      <c r="T191" s="20"/>
      <c r="U191" s="20"/>
    </row>
    <row r="192" spans="1:21">
      <c r="A192" s="13"/>
      <c r="B192" s="30"/>
      <c r="C192" s="16"/>
      <c r="D192" s="16"/>
      <c r="F192" s="16"/>
      <c r="G192" s="16"/>
      <c r="H192" s="58"/>
      <c r="I192" s="58"/>
      <c r="J192" s="61" t="s">
        <v>77</v>
      </c>
      <c r="K192" s="61" t="s">
        <v>772</v>
      </c>
      <c r="L192" s="61" t="s">
        <v>773</v>
      </c>
      <c r="M192" s="61" t="s">
        <v>774</v>
      </c>
      <c r="N192" s="61" t="s">
        <v>775</v>
      </c>
      <c r="O192" s="61" t="s">
        <v>776</v>
      </c>
      <c r="P192" s="20"/>
      <c r="Q192" s="20"/>
      <c r="R192" s="20"/>
      <c r="S192" s="20"/>
      <c r="T192" s="20"/>
      <c r="U192" s="20"/>
    </row>
    <row r="193" spans="1:21" ht="17.25" customHeight="1">
      <c r="A193" s="13"/>
      <c r="B193" s="14"/>
      <c r="C193" s="16"/>
      <c r="D193" s="16"/>
      <c r="F193" s="16"/>
      <c r="G193" s="16"/>
      <c r="H193" s="58"/>
      <c r="I193" s="62" t="s">
        <v>78</v>
      </c>
      <c r="J193" s="63"/>
      <c r="K193" s="119" t="s">
        <v>5</v>
      </c>
      <c r="L193" s="119" t="s">
        <v>5</v>
      </c>
      <c r="M193" s="119" t="s">
        <v>5</v>
      </c>
      <c r="N193" s="119" t="s">
        <v>6</v>
      </c>
      <c r="O193" s="119" t="s">
        <v>6</v>
      </c>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3"/>
      <c r="N194" s="113"/>
      <c r="O194" s="114"/>
    </row>
    <row r="195" spans="1:21" s="67" customFormat="1" ht="23.1" customHeight="1">
      <c r="A195" s="13"/>
      <c r="B195" s="136"/>
      <c r="C195" s="266"/>
      <c r="D195" s="267"/>
      <c r="E195" s="294"/>
      <c r="F195" s="294"/>
      <c r="G195" s="261" t="s">
        <v>148</v>
      </c>
      <c r="H195" s="265"/>
      <c r="I195" s="273"/>
      <c r="J195" s="140">
        <v>1</v>
      </c>
      <c r="K195" s="137"/>
      <c r="L195" s="137"/>
      <c r="M195" s="137"/>
      <c r="N195" s="137"/>
      <c r="O195" s="138"/>
    </row>
    <row r="196" spans="1:21" s="67" customFormat="1" ht="23.1" customHeight="1">
      <c r="A196" s="13"/>
      <c r="B196" s="136"/>
      <c r="C196" s="266"/>
      <c r="D196" s="267"/>
      <c r="E196" s="294"/>
      <c r="F196" s="294"/>
      <c r="G196" s="261" t="s">
        <v>149</v>
      </c>
      <c r="H196" s="265"/>
      <c r="I196" s="273"/>
      <c r="J196" s="140">
        <v>0</v>
      </c>
      <c r="K196" s="137"/>
      <c r="L196" s="137"/>
      <c r="M196" s="137"/>
      <c r="N196" s="137"/>
      <c r="O196" s="138"/>
    </row>
    <row r="197" spans="1:21" s="67" customFormat="1" ht="17.25" customHeight="1">
      <c r="A197" s="13"/>
      <c r="B197" s="136"/>
      <c r="C197" s="259"/>
      <c r="D197" s="260"/>
      <c r="E197" s="261" t="s">
        <v>133</v>
      </c>
      <c r="F197" s="265"/>
      <c r="G197" s="265"/>
      <c r="H197" s="265"/>
      <c r="I197" s="274"/>
      <c r="J197" s="140">
        <v>0</v>
      </c>
      <c r="K197" s="137"/>
      <c r="L197" s="137"/>
      <c r="M197" s="137"/>
      <c r="N197" s="137"/>
      <c r="O197" s="138"/>
    </row>
    <row r="198" spans="1:21" s="67" customFormat="1" ht="23.1" customHeight="1">
      <c r="A198" s="13"/>
      <c r="B198" s="136"/>
      <c r="C198" s="257" t="s">
        <v>150</v>
      </c>
      <c r="D198" s="297"/>
      <c r="E198" s="261" t="s">
        <v>151</v>
      </c>
      <c r="F198" s="265"/>
      <c r="G198" s="265"/>
      <c r="H198" s="265"/>
      <c r="I198" s="262" t="s">
        <v>427</v>
      </c>
      <c r="J198" s="140">
        <v>0</v>
      </c>
      <c r="K198" s="137"/>
      <c r="L198" s="137"/>
      <c r="M198" s="137"/>
      <c r="N198" s="137"/>
      <c r="O198" s="138"/>
    </row>
    <row r="199" spans="1:21" s="67" customFormat="1" ht="23.1" customHeight="1">
      <c r="A199" s="13"/>
      <c r="B199" s="136"/>
      <c r="C199" s="298"/>
      <c r="D199" s="299"/>
      <c r="E199" s="261" t="s">
        <v>152</v>
      </c>
      <c r="F199" s="265"/>
      <c r="G199" s="265"/>
      <c r="H199" s="265"/>
      <c r="I199" s="273"/>
      <c r="J199" s="140">
        <v>0</v>
      </c>
      <c r="K199" s="137"/>
      <c r="L199" s="137"/>
      <c r="M199" s="137"/>
      <c r="N199" s="137"/>
      <c r="O199" s="138"/>
    </row>
    <row r="200" spans="1:21" s="67" customFormat="1" ht="23.1" customHeight="1">
      <c r="A200" s="13"/>
      <c r="B200" s="136"/>
      <c r="C200" s="300"/>
      <c r="D200" s="301"/>
      <c r="E200" s="261" t="s">
        <v>153</v>
      </c>
      <c r="F200" s="265"/>
      <c r="G200" s="265"/>
      <c r="H200" s="265"/>
      <c r="I200" s="274"/>
      <c r="J200" s="140">
        <v>1</v>
      </c>
      <c r="K200" s="137"/>
      <c r="L200" s="137"/>
      <c r="M200" s="137"/>
      <c r="N200" s="137"/>
      <c r="O200" s="138"/>
    </row>
    <row r="201" spans="1:21" s="67" customFormat="1" ht="42.75">
      <c r="A201" s="13"/>
      <c r="B201" s="136"/>
      <c r="C201" s="257" t="s">
        <v>154</v>
      </c>
      <c r="D201" s="297"/>
      <c r="E201" s="261" t="s">
        <v>155</v>
      </c>
      <c r="F201" s="265"/>
      <c r="G201" s="265"/>
      <c r="H201" s="265"/>
      <c r="I201" s="106" t="s">
        <v>428</v>
      </c>
      <c r="J201" s="140">
        <v>0</v>
      </c>
      <c r="K201" s="137"/>
      <c r="L201" s="137"/>
      <c r="M201" s="137"/>
      <c r="N201" s="137"/>
      <c r="O201" s="138"/>
    </row>
    <row r="202" spans="1:21" s="67" customFormat="1" ht="30" customHeight="1">
      <c r="A202" s="13"/>
      <c r="B202" s="136"/>
      <c r="C202" s="298"/>
      <c r="D202" s="299"/>
      <c r="E202" s="261" t="s">
        <v>429</v>
      </c>
      <c r="F202" s="265"/>
      <c r="G202" s="265"/>
      <c r="H202" s="265"/>
      <c r="I202" s="272" t="s">
        <v>430</v>
      </c>
      <c r="J202" s="140">
        <v>0</v>
      </c>
      <c r="K202" s="137"/>
      <c r="L202" s="137"/>
      <c r="M202" s="137"/>
      <c r="N202" s="137"/>
      <c r="O202" s="138"/>
    </row>
    <row r="203" spans="1:21" s="67" customFormat="1" ht="30" customHeight="1">
      <c r="A203" s="13"/>
      <c r="B203" s="136"/>
      <c r="C203" s="298"/>
      <c r="D203" s="299"/>
      <c r="E203" s="261" t="s">
        <v>431</v>
      </c>
      <c r="F203" s="265"/>
      <c r="G203" s="265"/>
      <c r="H203" s="265"/>
      <c r="I203" s="302"/>
      <c r="J203" s="140">
        <v>0</v>
      </c>
      <c r="K203" s="137"/>
      <c r="L203" s="137"/>
      <c r="M203" s="137"/>
      <c r="N203" s="137"/>
      <c r="O203" s="138"/>
    </row>
    <row r="204" spans="1:21" s="67" customFormat="1" ht="42.75">
      <c r="A204" s="13"/>
      <c r="B204" s="136"/>
      <c r="C204" s="298"/>
      <c r="D204" s="299"/>
      <c r="E204" s="261" t="s">
        <v>432</v>
      </c>
      <c r="F204" s="265"/>
      <c r="G204" s="265"/>
      <c r="H204" s="265"/>
      <c r="I204" s="106" t="s">
        <v>433</v>
      </c>
      <c r="J204" s="140">
        <v>0</v>
      </c>
      <c r="K204" s="137"/>
      <c r="L204" s="137"/>
      <c r="M204" s="137"/>
      <c r="N204" s="137"/>
      <c r="O204" s="138"/>
    </row>
    <row r="205" spans="1:21" s="67" customFormat="1" ht="42.75">
      <c r="A205" s="13"/>
      <c r="B205" s="136"/>
      <c r="C205" s="298"/>
      <c r="D205" s="299"/>
      <c r="E205" s="261" t="s">
        <v>434</v>
      </c>
      <c r="F205" s="265"/>
      <c r="G205" s="265"/>
      <c r="H205" s="265"/>
      <c r="I205" s="106" t="s">
        <v>435</v>
      </c>
      <c r="J205" s="140">
        <v>0</v>
      </c>
      <c r="K205" s="137"/>
      <c r="L205" s="137"/>
      <c r="M205" s="137"/>
      <c r="N205" s="137"/>
      <c r="O205" s="138"/>
    </row>
    <row r="206" spans="1:21" s="67" customFormat="1" ht="42.75">
      <c r="A206" s="13"/>
      <c r="B206" s="136"/>
      <c r="C206" s="298"/>
      <c r="D206" s="299"/>
      <c r="E206" s="261" t="s">
        <v>156</v>
      </c>
      <c r="F206" s="265"/>
      <c r="G206" s="265"/>
      <c r="H206" s="265"/>
      <c r="I206" s="106" t="s">
        <v>436</v>
      </c>
      <c r="J206" s="140">
        <v>0</v>
      </c>
      <c r="K206" s="137"/>
      <c r="L206" s="137"/>
      <c r="M206" s="137"/>
      <c r="N206" s="137"/>
      <c r="O206" s="138"/>
    </row>
    <row r="207" spans="1:21" s="67" customFormat="1" ht="42.75">
      <c r="A207" s="13"/>
      <c r="B207" s="136"/>
      <c r="C207" s="300"/>
      <c r="D207" s="301"/>
      <c r="E207" s="261" t="s">
        <v>157</v>
      </c>
      <c r="F207" s="265"/>
      <c r="G207" s="265"/>
      <c r="H207" s="265"/>
      <c r="I207" s="106" t="s">
        <v>437</v>
      </c>
      <c r="J207" s="140">
        <v>0</v>
      </c>
      <c r="K207" s="115"/>
      <c r="L207" s="115"/>
      <c r="M207" s="115"/>
      <c r="N207" s="115"/>
      <c r="O207" s="116"/>
    </row>
    <row r="208" spans="1:21" s="72" customFormat="1">
      <c r="A208" s="13"/>
      <c r="B208" s="30"/>
      <c r="C208" s="30"/>
      <c r="D208" s="30"/>
      <c r="E208" s="30"/>
      <c r="F208" s="30"/>
      <c r="G208" s="30"/>
      <c r="H208" s="200"/>
      <c r="I208" s="200"/>
      <c r="J208" s="70"/>
      <c r="K208" s="71"/>
      <c r="L208" s="71"/>
      <c r="M208" s="71"/>
      <c r="N208" s="71"/>
      <c r="O208" s="71"/>
    </row>
    <row r="209" spans="1:21" s="67" customFormat="1">
      <c r="A209" s="13"/>
      <c r="B209" s="68"/>
      <c r="C209" s="57"/>
      <c r="D209" s="57"/>
      <c r="E209" s="57"/>
      <c r="F209" s="57"/>
      <c r="G209" s="57"/>
      <c r="H209" s="73"/>
      <c r="I209" s="73"/>
      <c r="J209" s="70"/>
      <c r="K209" s="74"/>
      <c r="L209" s="74"/>
      <c r="M209" s="74"/>
      <c r="N209" s="74"/>
      <c r="O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c r="N211" s="74"/>
      <c r="O211" s="74"/>
    </row>
    <row r="212" spans="1:21" s="72" customFormat="1" ht="19.5">
      <c r="A212" s="13"/>
      <c r="B212" s="142" t="s">
        <v>158</v>
      </c>
      <c r="C212" s="143"/>
      <c r="D212" s="143"/>
      <c r="E212" s="52"/>
      <c r="F212" s="52"/>
      <c r="G212" s="52"/>
      <c r="H212" s="53"/>
      <c r="I212" s="53"/>
      <c r="J212" s="144"/>
      <c r="K212" s="88"/>
      <c r="L212" s="88"/>
      <c r="M212" s="88"/>
      <c r="N212" s="88"/>
      <c r="O212" s="88"/>
    </row>
    <row r="213" spans="1:21" s="148" customFormat="1">
      <c r="A213" s="13"/>
      <c r="B213" s="145"/>
      <c r="C213" s="57"/>
      <c r="D213" s="16"/>
      <c r="E213" s="57"/>
      <c r="F213" s="57"/>
      <c r="G213" s="57"/>
      <c r="H213" s="146"/>
      <c r="I213" s="146"/>
      <c r="J213" s="87"/>
      <c r="K213" s="147"/>
      <c r="L213" s="147"/>
      <c r="M213" s="147"/>
      <c r="N213" s="147"/>
      <c r="O213" s="147"/>
      <c r="P213" s="20"/>
    </row>
    <row r="214" spans="1:21" s="72" customFormat="1">
      <c r="A214" s="13"/>
      <c r="B214" s="145" t="s">
        <v>159</v>
      </c>
      <c r="C214" s="62"/>
      <c r="D214" s="62"/>
      <c r="E214" s="16"/>
      <c r="F214" s="16"/>
      <c r="G214" s="16"/>
      <c r="H214" s="58"/>
      <c r="I214" s="58"/>
      <c r="J214" s="87"/>
      <c r="K214" s="88"/>
      <c r="L214" s="88"/>
      <c r="M214" s="88"/>
      <c r="N214" s="88"/>
      <c r="O214" s="88"/>
    </row>
    <row r="215" spans="1:21">
      <c r="A215" s="13"/>
      <c r="B215" s="30"/>
      <c r="C215" s="30"/>
      <c r="D215" s="30"/>
      <c r="E215" s="30"/>
      <c r="F215" s="30"/>
      <c r="G215" s="30"/>
      <c r="H215" s="200"/>
      <c r="I215" s="200"/>
      <c r="K215" s="60"/>
      <c r="L215" s="60"/>
      <c r="M215" s="60"/>
      <c r="N215" s="60"/>
      <c r="O215" s="60"/>
      <c r="P215" s="20"/>
      <c r="Q215" s="20"/>
      <c r="R215" s="20"/>
      <c r="S215" s="20"/>
      <c r="T215" s="20"/>
      <c r="U215" s="20"/>
    </row>
    <row r="216" spans="1:21">
      <c r="A216" s="13"/>
      <c r="B216" s="30"/>
      <c r="C216" s="16"/>
      <c r="D216" s="16"/>
      <c r="F216" s="16"/>
      <c r="G216" s="16"/>
      <c r="H216" s="58"/>
      <c r="I216" s="58"/>
      <c r="J216" s="61" t="s">
        <v>77</v>
      </c>
      <c r="K216" s="61" t="s">
        <v>772</v>
      </c>
      <c r="L216" s="61" t="s">
        <v>773</v>
      </c>
      <c r="M216" s="61" t="s">
        <v>774</v>
      </c>
      <c r="N216" s="61" t="s">
        <v>775</v>
      </c>
      <c r="O216" s="61" t="s">
        <v>776</v>
      </c>
      <c r="P216" s="20"/>
      <c r="Q216" s="20"/>
      <c r="R216" s="20"/>
      <c r="S216" s="20"/>
      <c r="T216" s="20"/>
      <c r="U216" s="20"/>
    </row>
    <row r="217" spans="1:21" ht="17.25" customHeight="1">
      <c r="A217" s="13"/>
      <c r="B217" s="14"/>
      <c r="C217" s="16"/>
      <c r="D217" s="16"/>
      <c r="F217" s="16"/>
      <c r="G217" s="16"/>
      <c r="H217" s="58"/>
      <c r="I217" s="62" t="s">
        <v>78</v>
      </c>
      <c r="J217" s="63"/>
      <c r="K217" s="64" t="s">
        <v>5</v>
      </c>
      <c r="L217" s="64" t="s">
        <v>5</v>
      </c>
      <c r="M217" s="64" t="s">
        <v>5</v>
      </c>
      <c r="N217" s="64" t="s">
        <v>6</v>
      </c>
      <c r="O217" s="64" t="s">
        <v>6</v>
      </c>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2556</v>
      </c>
      <c r="K218" s="150">
        <v>615</v>
      </c>
      <c r="L218" s="150">
        <v>668</v>
      </c>
      <c r="M218" s="150">
        <v>589</v>
      </c>
      <c r="N218" s="150">
        <v>341</v>
      </c>
      <c r="O218" s="150">
        <v>343</v>
      </c>
    </row>
    <row r="219" spans="1:21" s="67" customFormat="1" ht="17.25" customHeight="1">
      <c r="A219" s="13"/>
      <c r="B219" s="68"/>
      <c r="C219" s="296"/>
      <c r="D219" s="303"/>
      <c r="E219" s="290" t="s">
        <v>162</v>
      </c>
      <c r="F219" s="290"/>
      <c r="G219" s="290"/>
      <c r="H219" s="290"/>
      <c r="I219" s="263"/>
      <c r="J219" s="127">
        <v>2066</v>
      </c>
      <c r="K219" s="128">
        <v>427</v>
      </c>
      <c r="L219" s="128">
        <v>513</v>
      </c>
      <c r="M219" s="128">
        <v>442</v>
      </c>
      <c r="N219" s="128">
        <v>341</v>
      </c>
      <c r="O219" s="128">
        <v>343</v>
      </c>
    </row>
    <row r="220" spans="1:21" s="67" customFormat="1" ht="17.25" customHeight="1">
      <c r="A220" s="13"/>
      <c r="B220" s="68"/>
      <c r="C220" s="296"/>
      <c r="D220" s="304"/>
      <c r="E220" s="261" t="s">
        <v>163</v>
      </c>
      <c r="F220" s="265"/>
      <c r="G220" s="265"/>
      <c r="H220" s="265"/>
      <c r="I220" s="263"/>
      <c r="J220" s="123">
        <v>209</v>
      </c>
      <c r="K220" s="124">
        <v>97</v>
      </c>
      <c r="L220" s="124">
        <v>66</v>
      </c>
      <c r="M220" s="124">
        <v>46</v>
      </c>
      <c r="N220" s="124">
        <v>0</v>
      </c>
      <c r="O220" s="124">
        <v>0</v>
      </c>
    </row>
    <row r="221" spans="1:21" s="67" customFormat="1" ht="17.25" customHeight="1" thickBot="1">
      <c r="A221" s="13"/>
      <c r="B221" s="68"/>
      <c r="C221" s="296"/>
      <c r="D221" s="305"/>
      <c r="E221" s="280" t="s">
        <v>164</v>
      </c>
      <c r="F221" s="285"/>
      <c r="G221" s="285"/>
      <c r="H221" s="285"/>
      <c r="I221" s="263"/>
      <c r="J221" s="149">
        <v>281</v>
      </c>
      <c r="K221" s="150">
        <v>91</v>
      </c>
      <c r="L221" s="150">
        <v>89</v>
      </c>
      <c r="M221" s="150">
        <v>101</v>
      </c>
      <c r="N221" s="150">
        <v>0</v>
      </c>
      <c r="O221" s="150">
        <v>0</v>
      </c>
    </row>
    <row r="222" spans="1:21" s="67" customFormat="1" ht="18" customHeight="1" thickBot="1">
      <c r="A222" s="13"/>
      <c r="B222" s="14"/>
      <c r="C222" s="296"/>
      <c r="D222" s="281" t="s">
        <v>165</v>
      </c>
      <c r="E222" s="286"/>
      <c r="F222" s="286"/>
      <c r="G222" s="286"/>
      <c r="H222" s="286"/>
      <c r="I222" s="263"/>
      <c r="J222" s="151">
        <v>66273</v>
      </c>
      <c r="K222" s="152">
        <v>12016</v>
      </c>
      <c r="L222" s="152">
        <v>11120</v>
      </c>
      <c r="M222" s="152">
        <v>13938</v>
      </c>
      <c r="N222" s="152">
        <v>14600</v>
      </c>
      <c r="O222" s="152">
        <v>14599</v>
      </c>
    </row>
    <row r="223" spans="1:21" s="67" customFormat="1" ht="17.25" customHeight="1">
      <c r="A223" s="13"/>
      <c r="B223" s="111"/>
      <c r="C223" s="296"/>
      <c r="D223" s="287" t="s">
        <v>166</v>
      </c>
      <c r="E223" s="288"/>
      <c r="F223" s="288"/>
      <c r="G223" s="288"/>
      <c r="H223" s="288"/>
      <c r="I223" s="264"/>
      <c r="J223" s="127">
        <v>2559</v>
      </c>
      <c r="K223" s="128">
        <v>619</v>
      </c>
      <c r="L223" s="128">
        <v>668</v>
      </c>
      <c r="M223" s="128">
        <v>588</v>
      </c>
      <c r="N223" s="128">
        <v>341</v>
      </c>
      <c r="O223" s="128">
        <v>343</v>
      </c>
    </row>
    <row r="224" spans="1:21" s="72" customFormat="1">
      <c r="A224" s="13"/>
      <c r="B224" s="30"/>
      <c r="C224" s="30"/>
      <c r="D224" s="30"/>
      <c r="E224" s="30"/>
      <c r="F224" s="30"/>
      <c r="G224" s="30"/>
      <c r="H224" s="200"/>
      <c r="I224" s="200"/>
      <c r="J224" s="70"/>
      <c r="K224" s="71"/>
      <c r="L224" s="71"/>
      <c r="M224" s="71"/>
      <c r="N224" s="71"/>
      <c r="O224" s="71"/>
    </row>
    <row r="225" spans="1:21" s="67" customFormat="1">
      <c r="A225" s="13"/>
      <c r="B225" s="68"/>
      <c r="C225" s="57"/>
      <c r="D225" s="57"/>
      <c r="E225" s="57"/>
      <c r="F225" s="57"/>
      <c r="G225" s="57"/>
      <c r="H225" s="73"/>
      <c r="I225" s="73"/>
      <c r="J225" s="70"/>
      <c r="K225" s="74"/>
      <c r="L225" s="74"/>
      <c r="M225" s="74"/>
      <c r="N225" s="74"/>
      <c r="O225" s="74"/>
    </row>
    <row r="226" spans="1:21" s="72" customFormat="1">
      <c r="A226" s="13"/>
      <c r="B226" s="111"/>
      <c r="C226" s="153"/>
      <c r="D226" s="16"/>
      <c r="E226" s="16"/>
      <c r="F226" s="16"/>
      <c r="H226" s="58"/>
      <c r="I226" s="58"/>
      <c r="J226" s="87"/>
      <c r="K226" s="88"/>
      <c r="L226" s="88"/>
      <c r="M226" s="88"/>
      <c r="N226" s="88"/>
      <c r="O226" s="88"/>
    </row>
    <row r="227" spans="1:21" s="72" customFormat="1">
      <c r="A227" s="13"/>
      <c r="B227" s="145" t="s">
        <v>167</v>
      </c>
      <c r="C227" s="86"/>
      <c r="D227" s="86"/>
      <c r="E227" s="86"/>
      <c r="F227" s="86"/>
      <c r="G227" s="86"/>
      <c r="H227" s="200"/>
      <c r="I227" s="200"/>
      <c r="J227" s="87"/>
      <c r="K227" s="88"/>
      <c r="L227" s="88"/>
      <c r="M227" s="88"/>
      <c r="N227" s="88"/>
      <c r="O227" s="88"/>
    </row>
    <row r="228" spans="1:21">
      <c r="A228" s="13"/>
      <c r="B228" s="30"/>
      <c r="C228" s="30"/>
      <c r="D228" s="30"/>
      <c r="E228" s="30"/>
      <c r="F228" s="30"/>
      <c r="G228" s="30"/>
      <c r="H228" s="200"/>
      <c r="I228" s="200"/>
      <c r="K228" s="60"/>
      <c r="L228" s="60"/>
      <c r="M228" s="60"/>
      <c r="N228" s="60"/>
      <c r="O228" s="60"/>
      <c r="P228" s="20"/>
      <c r="Q228" s="20"/>
      <c r="R228" s="20"/>
      <c r="S228" s="20"/>
      <c r="T228" s="20"/>
      <c r="U228" s="20"/>
    </row>
    <row r="229" spans="1:21">
      <c r="A229" s="13"/>
      <c r="B229" s="30"/>
      <c r="C229" s="16"/>
      <c r="D229" s="16"/>
      <c r="F229" s="16"/>
      <c r="G229" s="16"/>
      <c r="H229" s="58"/>
      <c r="I229" s="58"/>
      <c r="J229" s="61" t="s">
        <v>77</v>
      </c>
      <c r="K229" s="61" t="s">
        <v>772</v>
      </c>
      <c r="L229" s="61" t="s">
        <v>773</v>
      </c>
      <c r="M229" s="61" t="s">
        <v>774</v>
      </c>
      <c r="N229" s="61" t="s">
        <v>775</v>
      </c>
      <c r="O229" s="61" t="s">
        <v>776</v>
      </c>
      <c r="P229" s="20"/>
      <c r="Q229" s="20"/>
      <c r="R229" s="20"/>
      <c r="S229" s="20"/>
      <c r="T229" s="20"/>
      <c r="U229" s="20"/>
    </row>
    <row r="230" spans="1:21" ht="17.25" customHeight="1">
      <c r="A230" s="13"/>
      <c r="B230" s="14"/>
      <c r="C230" s="16"/>
      <c r="D230" s="16"/>
      <c r="F230" s="16"/>
      <c r="G230" s="16"/>
      <c r="H230" s="58"/>
      <c r="I230" s="62" t="s">
        <v>78</v>
      </c>
      <c r="J230" s="63"/>
      <c r="K230" s="64" t="s">
        <v>5</v>
      </c>
      <c r="L230" s="64" t="s">
        <v>5</v>
      </c>
      <c r="M230" s="64" t="s">
        <v>5</v>
      </c>
      <c r="N230" s="64" t="s">
        <v>6</v>
      </c>
      <c r="O230" s="64" t="s">
        <v>6</v>
      </c>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223</v>
      </c>
      <c r="K231" s="150">
        <v>48</v>
      </c>
      <c r="L231" s="150">
        <v>58</v>
      </c>
      <c r="M231" s="150">
        <v>55</v>
      </c>
      <c r="N231" s="150">
        <v>27</v>
      </c>
      <c r="O231" s="150">
        <v>35</v>
      </c>
    </row>
    <row r="232" spans="1:21" s="67" customFormat="1" ht="17.25" customHeight="1">
      <c r="A232" s="13"/>
      <c r="B232" s="111"/>
      <c r="C232" s="295"/>
      <c r="D232" s="306" t="s">
        <v>170</v>
      </c>
      <c r="E232" s="290" t="s">
        <v>171</v>
      </c>
      <c r="F232" s="290"/>
      <c r="G232" s="290"/>
      <c r="H232" s="290"/>
      <c r="I232" s="273"/>
      <c r="J232" s="127">
        <v>73</v>
      </c>
      <c r="K232" s="128">
        <v>5</v>
      </c>
      <c r="L232" s="128">
        <v>3</v>
      </c>
      <c r="M232" s="128">
        <v>6</v>
      </c>
      <c r="N232" s="128">
        <v>26</v>
      </c>
      <c r="O232" s="128">
        <v>33</v>
      </c>
    </row>
    <row r="233" spans="1:21" s="67" customFormat="1" ht="17.25" customHeight="1">
      <c r="A233" s="13"/>
      <c r="B233" s="111"/>
      <c r="C233" s="295"/>
      <c r="D233" s="295"/>
      <c r="E233" s="261" t="s">
        <v>172</v>
      </c>
      <c r="F233" s="265"/>
      <c r="G233" s="265"/>
      <c r="H233" s="265"/>
      <c r="I233" s="273"/>
      <c r="J233" s="123">
        <v>35</v>
      </c>
      <c r="K233" s="124">
        <v>19</v>
      </c>
      <c r="L233" s="124">
        <v>8</v>
      </c>
      <c r="M233" s="124">
        <v>8</v>
      </c>
      <c r="N233" s="124">
        <v>0</v>
      </c>
      <c r="O233" s="124">
        <v>0</v>
      </c>
    </row>
    <row r="234" spans="1:21" s="67" customFormat="1" ht="17.25" customHeight="1">
      <c r="A234" s="13"/>
      <c r="B234" s="111"/>
      <c r="C234" s="295"/>
      <c r="D234" s="295"/>
      <c r="E234" s="261" t="s">
        <v>173</v>
      </c>
      <c r="F234" s="265"/>
      <c r="G234" s="265"/>
      <c r="H234" s="265"/>
      <c r="I234" s="273"/>
      <c r="J234" s="123">
        <v>81</v>
      </c>
      <c r="K234" s="124">
        <v>11</v>
      </c>
      <c r="L234" s="124">
        <v>39</v>
      </c>
      <c r="M234" s="124">
        <v>28</v>
      </c>
      <c r="N234" s="124">
        <v>1</v>
      </c>
      <c r="O234" s="124">
        <v>2</v>
      </c>
    </row>
    <row r="235" spans="1:21" s="67" customFormat="1" ht="17.25" customHeight="1">
      <c r="A235" s="13"/>
      <c r="B235" s="111"/>
      <c r="C235" s="295"/>
      <c r="D235" s="295"/>
      <c r="E235" s="261" t="s">
        <v>174</v>
      </c>
      <c r="F235" s="265"/>
      <c r="G235" s="265"/>
      <c r="H235" s="265"/>
      <c r="I235" s="273"/>
      <c r="J235" s="123">
        <v>32</v>
      </c>
      <c r="K235" s="124">
        <v>13</v>
      </c>
      <c r="L235" s="124">
        <v>6</v>
      </c>
      <c r="M235" s="124">
        <v>13</v>
      </c>
      <c r="N235" s="124">
        <v>0</v>
      </c>
      <c r="O235" s="124">
        <v>0</v>
      </c>
    </row>
    <row r="236" spans="1:21" s="67" customFormat="1" ht="17.25" customHeight="1">
      <c r="A236" s="13"/>
      <c r="B236" s="111"/>
      <c r="C236" s="295"/>
      <c r="D236" s="295"/>
      <c r="E236" s="261" t="s">
        <v>175</v>
      </c>
      <c r="F236" s="265"/>
      <c r="G236" s="265"/>
      <c r="H236" s="265"/>
      <c r="I236" s="273"/>
      <c r="J236" s="123">
        <v>0</v>
      </c>
      <c r="K236" s="124">
        <v>0</v>
      </c>
      <c r="L236" s="124">
        <v>0</v>
      </c>
      <c r="M236" s="124">
        <v>0</v>
      </c>
      <c r="N236" s="124">
        <v>0</v>
      </c>
      <c r="O236" s="124">
        <v>0</v>
      </c>
    </row>
    <row r="237" spans="1:21" s="67" customFormat="1" ht="17.25" customHeight="1" thickBot="1">
      <c r="A237" s="13"/>
      <c r="B237" s="111"/>
      <c r="C237" s="295"/>
      <c r="D237" s="307"/>
      <c r="E237" s="280" t="s">
        <v>133</v>
      </c>
      <c r="F237" s="285"/>
      <c r="G237" s="285"/>
      <c r="H237" s="285"/>
      <c r="I237" s="273"/>
      <c r="J237" s="149">
        <v>2</v>
      </c>
      <c r="K237" s="150">
        <v>0</v>
      </c>
      <c r="L237" s="150">
        <v>2</v>
      </c>
      <c r="M237" s="150">
        <v>0</v>
      </c>
      <c r="N237" s="150">
        <v>0</v>
      </c>
      <c r="O237" s="150">
        <v>0</v>
      </c>
    </row>
    <row r="238" spans="1:21" s="67" customFormat="1" ht="18" customHeight="1" thickBot="1">
      <c r="A238" s="13"/>
      <c r="B238" s="111"/>
      <c r="C238" s="295"/>
      <c r="D238" s="281" t="s">
        <v>176</v>
      </c>
      <c r="E238" s="286"/>
      <c r="F238" s="286"/>
      <c r="G238" s="286"/>
      <c r="H238" s="286"/>
      <c r="I238" s="273"/>
      <c r="J238" s="154">
        <v>223</v>
      </c>
      <c r="K238" s="152">
        <v>49</v>
      </c>
      <c r="L238" s="152">
        <v>56</v>
      </c>
      <c r="M238" s="152">
        <v>56</v>
      </c>
      <c r="N238" s="152">
        <v>27</v>
      </c>
      <c r="O238" s="152">
        <v>35</v>
      </c>
    </row>
    <row r="239" spans="1:21" s="67" customFormat="1" ht="17.25" customHeight="1">
      <c r="A239" s="13"/>
      <c r="B239" s="111"/>
      <c r="C239" s="295"/>
      <c r="D239" s="308" t="s">
        <v>177</v>
      </c>
      <c r="E239" s="287" t="s">
        <v>178</v>
      </c>
      <c r="F239" s="288"/>
      <c r="G239" s="288"/>
      <c r="H239" s="288"/>
      <c r="I239" s="273"/>
      <c r="J239" s="127">
        <v>75</v>
      </c>
      <c r="K239" s="128">
        <v>15</v>
      </c>
      <c r="L239" s="128">
        <v>36</v>
      </c>
      <c r="M239" s="128">
        <v>22</v>
      </c>
      <c r="N239" s="128">
        <v>0</v>
      </c>
      <c r="O239" s="128">
        <v>2</v>
      </c>
    </row>
    <row r="240" spans="1:21" s="67" customFormat="1" ht="17.25" customHeight="1">
      <c r="A240" s="13"/>
      <c r="B240" s="111"/>
      <c r="C240" s="295"/>
      <c r="D240" s="295"/>
      <c r="E240" s="261" t="s">
        <v>179</v>
      </c>
      <c r="F240" s="265"/>
      <c r="G240" s="265"/>
      <c r="H240" s="265"/>
      <c r="I240" s="273"/>
      <c r="J240" s="123">
        <v>84</v>
      </c>
      <c r="K240" s="124">
        <v>17</v>
      </c>
      <c r="L240" s="124">
        <v>10</v>
      </c>
      <c r="M240" s="124">
        <v>20</v>
      </c>
      <c r="N240" s="124">
        <v>18</v>
      </c>
      <c r="O240" s="124">
        <v>19</v>
      </c>
    </row>
    <row r="241" spans="1:21" s="67" customFormat="1" ht="17.25" customHeight="1">
      <c r="A241" s="13"/>
      <c r="B241" s="111"/>
      <c r="C241" s="295"/>
      <c r="D241" s="295"/>
      <c r="E241" s="261" t="s">
        <v>180</v>
      </c>
      <c r="F241" s="265"/>
      <c r="G241" s="265"/>
      <c r="H241" s="265"/>
      <c r="I241" s="273"/>
      <c r="J241" s="123">
        <v>13</v>
      </c>
      <c r="K241" s="124">
        <v>1</v>
      </c>
      <c r="L241" s="124">
        <v>2</v>
      </c>
      <c r="M241" s="124">
        <v>3</v>
      </c>
      <c r="N241" s="124">
        <v>2</v>
      </c>
      <c r="O241" s="124">
        <v>5</v>
      </c>
    </row>
    <row r="242" spans="1:21" s="67" customFormat="1" ht="17.25" customHeight="1">
      <c r="A242" s="13"/>
      <c r="B242" s="111"/>
      <c r="C242" s="295"/>
      <c r="D242" s="295"/>
      <c r="E242" s="261" t="s">
        <v>181</v>
      </c>
      <c r="F242" s="265"/>
      <c r="G242" s="265"/>
      <c r="H242" s="265"/>
      <c r="I242" s="273"/>
      <c r="J242" s="123">
        <v>12</v>
      </c>
      <c r="K242" s="124">
        <v>3</v>
      </c>
      <c r="L242" s="124">
        <v>0</v>
      </c>
      <c r="M242" s="124">
        <v>2</v>
      </c>
      <c r="N242" s="124">
        <v>3</v>
      </c>
      <c r="O242" s="124">
        <v>4</v>
      </c>
    </row>
    <row r="243" spans="1:21" s="67" customFormat="1" ht="17.25" customHeight="1">
      <c r="A243" s="13"/>
      <c r="B243" s="111"/>
      <c r="C243" s="295"/>
      <c r="D243" s="295"/>
      <c r="E243" s="261" t="s">
        <v>182</v>
      </c>
      <c r="F243" s="265"/>
      <c r="G243" s="265"/>
      <c r="H243" s="265"/>
      <c r="I243" s="273"/>
      <c r="J243" s="123">
        <v>5</v>
      </c>
      <c r="K243" s="124">
        <v>1</v>
      </c>
      <c r="L243" s="124">
        <v>2</v>
      </c>
      <c r="M243" s="124">
        <v>2</v>
      </c>
      <c r="N243" s="124">
        <v>0</v>
      </c>
      <c r="O243" s="124">
        <v>0</v>
      </c>
    </row>
    <row r="244" spans="1:21" s="67" customFormat="1" ht="17.25" customHeight="1">
      <c r="A244" s="13"/>
      <c r="B244" s="111"/>
      <c r="C244" s="295"/>
      <c r="D244" s="295"/>
      <c r="E244" s="261" t="s">
        <v>183</v>
      </c>
      <c r="F244" s="265"/>
      <c r="G244" s="265"/>
      <c r="H244" s="265"/>
      <c r="I244" s="273"/>
      <c r="J244" s="123">
        <v>21</v>
      </c>
      <c r="K244" s="124">
        <v>6</v>
      </c>
      <c r="L244" s="124">
        <v>4</v>
      </c>
      <c r="M244" s="124">
        <v>2</v>
      </c>
      <c r="N244" s="124">
        <v>4</v>
      </c>
      <c r="O244" s="124">
        <v>5</v>
      </c>
    </row>
    <row r="245" spans="1:21" s="67" customFormat="1" ht="17.25" customHeight="1">
      <c r="A245" s="13"/>
      <c r="B245" s="111"/>
      <c r="C245" s="295"/>
      <c r="D245" s="295"/>
      <c r="E245" s="261" t="s">
        <v>440</v>
      </c>
      <c r="F245" s="265"/>
      <c r="G245" s="265"/>
      <c r="H245" s="265"/>
      <c r="I245" s="273"/>
      <c r="J245" s="123">
        <v>13</v>
      </c>
      <c r="K245" s="124">
        <v>6</v>
      </c>
      <c r="L245" s="124">
        <v>2</v>
      </c>
      <c r="M245" s="124">
        <v>5</v>
      </c>
      <c r="N245" s="124">
        <v>0</v>
      </c>
      <c r="O245" s="124">
        <v>0</v>
      </c>
    </row>
    <row r="246" spans="1:21" s="67" customFormat="1" ht="17.25" customHeight="1">
      <c r="A246" s="13"/>
      <c r="B246" s="111"/>
      <c r="C246" s="295"/>
      <c r="D246" s="295"/>
      <c r="E246" s="261" t="s">
        <v>133</v>
      </c>
      <c r="F246" s="265"/>
      <c r="G246" s="265"/>
      <c r="H246" s="265"/>
      <c r="I246" s="274"/>
      <c r="J246" s="123">
        <v>0</v>
      </c>
      <c r="K246" s="124">
        <v>0</v>
      </c>
      <c r="L246" s="124">
        <v>0</v>
      </c>
      <c r="M246" s="124">
        <v>0</v>
      </c>
      <c r="N246" s="124">
        <v>0</v>
      </c>
      <c r="O246" s="124">
        <v>0</v>
      </c>
    </row>
    <row r="247" spans="1:21" s="72" customFormat="1">
      <c r="A247" s="13"/>
      <c r="B247" s="30"/>
      <c r="C247" s="30"/>
      <c r="D247" s="30"/>
      <c r="E247" s="30"/>
      <c r="F247" s="30"/>
      <c r="G247" s="30"/>
      <c r="H247" s="200"/>
      <c r="I247" s="200"/>
      <c r="J247" s="70"/>
      <c r="K247" s="71"/>
      <c r="L247" s="71"/>
      <c r="M247" s="71"/>
      <c r="N247" s="71"/>
      <c r="O247" s="71"/>
    </row>
    <row r="248" spans="1:21" s="67" customFormat="1">
      <c r="A248" s="13"/>
      <c r="B248" s="68"/>
      <c r="C248" s="57"/>
      <c r="D248" s="57"/>
      <c r="E248" s="57"/>
      <c r="F248" s="57"/>
      <c r="G248" s="57"/>
      <c r="H248" s="73"/>
      <c r="I248" s="73"/>
      <c r="J248" s="70"/>
      <c r="K248" s="74"/>
      <c r="L248" s="74"/>
      <c r="M248" s="74"/>
      <c r="N248" s="74"/>
      <c r="O248" s="74"/>
    </row>
    <row r="249" spans="1:21" s="16" customFormat="1">
      <c r="A249" s="13"/>
      <c r="B249" s="111"/>
      <c r="C249" s="155"/>
      <c r="D249" s="153"/>
      <c r="H249" s="58"/>
      <c r="I249" s="58"/>
      <c r="J249" s="87"/>
      <c r="K249" s="88"/>
      <c r="L249" s="88"/>
      <c r="M249" s="88"/>
      <c r="N249" s="88"/>
      <c r="O249" s="88"/>
    </row>
    <row r="250" spans="1:21" s="16" customFormat="1">
      <c r="A250" s="13"/>
      <c r="B250" s="30" t="s">
        <v>184</v>
      </c>
      <c r="C250" s="86"/>
      <c r="D250" s="86"/>
      <c r="E250" s="86"/>
      <c r="F250" s="86"/>
      <c r="G250" s="86"/>
      <c r="H250" s="200"/>
      <c r="I250" s="200"/>
      <c r="J250" s="87"/>
      <c r="K250" s="88"/>
      <c r="L250" s="88"/>
      <c r="M250" s="88"/>
      <c r="N250" s="88"/>
      <c r="O250" s="88"/>
    </row>
    <row r="251" spans="1:21">
      <c r="A251" s="13"/>
      <c r="B251" s="30"/>
      <c r="C251" s="30"/>
      <c r="D251" s="30"/>
      <c r="E251" s="30"/>
      <c r="F251" s="30"/>
      <c r="G251" s="30"/>
      <c r="H251" s="200"/>
      <c r="I251" s="200"/>
      <c r="K251" s="60"/>
      <c r="L251" s="60"/>
      <c r="M251" s="60"/>
      <c r="N251" s="60"/>
      <c r="O251" s="60"/>
      <c r="P251" s="20"/>
      <c r="Q251" s="20"/>
      <c r="R251" s="20"/>
      <c r="S251" s="20"/>
      <c r="T251" s="20"/>
      <c r="U251" s="20"/>
    </row>
    <row r="252" spans="1:21">
      <c r="A252" s="13"/>
      <c r="B252" s="30"/>
      <c r="C252" s="16"/>
      <c r="D252" s="16"/>
      <c r="F252" s="16"/>
      <c r="G252" s="16"/>
      <c r="H252" s="58"/>
      <c r="I252" s="58"/>
      <c r="J252" s="61" t="s">
        <v>77</v>
      </c>
      <c r="K252" s="61" t="s">
        <v>772</v>
      </c>
      <c r="L252" s="61" t="s">
        <v>773</v>
      </c>
      <c r="M252" s="61" t="s">
        <v>774</v>
      </c>
      <c r="N252" s="61" t="s">
        <v>775</v>
      </c>
      <c r="O252" s="61" t="s">
        <v>776</v>
      </c>
      <c r="P252" s="20"/>
      <c r="Q252" s="20"/>
      <c r="R252" s="20"/>
      <c r="S252" s="20"/>
      <c r="T252" s="20"/>
      <c r="U252" s="20"/>
    </row>
    <row r="253" spans="1:21" ht="17.25" customHeight="1">
      <c r="A253" s="13"/>
      <c r="B253" s="14"/>
      <c r="C253" s="16"/>
      <c r="D253" s="16"/>
      <c r="F253" s="16"/>
      <c r="G253" s="16"/>
      <c r="H253" s="58"/>
      <c r="I253" s="62" t="s">
        <v>78</v>
      </c>
      <c r="J253" s="63"/>
      <c r="K253" s="64" t="s">
        <v>5</v>
      </c>
      <c r="L253" s="64" t="s">
        <v>5</v>
      </c>
      <c r="M253" s="64" t="s">
        <v>5</v>
      </c>
      <c r="N253" s="64" t="s">
        <v>6</v>
      </c>
      <c r="O253" s="64" t="s">
        <v>6</v>
      </c>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148</v>
      </c>
      <c r="K254" s="124">
        <v>34</v>
      </c>
      <c r="L254" s="124">
        <v>20</v>
      </c>
      <c r="M254" s="124">
        <v>34</v>
      </c>
      <c r="N254" s="124">
        <v>27</v>
      </c>
      <c r="O254" s="124">
        <v>33</v>
      </c>
    </row>
    <row r="255" spans="1:21" s="67" customFormat="1" ht="17.25" customHeight="1">
      <c r="A255" s="13"/>
      <c r="B255" s="111"/>
      <c r="C255" s="156"/>
      <c r="D255" s="157"/>
      <c r="E255" s="321" t="s">
        <v>186</v>
      </c>
      <c r="F255" s="322"/>
      <c r="G255" s="322"/>
      <c r="H255" s="323"/>
      <c r="I255" s="273"/>
      <c r="J255" s="123">
        <v>0</v>
      </c>
      <c r="K255" s="124">
        <v>0</v>
      </c>
      <c r="L255" s="124">
        <v>0</v>
      </c>
      <c r="M255" s="124">
        <v>0</v>
      </c>
      <c r="N255" s="124">
        <v>0</v>
      </c>
      <c r="O255" s="124">
        <v>0</v>
      </c>
    </row>
    <row r="256" spans="1:21" s="67" customFormat="1" ht="17.25" customHeight="1">
      <c r="A256" s="13"/>
      <c r="B256" s="111"/>
      <c r="C256" s="156"/>
      <c r="D256" s="157"/>
      <c r="E256" s="321" t="s">
        <v>187</v>
      </c>
      <c r="F256" s="279"/>
      <c r="G256" s="279"/>
      <c r="H256" s="276"/>
      <c r="I256" s="273"/>
      <c r="J256" s="123">
        <v>0</v>
      </c>
      <c r="K256" s="124">
        <v>0</v>
      </c>
      <c r="L256" s="124">
        <v>0</v>
      </c>
      <c r="M256" s="124">
        <v>0</v>
      </c>
      <c r="N256" s="124">
        <v>0</v>
      </c>
      <c r="O256" s="124">
        <v>0</v>
      </c>
    </row>
    <row r="257" spans="1:21" s="67" customFormat="1" ht="17.25" customHeight="1">
      <c r="A257" s="13"/>
      <c r="B257" s="111"/>
      <c r="C257" s="156"/>
      <c r="D257" s="157"/>
      <c r="E257" s="321" t="s">
        <v>188</v>
      </c>
      <c r="F257" s="279"/>
      <c r="G257" s="279"/>
      <c r="H257" s="276"/>
      <c r="I257" s="273"/>
      <c r="J257" s="123">
        <v>0</v>
      </c>
      <c r="K257" s="124">
        <v>0</v>
      </c>
      <c r="L257" s="124">
        <v>0</v>
      </c>
      <c r="M257" s="124">
        <v>0</v>
      </c>
      <c r="N257" s="124">
        <v>0</v>
      </c>
      <c r="O257" s="124">
        <v>0</v>
      </c>
    </row>
    <row r="258" spans="1:21" s="67" customFormat="1" ht="17.25" customHeight="1">
      <c r="A258" s="13"/>
      <c r="B258" s="14"/>
      <c r="C258" s="158"/>
      <c r="D258" s="159"/>
      <c r="E258" s="321" t="s">
        <v>189</v>
      </c>
      <c r="F258" s="279"/>
      <c r="G258" s="279"/>
      <c r="H258" s="276"/>
      <c r="I258" s="274"/>
      <c r="J258" s="123">
        <v>148</v>
      </c>
      <c r="K258" s="124">
        <v>34</v>
      </c>
      <c r="L258" s="124">
        <v>20</v>
      </c>
      <c r="M258" s="124">
        <v>34</v>
      </c>
      <c r="N258" s="124">
        <v>27</v>
      </c>
      <c r="O258" s="124">
        <v>33</v>
      </c>
    </row>
    <row r="259" spans="1:21" s="72" customFormat="1">
      <c r="A259" s="13"/>
      <c r="B259" s="30"/>
      <c r="C259" s="30"/>
      <c r="D259" s="30"/>
      <c r="E259" s="30"/>
      <c r="F259" s="30"/>
      <c r="G259" s="30"/>
      <c r="H259" s="200"/>
      <c r="I259" s="200"/>
      <c r="J259" s="70"/>
      <c r="K259" s="71"/>
      <c r="L259" s="71"/>
      <c r="M259" s="71"/>
      <c r="N259" s="71"/>
      <c r="O259" s="71"/>
    </row>
    <row r="260" spans="1:21" s="67" customFormat="1">
      <c r="A260" s="13"/>
      <c r="B260" s="68"/>
      <c r="C260" s="57"/>
      <c r="D260" s="57"/>
      <c r="E260" s="57"/>
      <c r="F260" s="57"/>
      <c r="G260" s="57"/>
      <c r="H260" s="73"/>
      <c r="I260" s="73"/>
      <c r="J260" s="70"/>
      <c r="K260" s="74"/>
      <c r="L260" s="74"/>
      <c r="M260" s="74"/>
      <c r="N260" s="74"/>
      <c r="O260" s="74"/>
    </row>
    <row r="261" spans="1:21" s="72" customFormat="1">
      <c r="A261" s="13"/>
      <c r="B261" s="14"/>
      <c r="C261" s="160"/>
      <c r="D261" s="16"/>
      <c r="E261" s="16"/>
      <c r="F261" s="16"/>
      <c r="G261" s="16"/>
      <c r="H261" s="161"/>
      <c r="I261" s="161"/>
      <c r="J261" s="87"/>
      <c r="K261" s="88"/>
      <c r="L261" s="88"/>
      <c r="M261" s="88"/>
      <c r="N261" s="88"/>
      <c r="O261" s="88"/>
    </row>
    <row r="262" spans="1:21" s="16" customFormat="1">
      <c r="A262" s="13"/>
      <c r="B262" s="30" t="s">
        <v>190</v>
      </c>
      <c r="C262" s="86"/>
      <c r="D262" s="86"/>
      <c r="E262" s="86"/>
      <c r="F262" s="86"/>
      <c r="G262" s="86"/>
      <c r="H262" s="200"/>
      <c r="I262" s="200"/>
      <c r="J262" s="87"/>
      <c r="K262" s="88"/>
      <c r="L262" s="88"/>
      <c r="M262" s="88"/>
      <c r="N262" s="88"/>
      <c r="O262" s="88"/>
    </row>
    <row r="263" spans="1:21" s="72" customFormat="1">
      <c r="A263" s="13"/>
      <c r="B263" s="111" t="s">
        <v>191</v>
      </c>
      <c r="C263" s="16"/>
      <c r="D263" s="16"/>
      <c r="E263" s="16"/>
      <c r="F263" s="16"/>
      <c r="G263" s="16"/>
      <c r="H263" s="58"/>
      <c r="I263" s="58"/>
      <c r="J263" s="87"/>
      <c r="K263" s="88"/>
      <c r="L263" s="88"/>
      <c r="M263" s="88"/>
      <c r="N263" s="88"/>
      <c r="O263" s="88"/>
    </row>
    <row r="264" spans="1:21">
      <c r="A264" s="13"/>
      <c r="B264" s="30"/>
      <c r="C264" s="30"/>
      <c r="D264" s="30"/>
      <c r="E264" s="30"/>
      <c r="F264" s="30"/>
      <c r="G264" s="30"/>
      <c r="H264" s="200"/>
      <c r="I264" s="200"/>
      <c r="K264" s="60"/>
      <c r="L264" s="60"/>
      <c r="M264" s="60"/>
      <c r="N264" s="60"/>
      <c r="O264" s="60"/>
      <c r="P264" s="20"/>
      <c r="Q264" s="20"/>
      <c r="R264" s="20"/>
      <c r="S264" s="20"/>
      <c r="T264" s="20"/>
      <c r="U264" s="20"/>
    </row>
    <row r="265" spans="1:21">
      <c r="A265" s="13"/>
      <c r="B265" s="30"/>
      <c r="C265" s="16"/>
      <c r="D265" s="16"/>
      <c r="F265" s="16"/>
      <c r="G265" s="16"/>
      <c r="H265" s="58"/>
      <c r="I265" s="58"/>
      <c r="J265" s="61" t="s">
        <v>77</v>
      </c>
      <c r="K265" s="61" t="s">
        <v>772</v>
      </c>
      <c r="L265" s="61" t="s">
        <v>773</v>
      </c>
      <c r="M265" s="61" t="s">
        <v>774</v>
      </c>
      <c r="N265" s="61" t="s">
        <v>775</v>
      </c>
      <c r="O265" s="61" t="s">
        <v>776</v>
      </c>
      <c r="P265" s="20"/>
      <c r="Q265" s="20"/>
      <c r="R265" s="20"/>
      <c r="S265" s="20"/>
      <c r="T265" s="20"/>
      <c r="U265" s="20"/>
    </row>
    <row r="266" spans="1:21" ht="17.25" customHeight="1">
      <c r="A266" s="13"/>
      <c r="B266" s="14"/>
      <c r="C266" s="16"/>
      <c r="D266" s="16"/>
      <c r="F266" s="16"/>
      <c r="G266" s="16"/>
      <c r="H266" s="58"/>
      <c r="I266" s="62" t="s">
        <v>78</v>
      </c>
      <c r="J266" s="63"/>
      <c r="K266" s="64" t="s">
        <v>5</v>
      </c>
      <c r="L266" s="64" t="s">
        <v>5</v>
      </c>
      <c r="M266" s="64" t="s">
        <v>5</v>
      </c>
      <c r="N266" s="64" t="s">
        <v>6</v>
      </c>
      <c r="O266" s="64" t="s">
        <v>6</v>
      </c>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3"/>
      <c r="N267" s="113"/>
      <c r="O267" s="114"/>
    </row>
    <row r="268" spans="1:21" s="67" customFormat="1" ht="17.25" customHeight="1">
      <c r="A268" s="13"/>
      <c r="B268" s="111"/>
      <c r="C268" s="156"/>
      <c r="D268" s="162"/>
      <c r="E268" s="270" t="s">
        <v>193</v>
      </c>
      <c r="F268" s="275"/>
      <c r="G268" s="275"/>
      <c r="H268" s="271"/>
      <c r="I268" s="273"/>
      <c r="J268" s="123">
        <v>0</v>
      </c>
      <c r="K268" s="137"/>
      <c r="L268" s="137"/>
      <c r="M268" s="137"/>
      <c r="N268" s="137"/>
      <c r="O268" s="138"/>
    </row>
    <row r="269" spans="1:21" s="67" customFormat="1" ht="17.25" customHeight="1" thickBot="1">
      <c r="A269" s="13"/>
      <c r="B269" s="111"/>
      <c r="C269" s="163"/>
      <c r="D269" s="164"/>
      <c r="E269" s="312" t="s">
        <v>194</v>
      </c>
      <c r="F269" s="313"/>
      <c r="G269" s="313"/>
      <c r="H269" s="314"/>
      <c r="I269" s="273"/>
      <c r="J269" s="149">
        <v>0</v>
      </c>
      <c r="K269" s="137"/>
      <c r="L269" s="137"/>
      <c r="M269" s="137"/>
      <c r="N269" s="137"/>
      <c r="O269" s="138"/>
    </row>
    <row r="270" spans="1:21" s="67" customFormat="1" ht="17.25" customHeight="1">
      <c r="A270" s="13"/>
      <c r="B270" s="111"/>
      <c r="C270" s="315" t="s">
        <v>195</v>
      </c>
      <c r="D270" s="316"/>
      <c r="E270" s="316"/>
      <c r="F270" s="316"/>
      <c r="G270" s="316"/>
      <c r="H270" s="317"/>
      <c r="I270" s="273"/>
      <c r="J270" s="127">
        <v>0</v>
      </c>
      <c r="K270" s="137"/>
      <c r="L270" s="137"/>
      <c r="M270" s="137"/>
      <c r="N270" s="137"/>
      <c r="O270" s="138"/>
    </row>
    <row r="271" spans="1:21" s="67" customFormat="1" ht="17.25" customHeight="1">
      <c r="A271" s="13"/>
      <c r="B271" s="111"/>
      <c r="C271" s="156"/>
      <c r="D271" s="162"/>
      <c r="E271" s="270" t="s">
        <v>196</v>
      </c>
      <c r="F271" s="275"/>
      <c r="G271" s="275"/>
      <c r="H271" s="271"/>
      <c r="I271" s="273"/>
      <c r="J271" s="123">
        <v>0</v>
      </c>
      <c r="K271" s="137"/>
      <c r="L271" s="137"/>
      <c r="M271" s="137"/>
      <c r="N271" s="137"/>
      <c r="O271" s="138"/>
    </row>
    <row r="272" spans="1:21" s="67" customFormat="1" ht="17.25" customHeight="1">
      <c r="A272" s="13"/>
      <c r="B272" s="111"/>
      <c r="C272" s="158"/>
      <c r="D272" s="165"/>
      <c r="E272" s="270" t="s">
        <v>197</v>
      </c>
      <c r="F272" s="279"/>
      <c r="G272" s="279"/>
      <c r="H272" s="276"/>
      <c r="I272" s="274"/>
      <c r="J272" s="123">
        <v>0</v>
      </c>
      <c r="K272" s="115"/>
      <c r="L272" s="115"/>
      <c r="M272" s="115"/>
      <c r="N272" s="115"/>
      <c r="O272" s="116"/>
    </row>
    <row r="273" spans="1:21" s="72" customFormat="1">
      <c r="A273" s="13"/>
      <c r="B273" s="30"/>
      <c r="C273" s="30"/>
      <c r="D273" s="30"/>
      <c r="E273" s="30"/>
      <c r="F273" s="30"/>
      <c r="G273" s="30"/>
      <c r="H273" s="200"/>
      <c r="I273" s="200"/>
      <c r="J273" s="70"/>
      <c r="K273" s="71"/>
      <c r="L273" s="71"/>
      <c r="M273" s="71"/>
      <c r="N273" s="71"/>
      <c r="O273" s="71"/>
    </row>
    <row r="274" spans="1:21" s="67" customFormat="1">
      <c r="A274" s="13"/>
      <c r="B274" s="68"/>
      <c r="C274" s="57"/>
      <c r="D274" s="57"/>
      <c r="E274" s="57"/>
      <c r="F274" s="57"/>
      <c r="G274" s="57"/>
      <c r="H274" s="73"/>
      <c r="I274" s="73"/>
      <c r="J274" s="70"/>
      <c r="K274" s="74"/>
      <c r="L274" s="74"/>
      <c r="M274" s="74"/>
      <c r="N274" s="74"/>
      <c r="O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c r="N276" s="74"/>
      <c r="O276" s="74"/>
    </row>
    <row r="277" spans="1:21" s="72" customFormat="1" ht="19.5">
      <c r="A277" s="13"/>
      <c r="B277" s="142" t="s">
        <v>443</v>
      </c>
      <c r="C277" s="166"/>
      <c r="D277" s="52"/>
      <c r="E277" s="52"/>
      <c r="F277" s="52"/>
      <c r="G277" s="52"/>
      <c r="H277" s="53"/>
      <c r="I277" s="53"/>
      <c r="J277" s="144"/>
      <c r="K277" s="88"/>
      <c r="L277" s="88"/>
      <c r="M277" s="88"/>
      <c r="N277" s="88"/>
      <c r="O277" s="88"/>
    </row>
    <row r="278" spans="1:21" s="72" customFormat="1">
      <c r="A278" s="13"/>
      <c r="B278" s="111"/>
      <c r="C278" s="16"/>
      <c r="D278" s="16"/>
      <c r="E278" s="16"/>
      <c r="F278" s="16"/>
      <c r="G278" s="16"/>
      <c r="H278" s="58"/>
      <c r="I278" s="58"/>
      <c r="J278" s="87"/>
      <c r="K278" s="88"/>
      <c r="L278" s="88"/>
      <c r="M278" s="88"/>
      <c r="N278" s="88"/>
      <c r="O278" s="88"/>
    </row>
    <row r="279" spans="1:21" s="72" customFormat="1">
      <c r="A279" s="13"/>
      <c r="B279" s="30" t="s">
        <v>198</v>
      </c>
      <c r="C279" s="167"/>
      <c r="D279" s="16"/>
      <c r="E279" s="16"/>
      <c r="F279" s="16"/>
      <c r="G279" s="16"/>
      <c r="H279" s="58"/>
      <c r="I279" s="58"/>
      <c r="J279" s="87"/>
      <c r="K279" s="88"/>
      <c r="L279" s="88"/>
      <c r="M279" s="88"/>
      <c r="N279" s="88"/>
      <c r="O279" s="88"/>
    </row>
    <row r="280" spans="1:21">
      <c r="A280" s="13"/>
      <c r="B280" s="30"/>
      <c r="C280" s="30"/>
      <c r="D280" s="30"/>
      <c r="E280" s="30"/>
      <c r="F280" s="30"/>
      <c r="G280" s="30"/>
      <c r="H280" s="200"/>
      <c r="I280" s="200"/>
      <c r="K280" s="60"/>
      <c r="L280" s="60"/>
      <c r="M280" s="60"/>
      <c r="N280" s="60"/>
      <c r="O280" s="60"/>
      <c r="P280" s="20"/>
      <c r="Q280" s="20"/>
      <c r="R280" s="20"/>
      <c r="S280" s="20"/>
      <c r="T280" s="20"/>
      <c r="U280" s="20"/>
    </row>
    <row r="281" spans="1:21">
      <c r="A281" s="13"/>
      <c r="B281" s="30"/>
      <c r="C281" s="16"/>
      <c r="D281" s="16"/>
      <c r="F281" s="16"/>
      <c r="G281" s="16"/>
      <c r="H281" s="58"/>
      <c r="I281" s="58"/>
      <c r="J281" s="61" t="s">
        <v>77</v>
      </c>
      <c r="K281" s="61" t="s">
        <v>772</v>
      </c>
      <c r="L281" s="61" t="s">
        <v>773</v>
      </c>
      <c r="M281" s="61" t="s">
        <v>774</v>
      </c>
      <c r="N281" s="61" t="s">
        <v>775</v>
      </c>
      <c r="O281" s="61" t="s">
        <v>776</v>
      </c>
      <c r="P281" s="20"/>
      <c r="Q281" s="20"/>
      <c r="R281" s="20"/>
      <c r="S281" s="20"/>
      <c r="T281" s="20"/>
      <c r="U281" s="20"/>
    </row>
    <row r="282" spans="1:21" ht="17.25" customHeight="1">
      <c r="A282" s="13"/>
      <c r="B282" s="14"/>
      <c r="C282" s="16"/>
      <c r="D282" s="16"/>
      <c r="F282" s="16"/>
      <c r="G282" s="16"/>
      <c r="H282" s="58"/>
      <c r="I282" s="62" t="s">
        <v>78</v>
      </c>
      <c r="J282" s="63"/>
      <c r="K282" s="64" t="s">
        <v>5</v>
      </c>
      <c r="L282" s="64" t="s">
        <v>5</v>
      </c>
      <c r="M282" s="64" t="s">
        <v>5</v>
      </c>
      <c r="N282" s="64" t="s">
        <v>6</v>
      </c>
      <c r="O282" s="64" t="s">
        <v>6</v>
      </c>
      <c r="P282" s="20"/>
      <c r="Q282" s="20"/>
      <c r="R282" s="20"/>
      <c r="S282" s="20"/>
      <c r="T282" s="20"/>
      <c r="U282" s="20"/>
    </row>
    <row r="283" spans="1:21" ht="17.25" customHeight="1">
      <c r="A283" s="13"/>
      <c r="B283" s="14"/>
      <c r="C283" s="318" t="s">
        <v>199</v>
      </c>
      <c r="D283" s="324"/>
      <c r="E283" s="324"/>
      <c r="F283" s="324"/>
      <c r="G283" s="324"/>
      <c r="H283" s="325"/>
      <c r="I283" s="262" t="s">
        <v>444</v>
      </c>
      <c r="J283" s="168">
        <v>14</v>
      </c>
      <c r="K283" s="113"/>
      <c r="L283" s="113"/>
      <c r="M283" s="113"/>
      <c r="N283" s="113"/>
      <c r="O283" s="114"/>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7"/>
      <c r="L284" s="137"/>
      <c r="M284" s="137"/>
      <c r="N284" s="137"/>
      <c r="O284" s="138"/>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7"/>
      <c r="M285" s="137"/>
      <c r="N285" s="137"/>
      <c r="O285" s="138"/>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7"/>
      <c r="N286" s="137"/>
      <c r="O286" s="138"/>
      <c r="P286" s="20"/>
      <c r="Q286" s="20"/>
      <c r="R286" s="20"/>
      <c r="S286" s="20"/>
      <c r="T286" s="20"/>
      <c r="U286" s="20"/>
    </row>
    <row r="287" spans="1:21">
      <c r="A287" s="13"/>
      <c r="B287" s="14"/>
      <c r="C287" s="169"/>
      <c r="D287" s="327"/>
      <c r="E287" s="261" t="s">
        <v>205</v>
      </c>
      <c r="F287" s="265"/>
      <c r="G287" s="265"/>
      <c r="H287" s="265"/>
      <c r="I287" s="273"/>
      <c r="J287" s="168">
        <v>0</v>
      </c>
      <c r="K287" s="137"/>
      <c r="L287" s="137"/>
      <c r="M287" s="137"/>
      <c r="N287" s="137"/>
      <c r="O287" s="138"/>
      <c r="P287" s="20"/>
      <c r="Q287" s="20"/>
      <c r="R287" s="20"/>
      <c r="S287" s="20"/>
      <c r="T287" s="20"/>
      <c r="U287" s="20"/>
    </row>
    <row r="288" spans="1:21" ht="17.25" customHeight="1">
      <c r="A288" s="13"/>
      <c r="B288" s="14"/>
      <c r="C288" s="169"/>
      <c r="D288" s="327"/>
      <c r="E288" s="261" t="s">
        <v>206</v>
      </c>
      <c r="F288" s="265"/>
      <c r="G288" s="265"/>
      <c r="H288" s="265"/>
      <c r="I288" s="273"/>
      <c r="J288" s="168" t="s">
        <v>202</v>
      </c>
      <c r="K288" s="137"/>
      <c r="L288" s="137"/>
      <c r="M288" s="137"/>
      <c r="N288" s="137"/>
      <c r="O288" s="138"/>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7"/>
      <c r="M289" s="137"/>
      <c r="N289" s="137"/>
      <c r="O289" s="138"/>
      <c r="P289" s="20"/>
      <c r="Q289" s="20"/>
      <c r="R289" s="20"/>
      <c r="S289" s="20"/>
      <c r="T289" s="20"/>
      <c r="U289" s="20"/>
    </row>
    <row r="290" spans="1:21">
      <c r="A290" s="13"/>
      <c r="B290" s="14"/>
      <c r="C290" s="169"/>
      <c r="D290" s="327"/>
      <c r="E290" s="261" t="s">
        <v>208</v>
      </c>
      <c r="F290" s="265"/>
      <c r="G290" s="265"/>
      <c r="H290" s="265"/>
      <c r="I290" s="273"/>
      <c r="J290" s="168">
        <v>0</v>
      </c>
      <c r="K290" s="137"/>
      <c r="L290" s="137"/>
      <c r="M290" s="137"/>
      <c r="N290" s="137"/>
      <c r="O290" s="138"/>
      <c r="P290" s="20"/>
      <c r="Q290" s="20"/>
      <c r="R290" s="20"/>
      <c r="S290" s="20"/>
      <c r="T290" s="20"/>
      <c r="U290" s="20"/>
    </row>
    <row r="291" spans="1:21" ht="17.25" customHeight="1">
      <c r="A291" s="13"/>
      <c r="B291" s="14"/>
      <c r="C291" s="169"/>
      <c r="D291" s="327"/>
      <c r="E291" s="261" t="s">
        <v>209</v>
      </c>
      <c r="F291" s="265"/>
      <c r="G291" s="265"/>
      <c r="H291" s="265"/>
      <c r="I291" s="273"/>
      <c r="J291" s="168" t="s">
        <v>202</v>
      </c>
      <c r="K291" s="137"/>
      <c r="L291" s="137"/>
      <c r="M291" s="137"/>
      <c r="N291" s="137"/>
      <c r="O291" s="138"/>
      <c r="P291" s="20"/>
      <c r="Q291" s="20"/>
      <c r="R291" s="20"/>
      <c r="S291" s="20"/>
      <c r="T291" s="20"/>
      <c r="U291" s="20"/>
    </row>
    <row r="292" spans="1:21">
      <c r="A292" s="13"/>
      <c r="B292" s="14"/>
      <c r="C292" s="169"/>
      <c r="D292" s="327"/>
      <c r="E292" s="261" t="s">
        <v>210</v>
      </c>
      <c r="F292" s="265"/>
      <c r="G292" s="265"/>
      <c r="H292" s="265"/>
      <c r="I292" s="273"/>
      <c r="J292" s="168" t="s">
        <v>202</v>
      </c>
      <c r="K292" s="137"/>
      <c r="L292" s="137"/>
      <c r="M292" s="137"/>
      <c r="N292" s="137"/>
      <c r="O292" s="138"/>
      <c r="P292" s="20"/>
      <c r="Q292" s="20"/>
      <c r="R292" s="20"/>
      <c r="S292" s="20"/>
      <c r="T292" s="20"/>
      <c r="U292" s="20"/>
    </row>
    <row r="293" spans="1:21" ht="17.25" customHeight="1">
      <c r="A293" s="13"/>
      <c r="B293" s="14"/>
      <c r="C293" s="169"/>
      <c r="D293" s="327"/>
      <c r="E293" s="261" t="s">
        <v>211</v>
      </c>
      <c r="F293" s="265"/>
      <c r="G293" s="265"/>
      <c r="H293" s="265"/>
      <c r="I293" s="273"/>
      <c r="J293" s="168" t="s">
        <v>202</v>
      </c>
      <c r="K293" s="137"/>
      <c r="L293" s="137"/>
      <c r="M293" s="137"/>
      <c r="N293" s="137"/>
      <c r="O293" s="138"/>
      <c r="P293" s="20"/>
      <c r="Q293" s="20"/>
      <c r="R293" s="20"/>
      <c r="S293" s="20"/>
      <c r="T293" s="20"/>
      <c r="U293" s="20"/>
    </row>
    <row r="294" spans="1:21">
      <c r="A294" s="13"/>
      <c r="B294" s="14"/>
      <c r="C294" s="169"/>
      <c r="D294" s="327"/>
      <c r="E294" s="261" t="s">
        <v>212</v>
      </c>
      <c r="F294" s="265"/>
      <c r="G294" s="265"/>
      <c r="H294" s="265"/>
      <c r="I294" s="273"/>
      <c r="J294" s="168" t="s">
        <v>202</v>
      </c>
      <c r="K294" s="137"/>
      <c r="L294" s="137"/>
      <c r="M294" s="137"/>
      <c r="N294" s="137"/>
      <c r="O294" s="138"/>
      <c r="P294" s="20"/>
      <c r="Q294" s="20"/>
      <c r="R294" s="20"/>
      <c r="S294" s="20"/>
      <c r="T294" s="20"/>
      <c r="U294" s="20"/>
    </row>
    <row r="295" spans="1:21">
      <c r="A295" s="13"/>
      <c r="B295" s="14"/>
      <c r="C295" s="169"/>
      <c r="D295" s="328"/>
      <c r="E295" s="261" t="s">
        <v>213</v>
      </c>
      <c r="F295" s="265"/>
      <c r="G295" s="265"/>
      <c r="H295" s="265"/>
      <c r="I295" s="274"/>
      <c r="J295" s="168">
        <v>0</v>
      </c>
      <c r="K295" s="137"/>
      <c r="L295" s="137"/>
      <c r="M295" s="137"/>
      <c r="N295" s="137"/>
      <c r="O295" s="138"/>
      <c r="P295" s="20"/>
      <c r="Q295" s="20"/>
      <c r="R295" s="20"/>
      <c r="S295" s="20"/>
      <c r="T295" s="20"/>
      <c r="U295" s="20"/>
    </row>
    <row r="296" spans="1:21" ht="17.25" customHeight="1">
      <c r="A296" s="13"/>
      <c r="B296" s="136"/>
      <c r="C296" s="318" t="s">
        <v>214</v>
      </c>
      <c r="D296" s="324"/>
      <c r="E296" s="324"/>
      <c r="F296" s="324"/>
      <c r="G296" s="324"/>
      <c r="H296" s="325"/>
      <c r="I296" s="262" t="s">
        <v>445</v>
      </c>
      <c r="J296" s="168" t="s">
        <v>202</v>
      </c>
      <c r="K296" s="137"/>
      <c r="L296" s="137"/>
      <c r="M296" s="137"/>
      <c r="N296" s="137"/>
      <c r="O296" s="138"/>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7"/>
      <c r="N297" s="137"/>
      <c r="O297" s="138"/>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7"/>
      <c r="M298" s="137"/>
      <c r="N298" s="137"/>
      <c r="O298" s="138"/>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7"/>
      <c r="N299" s="137"/>
      <c r="O299" s="138"/>
      <c r="P299" s="20"/>
      <c r="Q299" s="20"/>
      <c r="R299" s="20"/>
      <c r="S299" s="20"/>
      <c r="T299" s="20"/>
      <c r="U299" s="20"/>
    </row>
    <row r="300" spans="1:21">
      <c r="A300" s="13"/>
      <c r="B300" s="14"/>
      <c r="C300" s="169"/>
      <c r="D300" s="327"/>
      <c r="E300" s="261" t="s">
        <v>205</v>
      </c>
      <c r="F300" s="265"/>
      <c r="G300" s="265"/>
      <c r="H300" s="265"/>
      <c r="I300" s="273"/>
      <c r="J300" s="168">
        <v>0</v>
      </c>
      <c r="K300" s="137"/>
      <c r="L300" s="137"/>
      <c r="M300" s="137"/>
      <c r="N300" s="137"/>
      <c r="O300" s="138"/>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7"/>
      <c r="N301" s="137"/>
      <c r="O301" s="138"/>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7"/>
      <c r="N302" s="137"/>
      <c r="O302" s="138"/>
      <c r="P302" s="20"/>
      <c r="Q302" s="20"/>
      <c r="R302" s="20"/>
      <c r="S302" s="20"/>
      <c r="T302" s="20"/>
      <c r="U302" s="20"/>
    </row>
    <row r="303" spans="1:21">
      <c r="A303" s="13"/>
      <c r="B303" s="14"/>
      <c r="C303" s="169"/>
      <c r="D303" s="327"/>
      <c r="E303" s="261" t="s">
        <v>208</v>
      </c>
      <c r="F303" s="265"/>
      <c r="G303" s="265"/>
      <c r="H303" s="265"/>
      <c r="I303" s="273"/>
      <c r="J303" s="168">
        <v>0</v>
      </c>
      <c r="K303" s="137"/>
      <c r="L303" s="137"/>
      <c r="M303" s="137"/>
      <c r="N303" s="137"/>
      <c r="O303" s="138"/>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7"/>
      <c r="N304" s="137"/>
      <c r="O304" s="138"/>
      <c r="P304" s="20"/>
      <c r="Q304" s="20"/>
      <c r="R304" s="20"/>
      <c r="S304" s="20"/>
      <c r="T304" s="20"/>
      <c r="U304" s="20"/>
    </row>
    <row r="305" spans="1:21">
      <c r="A305" s="13"/>
      <c r="B305" s="14"/>
      <c r="C305" s="169"/>
      <c r="D305" s="327"/>
      <c r="E305" s="261" t="s">
        <v>210</v>
      </c>
      <c r="F305" s="265"/>
      <c r="G305" s="265"/>
      <c r="H305" s="265"/>
      <c r="I305" s="273"/>
      <c r="J305" s="168">
        <v>0</v>
      </c>
      <c r="K305" s="137"/>
      <c r="L305" s="137"/>
      <c r="M305" s="137"/>
      <c r="N305" s="137"/>
      <c r="O305" s="138"/>
      <c r="P305" s="20"/>
      <c r="Q305" s="20"/>
      <c r="R305" s="20"/>
      <c r="S305" s="20"/>
      <c r="T305" s="20"/>
      <c r="U305" s="20"/>
    </row>
    <row r="306" spans="1:21" ht="17.25" customHeight="1">
      <c r="A306" s="13"/>
      <c r="B306" s="14"/>
      <c r="C306" s="169"/>
      <c r="D306" s="327"/>
      <c r="E306" s="261" t="s">
        <v>211</v>
      </c>
      <c r="F306" s="265"/>
      <c r="G306" s="265"/>
      <c r="H306" s="265"/>
      <c r="I306" s="273"/>
      <c r="J306" s="168" t="s">
        <v>202</v>
      </c>
      <c r="K306" s="137"/>
      <c r="L306" s="137"/>
      <c r="M306" s="137"/>
      <c r="N306" s="137"/>
      <c r="O306" s="138"/>
      <c r="P306" s="20"/>
      <c r="Q306" s="20"/>
      <c r="R306" s="20"/>
      <c r="S306" s="20"/>
      <c r="T306" s="20"/>
      <c r="U306" s="20"/>
    </row>
    <row r="307" spans="1:21">
      <c r="A307" s="13"/>
      <c r="B307" s="14"/>
      <c r="C307" s="169"/>
      <c r="D307" s="327"/>
      <c r="E307" s="261" t="s">
        <v>212</v>
      </c>
      <c r="F307" s="265"/>
      <c r="G307" s="265"/>
      <c r="H307" s="265"/>
      <c r="I307" s="273"/>
      <c r="J307" s="168">
        <v>0</v>
      </c>
      <c r="K307" s="137"/>
      <c r="L307" s="137"/>
      <c r="M307" s="137"/>
      <c r="N307" s="137"/>
      <c r="O307" s="138"/>
      <c r="P307" s="20"/>
      <c r="Q307" s="20"/>
      <c r="R307" s="20"/>
      <c r="S307" s="20"/>
      <c r="T307" s="20"/>
      <c r="U307" s="20"/>
    </row>
    <row r="308" spans="1:21">
      <c r="A308" s="13"/>
      <c r="B308" s="14"/>
      <c r="C308" s="169"/>
      <c r="D308" s="328"/>
      <c r="E308" s="261" t="s">
        <v>213</v>
      </c>
      <c r="F308" s="265"/>
      <c r="G308" s="265"/>
      <c r="H308" s="265"/>
      <c r="I308" s="274"/>
      <c r="J308" s="168">
        <v>0</v>
      </c>
      <c r="K308" s="137"/>
      <c r="L308" s="137"/>
      <c r="M308" s="137"/>
      <c r="N308" s="137"/>
      <c r="O308" s="138"/>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7"/>
      <c r="N309" s="137"/>
      <c r="O309" s="138"/>
      <c r="P309" s="20"/>
      <c r="Q309" s="20"/>
      <c r="R309" s="20"/>
      <c r="S309" s="20"/>
      <c r="T309" s="20"/>
      <c r="U309" s="20"/>
    </row>
    <row r="310" spans="1:21" ht="57">
      <c r="A310" s="13"/>
      <c r="B310" s="136"/>
      <c r="C310" s="270" t="s">
        <v>216</v>
      </c>
      <c r="D310" s="279"/>
      <c r="E310" s="279"/>
      <c r="F310" s="279"/>
      <c r="G310" s="279"/>
      <c r="H310" s="276"/>
      <c r="I310" s="106" t="s">
        <v>447</v>
      </c>
      <c r="J310" s="168" t="s">
        <v>202</v>
      </c>
      <c r="K310" s="137"/>
      <c r="L310" s="137"/>
      <c r="M310" s="137"/>
      <c r="N310" s="137"/>
      <c r="O310" s="138"/>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5"/>
      <c r="N311" s="115"/>
      <c r="O311" s="116"/>
      <c r="P311" s="20"/>
      <c r="Q311" s="20"/>
      <c r="R311" s="20"/>
      <c r="S311" s="20"/>
      <c r="T311" s="20"/>
      <c r="U311" s="20"/>
    </row>
    <row r="312" spans="1:21" s="72" customFormat="1">
      <c r="A312" s="13"/>
      <c r="B312" s="30"/>
      <c r="C312" s="30"/>
      <c r="D312" s="30"/>
      <c r="E312" s="30"/>
      <c r="F312" s="30"/>
      <c r="G312" s="30"/>
      <c r="H312" s="200"/>
      <c r="I312" s="200"/>
      <c r="J312" s="70"/>
      <c r="K312" s="71"/>
      <c r="L312" s="71"/>
      <c r="M312" s="71"/>
      <c r="N312" s="71"/>
      <c r="O312" s="71"/>
    </row>
    <row r="313" spans="1:21" s="67" customFormat="1">
      <c r="A313" s="13"/>
      <c r="B313" s="68"/>
      <c r="C313" s="57"/>
      <c r="D313" s="57"/>
      <c r="E313" s="57"/>
      <c r="F313" s="57"/>
      <c r="G313" s="57"/>
      <c r="H313" s="73"/>
      <c r="I313" s="73"/>
      <c r="J313" s="70"/>
      <c r="K313" s="74"/>
      <c r="L313" s="74"/>
      <c r="M313" s="74"/>
      <c r="N313" s="74"/>
      <c r="O313" s="74"/>
    </row>
    <row r="314" spans="1:21">
      <c r="A314" s="13"/>
      <c r="B314" s="171"/>
      <c r="C314" s="16"/>
      <c r="D314" s="16"/>
      <c r="F314" s="16"/>
      <c r="G314" s="16"/>
      <c r="H314" s="58"/>
      <c r="I314" s="58"/>
      <c r="J314" s="87"/>
      <c r="K314" s="88"/>
      <c r="L314" s="88"/>
      <c r="M314" s="88"/>
      <c r="N314" s="88"/>
      <c r="O314" s="88"/>
      <c r="P314" s="20"/>
      <c r="Q314" s="20"/>
      <c r="R314" s="20"/>
      <c r="S314" s="20"/>
      <c r="T314" s="20"/>
      <c r="U314" s="20"/>
    </row>
    <row r="315" spans="1:21">
      <c r="A315" s="13"/>
      <c r="B315" s="30" t="s">
        <v>218</v>
      </c>
      <c r="C315" s="86"/>
      <c r="D315" s="86"/>
      <c r="E315" s="86"/>
      <c r="F315" s="86"/>
      <c r="G315" s="86"/>
      <c r="H315" s="200"/>
      <c r="I315" s="200"/>
      <c r="J315" s="87"/>
      <c r="K315" s="88"/>
      <c r="L315" s="88"/>
      <c r="M315" s="88"/>
      <c r="N315" s="88"/>
      <c r="O315" s="88"/>
      <c r="P315" s="20"/>
      <c r="Q315" s="20"/>
      <c r="R315" s="20"/>
      <c r="S315" s="20"/>
      <c r="T315" s="20"/>
      <c r="U315" s="20"/>
    </row>
    <row r="316" spans="1:21">
      <c r="A316" s="13"/>
      <c r="B316" s="30"/>
      <c r="C316" s="30"/>
      <c r="D316" s="30"/>
      <c r="E316" s="30"/>
      <c r="F316" s="30"/>
      <c r="G316" s="30"/>
      <c r="H316" s="200"/>
      <c r="I316" s="200"/>
      <c r="K316" s="60"/>
      <c r="L316" s="60"/>
      <c r="M316" s="60"/>
      <c r="N316" s="60"/>
      <c r="O316" s="60"/>
      <c r="P316" s="20"/>
      <c r="Q316" s="20"/>
      <c r="R316" s="20"/>
      <c r="S316" s="20"/>
      <c r="T316" s="20"/>
      <c r="U316" s="20"/>
    </row>
    <row r="317" spans="1:21">
      <c r="A317" s="13"/>
      <c r="B317" s="30"/>
      <c r="C317" s="16"/>
      <c r="D317" s="16"/>
      <c r="F317" s="16"/>
      <c r="G317" s="16"/>
      <c r="H317" s="58"/>
      <c r="I317" s="58"/>
      <c r="J317" s="61" t="s">
        <v>77</v>
      </c>
      <c r="K317" s="61" t="s">
        <v>772</v>
      </c>
      <c r="L317" s="61" t="s">
        <v>773</v>
      </c>
      <c r="M317" s="61" t="s">
        <v>774</v>
      </c>
      <c r="N317" s="61" t="s">
        <v>775</v>
      </c>
      <c r="O317" s="61" t="s">
        <v>776</v>
      </c>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5</v>
      </c>
      <c r="M318" s="64" t="s">
        <v>5</v>
      </c>
      <c r="N318" s="64" t="s">
        <v>6</v>
      </c>
      <c r="O318" s="64" t="s">
        <v>6</v>
      </c>
      <c r="P318" s="20"/>
      <c r="Q318" s="20"/>
      <c r="R318" s="20"/>
      <c r="S318" s="20"/>
      <c r="T318" s="20"/>
      <c r="U318" s="20"/>
    </row>
    <row r="319" spans="1:21" ht="28.5">
      <c r="A319" s="13"/>
      <c r="B319" s="14"/>
      <c r="C319" s="270" t="s">
        <v>219</v>
      </c>
      <c r="D319" s="275"/>
      <c r="E319" s="275"/>
      <c r="F319" s="275"/>
      <c r="G319" s="275"/>
      <c r="H319" s="271"/>
      <c r="I319" s="170" t="s">
        <v>450</v>
      </c>
      <c r="J319" s="168" t="s">
        <v>202</v>
      </c>
      <c r="K319" s="113"/>
      <c r="L319" s="113"/>
      <c r="M319" s="113"/>
      <c r="N319" s="113"/>
      <c r="O319" s="114"/>
      <c r="P319" s="20"/>
      <c r="Q319" s="20"/>
      <c r="R319" s="20"/>
      <c r="S319" s="20"/>
      <c r="T319" s="20"/>
      <c r="U319" s="20"/>
    </row>
    <row r="320" spans="1:21" ht="71.25">
      <c r="A320" s="13"/>
      <c r="B320" s="172"/>
      <c r="C320" s="270" t="s">
        <v>220</v>
      </c>
      <c r="D320" s="279"/>
      <c r="E320" s="279"/>
      <c r="F320" s="279"/>
      <c r="G320" s="279"/>
      <c r="H320" s="276"/>
      <c r="I320" s="106" t="s">
        <v>451</v>
      </c>
      <c r="J320" s="168" t="s">
        <v>202</v>
      </c>
      <c r="K320" s="137"/>
      <c r="L320" s="137"/>
      <c r="M320" s="137"/>
      <c r="N320" s="137"/>
      <c r="O320" s="138"/>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7"/>
      <c r="N321" s="137"/>
      <c r="O321" s="138"/>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7"/>
      <c r="N322" s="137"/>
      <c r="O322" s="138"/>
      <c r="P322" s="20"/>
      <c r="Q322" s="20"/>
      <c r="R322" s="20"/>
      <c r="S322" s="20"/>
      <c r="T322" s="20"/>
      <c r="U322" s="20"/>
    </row>
    <row r="323" spans="1:21" ht="71.25">
      <c r="A323" s="13"/>
      <c r="B323" s="172"/>
      <c r="C323" s="270" t="s">
        <v>223</v>
      </c>
      <c r="D323" s="279"/>
      <c r="E323" s="279"/>
      <c r="F323" s="279"/>
      <c r="G323" s="279"/>
      <c r="H323" s="276"/>
      <c r="I323" s="106" t="s">
        <v>454</v>
      </c>
      <c r="J323" s="168" t="s">
        <v>202</v>
      </c>
      <c r="K323" s="137"/>
      <c r="L323" s="137"/>
      <c r="M323" s="137"/>
      <c r="N323" s="137"/>
      <c r="O323" s="138"/>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7"/>
      <c r="N324" s="137"/>
      <c r="O324" s="138"/>
    </row>
    <row r="325" spans="1:21" s="148" customFormat="1" ht="57">
      <c r="A325" s="13"/>
      <c r="B325" s="172"/>
      <c r="C325" s="270" t="s">
        <v>225</v>
      </c>
      <c r="D325" s="279"/>
      <c r="E325" s="279"/>
      <c r="F325" s="279"/>
      <c r="G325" s="279"/>
      <c r="H325" s="276"/>
      <c r="I325" s="106" t="s">
        <v>456</v>
      </c>
      <c r="J325" s="168" t="s">
        <v>202</v>
      </c>
      <c r="K325" s="137"/>
      <c r="L325" s="137"/>
      <c r="M325" s="137"/>
      <c r="N325" s="137"/>
      <c r="O325" s="138"/>
    </row>
    <row r="326" spans="1:21" s="148" customFormat="1" ht="85.5">
      <c r="A326" s="13"/>
      <c r="B326" s="172"/>
      <c r="C326" s="270" t="s">
        <v>226</v>
      </c>
      <c r="D326" s="279"/>
      <c r="E326" s="279"/>
      <c r="F326" s="279"/>
      <c r="G326" s="279"/>
      <c r="H326" s="276"/>
      <c r="I326" s="106" t="s">
        <v>457</v>
      </c>
      <c r="J326" s="168">
        <v>0</v>
      </c>
      <c r="K326" s="115"/>
      <c r="L326" s="115"/>
      <c r="M326" s="115"/>
      <c r="N326" s="115"/>
      <c r="O326" s="116"/>
    </row>
    <row r="327" spans="1:21" s="72" customFormat="1">
      <c r="A327" s="13"/>
      <c r="B327" s="30"/>
      <c r="C327" s="30"/>
      <c r="D327" s="30"/>
      <c r="E327" s="30"/>
      <c r="F327" s="30"/>
      <c r="G327" s="30"/>
      <c r="H327" s="200"/>
      <c r="I327" s="200"/>
      <c r="J327" s="70"/>
      <c r="K327" s="71"/>
      <c r="L327" s="71"/>
      <c r="M327" s="71"/>
      <c r="N327" s="71"/>
      <c r="O327" s="71"/>
    </row>
    <row r="328" spans="1:21">
      <c r="A328" s="13"/>
      <c r="B328" s="30"/>
      <c r="C328" s="30"/>
      <c r="D328" s="30"/>
      <c r="E328" s="30"/>
      <c r="F328" s="30"/>
      <c r="G328" s="30"/>
      <c r="H328" s="200"/>
      <c r="I328" s="200"/>
      <c r="K328" s="60"/>
      <c r="L328" s="60"/>
      <c r="M328" s="60"/>
      <c r="N328" s="60"/>
      <c r="O328" s="60"/>
      <c r="P328" s="20"/>
      <c r="Q328" s="20"/>
      <c r="R328" s="20"/>
      <c r="S328" s="20"/>
      <c r="T328" s="20"/>
      <c r="U328" s="20"/>
    </row>
    <row r="329" spans="1:21">
      <c r="A329" s="13"/>
      <c r="B329" s="30"/>
      <c r="C329" s="16"/>
      <c r="D329" s="16"/>
      <c r="F329" s="16"/>
      <c r="G329" s="16"/>
      <c r="H329" s="58"/>
      <c r="I329" s="58"/>
      <c r="J329" s="61" t="s">
        <v>77</v>
      </c>
      <c r="K329" s="61" t="s">
        <v>772</v>
      </c>
      <c r="L329" s="61" t="s">
        <v>773</v>
      </c>
      <c r="M329" s="61" t="s">
        <v>774</v>
      </c>
      <c r="N329" s="61" t="s">
        <v>775</v>
      </c>
      <c r="O329" s="61" t="s">
        <v>776</v>
      </c>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5</v>
      </c>
      <c r="M330" s="64" t="s">
        <v>5</v>
      </c>
      <c r="N330" s="64" t="s">
        <v>6</v>
      </c>
      <c r="O330" s="64" t="s">
        <v>6</v>
      </c>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3"/>
      <c r="N331" s="113"/>
      <c r="O331" s="114"/>
    </row>
    <row r="332" spans="1:21" s="173" customFormat="1" ht="71.25">
      <c r="A332" s="13"/>
      <c r="B332" s="172"/>
      <c r="C332" s="331" t="s">
        <v>229</v>
      </c>
      <c r="D332" s="334"/>
      <c r="E332" s="334"/>
      <c r="F332" s="334"/>
      <c r="G332" s="334"/>
      <c r="H332" s="335"/>
      <c r="I332" s="106" t="s">
        <v>459</v>
      </c>
      <c r="J332" s="174">
        <v>0</v>
      </c>
      <c r="K332" s="115"/>
      <c r="L332" s="115"/>
      <c r="M332" s="115"/>
      <c r="N332" s="115"/>
      <c r="O332" s="116"/>
    </row>
    <row r="333" spans="1:21" s="72" customFormat="1">
      <c r="A333" s="13"/>
      <c r="B333" s="30"/>
      <c r="C333" s="30"/>
      <c r="D333" s="30"/>
      <c r="E333" s="30"/>
      <c r="F333" s="30"/>
      <c r="G333" s="30"/>
      <c r="H333" s="200"/>
      <c r="I333" s="200"/>
      <c r="J333" s="70"/>
      <c r="K333" s="60"/>
      <c r="L333" s="60"/>
      <c r="M333" s="60"/>
      <c r="N333" s="60"/>
      <c r="O333" s="60"/>
    </row>
    <row r="334" spans="1:21">
      <c r="A334" s="13"/>
      <c r="B334" s="30"/>
      <c r="C334" s="30"/>
      <c r="D334" s="30"/>
      <c r="E334" s="30"/>
      <c r="F334" s="30"/>
      <c r="G334" s="30"/>
      <c r="H334" s="200"/>
      <c r="I334" s="200"/>
      <c r="K334" s="60"/>
      <c r="L334" s="60"/>
      <c r="M334" s="60"/>
      <c r="N334" s="60"/>
      <c r="O334" s="60"/>
      <c r="P334" s="20"/>
      <c r="Q334" s="20"/>
      <c r="R334" s="20"/>
      <c r="S334" s="20"/>
      <c r="T334" s="20"/>
      <c r="U334" s="20"/>
    </row>
    <row r="335" spans="1:21">
      <c r="A335" s="13"/>
      <c r="B335" s="30"/>
      <c r="C335" s="16"/>
      <c r="D335" s="16"/>
      <c r="F335" s="16"/>
      <c r="G335" s="16"/>
      <c r="H335" s="58"/>
      <c r="I335" s="58"/>
      <c r="J335" s="61" t="s">
        <v>77</v>
      </c>
      <c r="K335" s="61" t="s">
        <v>772</v>
      </c>
      <c r="L335" s="61" t="s">
        <v>773</v>
      </c>
      <c r="M335" s="61" t="s">
        <v>774</v>
      </c>
      <c r="N335" s="61" t="s">
        <v>775</v>
      </c>
      <c r="O335" s="61" t="s">
        <v>776</v>
      </c>
      <c r="P335" s="20"/>
      <c r="Q335" s="20"/>
      <c r="R335" s="20"/>
      <c r="S335" s="20"/>
      <c r="T335" s="20"/>
      <c r="U335" s="20"/>
    </row>
    <row r="336" spans="1:21">
      <c r="A336" s="13"/>
      <c r="B336" s="14"/>
      <c r="C336" s="329" t="s">
        <v>230</v>
      </c>
      <c r="D336" s="329"/>
      <c r="E336" s="329"/>
      <c r="F336" s="329"/>
      <c r="G336" s="86"/>
      <c r="H336" s="58"/>
      <c r="I336" s="62" t="s">
        <v>78</v>
      </c>
      <c r="J336" s="63"/>
      <c r="K336" s="64" t="s">
        <v>5</v>
      </c>
      <c r="L336" s="64" t="s">
        <v>5</v>
      </c>
      <c r="M336" s="64" t="s">
        <v>5</v>
      </c>
      <c r="N336" s="64" t="s">
        <v>6</v>
      </c>
      <c r="O336" s="64" t="s">
        <v>6</v>
      </c>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8"/>
      <c r="N337" s="108"/>
      <c r="O337" s="109"/>
    </row>
    <row r="338" spans="1:21" s="72" customFormat="1">
      <c r="A338" s="13"/>
      <c r="B338" s="30"/>
      <c r="C338" s="30"/>
      <c r="D338" s="30"/>
      <c r="E338" s="30"/>
      <c r="F338" s="30"/>
      <c r="G338" s="30"/>
      <c r="H338" s="200"/>
      <c r="I338" s="200"/>
      <c r="J338" s="70"/>
      <c r="K338" s="71"/>
      <c r="L338" s="71"/>
      <c r="M338" s="71"/>
      <c r="N338" s="71"/>
      <c r="O338" s="71"/>
    </row>
    <row r="339" spans="1:21">
      <c r="A339" s="13"/>
      <c r="B339" s="30"/>
      <c r="C339" s="30"/>
      <c r="D339" s="30"/>
      <c r="E339" s="30"/>
      <c r="F339" s="30"/>
      <c r="G339" s="30"/>
      <c r="H339" s="200"/>
      <c r="I339" s="200"/>
      <c r="K339" s="60"/>
      <c r="L339" s="60"/>
      <c r="M339" s="60"/>
      <c r="N339" s="60"/>
      <c r="O339" s="60"/>
      <c r="P339" s="20"/>
      <c r="Q339" s="20"/>
      <c r="R339" s="20"/>
      <c r="S339" s="20"/>
      <c r="T339" s="20"/>
      <c r="U339" s="20"/>
    </row>
    <row r="340" spans="1:21">
      <c r="A340" s="13"/>
      <c r="B340" s="30"/>
      <c r="C340" s="16"/>
      <c r="D340" s="16"/>
      <c r="F340" s="16"/>
      <c r="G340" s="16"/>
      <c r="H340" s="58"/>
      <c r="I340" s="58"/>
      <c r="J340" s="61" t="s">
        <v>77</v>
      </c>
      <c r="K340" s="61" t="s">
        <v>772</v>
      </c>
      <c r="L340" s="61" t="s">
        <v>773</v>
      </c>
      <c r="M340" s="61" t="s">
        <v>774</v>
      </c>
      <c r="N340" s="61" t="s">
        <v>775</v>
      </c>
      <c r="O340" s="61" t="s">
        <v>776</v>
      </c>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5</v>
      </c>
      <c r="M341" s="64" t="s">
        <v>5</v>
      </c>
      <c r="N341" s="64" t="s">
        <v>6</v>
      </c>
      <c r="O341" s="64" t="s">
        <v>6</v>
      </c>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c r="N342" s="99">
        <v>0</v>
      </c>
      <c r="O342" s="99">
        <v>0</v>
      </c>
    </row>
    <row r="343" spans="1:21" s="72" customFormat="1">
      <c r="A343" s="13"/>
      <c r="B343" s="30"/>
      <c r="C343" s="30"/>
      <c r="D343" s="30"/>
      <c r="E343" s="30"/>
      <c r="F343" s="30"/>
      <c r="G343" s="30"/>
      <c r="H343" s="200"/>
      <c r="I343" s="200"/>
      <c r="J343" s="70"/>
      <c r="K343" s="71"/>
      <c r="L343" s="71"/>
      <c r="M343" s="71"/>
      <c r="N343" s="71"/>
      <c r="O343" s="71"/>
    </row>
    <row r="344" spans="1:21">
      <c r="A344" s="13"/>
      <c r="B344" s="30"/>
      <c r="C344" s="30"/>
      <c r="D344" s="30"/>
      <c r="E344" s="30"/>
      <c r="F344" s="30"/>
      <c r="G344" s="30"/>
      <c r="H344" s="200"/>
      <c r="I344" s="200"/>
      <c r="K344" s="60"/>
      <c r="L344" s="60"/>
      <c r="M344" s="60"/>
      <c r="N344" s="60"/>
      <c r="O344" s="60"/>
      <c r="P344" s="20"/>
      <c r="Q344" s="20"/>
      <c r="R344" s="20"/>
      <c r="S344" s="20"/>
      <c r="T344" s="20"/>
      <c r="U344" s="20"/>
    </row>
    <row r="345" spans="1:21">
      <c r="A345" s="13"/>
      <c r="B345" s="30"/>
      <c r="C345" s="16"/>
      <c r="D345" s="16"/>
      <c r="F345" s="16"/>
      <c r="G345" s="16"/>
      <c r="H345" s="58"/>
      <c r="I345" s="58"/>
      <c r="J345" s="61" t="s">
        <v>77</v>
      </c>
      <c r="K345" s="61" t="s">
        <v>772</v>
      </c>
      <c r="L345" s="61" t="s">
        <v>773</v>
      </c>
      <c r="M345" s="61" t="s">
        <v>774</v>
      </c>
      <c r="N345" s="61" t="s">
        <v>775</v>
      </c>
      <c r="O345" s="61" t="s">
        <v>776</v>
      </c>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5</v>
      </c>
      <c r="M346" s="64" t="s">
        <v>5</v>
      </c>
      <c r="N346" s="64" t="s">
        <v>6</v>
      </c>
      <c r="O346" s="64" t="s">
        <v>6</v>
      </c>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3"/>
      <c r="N347" s="113"/>
      <c r="O347" s="114"/>
    </row>
    <row r="348" spans="1:21" s="173" customFormat="1" ht="57">
      <c r="A348" s="13"/>
      <c r="B348" s="172"/>
      <c r="C348" s="270" t="s">
        <v>236</v>
      </c>
      <c r="D348" s="279"/>
      <c r="E348" s="279"/>
      <c r="F348" s="279"/>
      <c r="G348" s="279"/>
      <c r="H348" s="276"/>
      <c r="I348" s="106" t="s">
        <v>463</v>
      </c>
      <c r="J348" s="168">
        <v>0</v>
      </c>
      <c r="K348" s="115"/>
      <c r="L348" s="115"/>
      <c r="M348" s="115"/>
      <c r="N348" s="115"/>
      <c r="O348" s="116"/>
    </row>
    <row r="349" spans="1:21" s="72" customFormat="1">
      <c r="A349" s="13"/>
      <c r="B349" s="30"/>
      <c r="C349" s="30"/>
      <c r="D349" s="30"/>
      <c r="E349" s="30"/>
      <c r="F349" s="30"/>
      <c r="G349" s="30"/>
      <c r="H349" s="200"/>
      <c r="I349" s="200"/>
      <c r="J349" s="70"/>
      <c r="K349" s="71"/>
      <c r="L349" s="71"/>
      <c r="M349" s="71"/>
      <c r="N349" s="71"/>
      <c r="O349" s="71"/>
    </row>
    <row r="350" spans="1:21" s="67" customFormat="1">
      <c r="A350" s="13"/>
      <c r="B350" s="68"/>
      <c r="C350" s="57"/>
      <c r="D350" s="57"/>
      <c r="E350" s="57"/>
      <c r="F350" s="57"/>
      <c r="G350" s="57"/>
      <c r="H350" s="73"/>
      <c r="I350" s="73"/>
      <c r="J350" s="70"/>
      <c r="K350" s="74"/>
      <c r="L350" s="74"/>
      <c r="M350" s="74"/>
      <c r="N350" s="74"/>
      <c r="O350" s="74"/>
    </row>
    <row r="351" spans="1:21" s="173" customFormat="1">
      <c r="A351" s="13"/>
      <c r="B351" s="172"/>
      <c r="C351" s="16"/>
      <c r="D351" s="16"/>
      <c r="E351" s="16"/>
      <c r="F351" s="16"/>
      <c r="G351" s="16"/>
      <c r="H351" s="58"/>
      <c r="I351" s="58"/>
      <c r="J351" s="87"/>
      <c r="K351" s="88"/>
      <c r="L351" s="88"/>
      <c r="M351" s="88"/>
      <c r="N351" s="88"/>
      <c r="O351" s="88"/>
    </row>
    <row r="352" spans="1:21" s="173" customFormat="1">
      <c r="A352" s="13"/>
      <c r="B352" s="30" t="s">
        <v>237</v>
      </c>
      <c r="C352" s="30"/>
      <c r="D352" s="30"/>
      <c r="E352" s="30"/>
      <c r="F352" s="30"/>
      <c r="G352" s="30"/>
      <c r="H352" s="200"/>
      <c r="I352" s="200"/>
      <c r="J352" s="87"/>
      <c r="K352" s="88"/>
      <c r="L352" s="88"/>
      <c r="M352" s="88"/>
      <c r="N352" s="88"/>
      <c r="O352" s="88"/>
    </row>
    <row r="353" spans="1:21">
      <c r="A353" s="13"/>
      <c r="B353" s="30"/>
      <c r="C353" s="30"/>
      <c r="D353" s="30"/>
      <c r="E353" s="30"/>
      <c r="F353" s="30"/>
      <c r="G353" s="30"/>
      <c r="H353" s="200"/>
      <c r="I353" s="200"/>
      <c r="K353" s="60"/>
      <c r="L353" s="60"/>
      <c r="M353" s="60"/>
      <c r="N353" s="60"/>
      <c r="O353" s="60"/>
      <c r="P353" s="20"/>
      <c r="Q353" s="20"/>
      <c r="R353" s="20"/>
      <c r="S353" s="20"/>
      <c r="T353" s="20"/>
      <c r="U353" s="20"/>
    </row>
    <row r="354" spans="1:21" s="14" customFormat="1">
      <c r="A354" s="13"/>
      <c r="B354" s="30"/>
      <c r="C354" s="16"/>
      <c r="D354" s="16"/>
      <c r="E354" s="16"/>
      <c r="F354" s="16"/>
      <c r="G354" s="16"/>
      <c r="H354" s="58"/>
      <c r="I354" s="58"/>
      <c r="J354" s="61" t="s">
        <v>77</v>
      </c>
      <c r="K354" s="61" t="s">
        <v>772</v>
      </c>
      <c r="L354" s="61" t="s">
        <v>773</v>
      </c>
      <c r="M354" s="61" t="s">
        <v>774</v>
      </c>
      <c r="N354" s="61" t="s">
        <v>775</v>
      </c>
      <c r="O354" s="61" t="s">
        <v>776</v>
      </c>
    </row>
    <row r="355" spans="1:21" s="14" customFormat="1" ht="17.25" customHeight="1">
      <c r="A355" s="13"/>
      <c r="C355" s="16"/>
      <c r="D355" s="16"/>
      <c r="E355" s="16"/>
      <c r="F355" s="16"/>
      <c r="G355" s="16"/>
      <c r="H355" s="58"/>
      <c r="I355" s="62" t="s">
        <v>78</v>
      </c>
      <c r="J355" s="63"/>
      <c r="K355" s="64" t="s">
        <v>5</v>
      </c>
      <c r="L355" s="64" t="s">
        <v>5</v>
      </c>
      <c r="M355" s="64" t="s">
        <v>5</v>
      </c>
      <c r="N355" s="64" t="s">
        <v>6</v>
      </c>
      <c r="O355" s="64" t="s">
        <v>6</v>
      </c>
    </row>
    <row r="356" spans="1:21" s="173" customFormat="1" ht="71.25">
      <c r="A356" s="13"/>
      <c r="C356" s="261" t="s">
        <v>238</v>
      </c>
      <c r="D356" s="261"/>
      <c r="E356" s="261"/>
      <c r="F356" s="261"/>
      <c r="G356" s="261"/>
      <c r="H356" s="261"/>
      <c r="I356" s="106" t="s">
        <v>239</v>
      </c>
      <c r="J356" s="168">
        <v>0</v>
      </c>
      <c r="K356" s="113"/>
      <c r="L356" s="113"/>
      <c r="M356" s="113"/>
      <c r="N356" s="113"/>
      <c r="O356" s="114"/>
    </row>
    <row r="357" spans="1:21" s="173" customFormat="1" ht="57">
      <c r="A357" s="13"/>
      <c r="B357" s="111"/>
      <c r="C357" s="261" t="s">
        <v>240</v>
      </c>
      <c r="D357" s="265"/>
      <c r="E357" s="265"/>
      <c r="F357" s="265"/>
      <c r="G357" s="265"/>
      <c r="H357" s="265"/>
      <c r="I357" s="106" t="s">
        <v>241</v>
      </c>
      <c r="J357" s="168">
        <v>0</v>
      </c>
      <c r="K357" s="137"/>
      <c r="L357" s="137"/>
      <c r="M357" s="137"/>
      <c r="N357" s="137"/>
      <c r="O357" s="138"/>
    </row>
    <row r="358" spans="1:21" s="173" customFormat="1" ht="57">
      <c r="A358" s="13"/>
      <c r="B358" s="111"/>
      <c r="C358" s="261" t="s">
        <v>242</v>
      </c>
      <c r="D358" s="265"/>
      <c r="E358" s="265"/>
      <c r="F358" s="265"/>
      <c r="G358" s="265"/>
      <c r="H358" s="265"/>
      <c r="I358" s="106" t="s">
        <v>243</v>
      </c>
      <c r="J358" s="168">
        <v>0</v>
      </c>
      <c r="K358" s="137"/>
      <c r="L358" s="137"/>
      <c r="M358" s="137"/>
      <c r="N358" s="137"/>
      <c r="O358" s="138"/>
    </row>
    <row r="359" spans="1:21" s="173" customFormat="1" ht="71.25">
      <c r="A359" s="13"/>
      <c r="B359" s="111"/>
      <c r="C359" s="261" t="s">
        <v>244</v>
      </c>
      <c r="D359" s="265"/>
      <c r="E359" s="265"/>
      <c r="F359" s="265"/>
      <c r="G359" s="265"/>
      <c r="H359" s="265"/>
      <c r="I359" s="106" t="s">
        <v>245</v>
      </c>
      <c r="J359" s="168">
        <v>0</v>
      </c>
      <c r="K359" s="137"/>
      <c r="L359" s="137"/>
      <c r="M359" s="137"/>
      <c r="N359" s="137"/>
      <c r="O359" s="138"/>
    </row>
    <row r="360" spans="1:21" s="173" customFormat="1" ht="71.25">
      <c r="A360" s="13"/>
      <c r="B360" s="111"/>
      <c r="C360" s="261" t="s">
        <v>246</v>
      </c>
      <c r="D360" s="265"/>
      <c r="E360" s="265"/>
      <c r="F360" s="265"/>
      <c r="G360" s="265"/>
      <c r="H360" s="265"/>
      <c r="I360" s="106" t="s">
        <v>247</v>
      </c>
      <c r="J360" s="168">
        <v>0</v>
      </c>
      <c r="K360" s="137"/>
      <c r="L360" s="137"/>
      <c r="M360" s="137"/>
      <c r="N360" s="137"/>
      <c r="O360" s="138"/>
    </row>
    <row r="361" spans="1:21" s="173" customFormat="1" ht="85.5">
      <c r="A361" s="13"/>
      <c r="B361" s="111"/>
      <c r="C361" s="261" t="s">
        <v>248</v>
      </c>
      <c r="D361" s="265"/>
      <c r="E361" s="265"/>
      <c r="F361" s="265"/>
      <c r="G361" s="265"/>
      <c r="H361" s="265"/>
      <c r="I361" s="106" t="s">
        <v>249</v>
      </c>
      <c r="J361" s="174">
        <v>0</v>
      </c>
      <c r="K361" s="137"/>
      <c r="L361" s="137"/>
      <c r="M361" s="137"/>
      <c r="N361" s="137"/>
      <c r="O361" s="138"/>
    </row>
    <row r="362" spans="1:21" s="173" customFormat="1" ht="71.25">
      <c r="A362" s="13"/>
      <c r="B362" s="111"/>
      <c r="C362" s="261" t="s">
        <v>250</v>
      </c>
      <c r="D362" s="265"/>
      <c r="E362" s="265"/>
      <c r="F362" s="265"/>
      <c r="G362" s="265"/>
      <c r="H362" s="265"/>
      <c r="I362" s="106" t="s">
        <v>251</v>
      </c>
      <c r="J362" s="174">
        <v>0</v>
      </c>
      <c r="K362" s="137"/>
      <c r="L362" s="137"/>
      <c r="M362" s="137"/>
      <c r="N362" s="137"/>
      <c r="O362" s="138"/>
    </row>
    <row r="363" spans="1:21" s="173" customFormat="1" ht="57">
      <c r="A363" s="13"/>
      <c r="B363" s="111"/>
      <c r="C363" s="261" t="s">
        <v>252</v>
      </c>
      <c r="D363" s="265"/>
      <c r="E363" s="265"/>
      <c r="F363" s="265"/>
      <c r="G363" s="265"/>
      <c r="H363" s="265"/>
      <c r="I363" s="106" t="s">
        <v>253</v>
      </c>
      <c r="J363" s="174">
        <v>0</v>
      </c>
      <c r="K363" s="137"/>
      <c r="L363" s="137"/>
      <c r="M363" s="137"/>
      <c r="N363" s="137"/>
      <c r="O363" s="138"/>
    </row>
    <row r="364" spans="1:21" s="173" customFormat="1" ht="57">
      <c r="A364" s="13"/>
      <c r="B364" s="111"/>
      <c r="C364" s="261" t="s">
        <v>254</v>
      </c>
      <c r="D364" s="265"/>
      <c r="E364" s="265"/>
      <c r="F364" s="265"/>
      <c r="G364" s="265"/>
      <c r="H364" s="265"/>
      <c r="I364" s="120" t="s">
        <v>255</v>
      </c>
      <c r="J364" s="168">
        <v>0</v>
      </c>
      <c r="K364" s="137"/>
      <c r="L364" s="137"/>
      <c r="M364" s="137"/>
      <c r="N364" s="137"/>
      <c r="O364" s="138"/>
    </row>
    <row r="365" spans="1:21" s="173" customFormat="1" ht="42.75">
      <c r="A365" s="13"/>
      <c r="B365" s="111"/>
      <c r="C365" s="261" t="s">
        <v>256</v>
      </c>
      <c r="D365" s="265"/>
      <c r="E365" s="265"/>
      <c r="F365" s="265"/>
      <c r="G365" s="265"/>
      <c r="H365" s="265"/>
      <c r="I365" s="120" t="s">
        <v>257</v>
      </c>
      <c r="J365" s="174">
        <v>0</v>
      </c>
      <c r="K365" s="137"/>
      <c r="L365" s="137"/>
      <c r="M365" s="137"/>
      <c r="N365" s="137"/>
      <c r="O365" s="138"/>
    </row>
    <row r="366" spans="1:21" s="173" customFormat="1" ht="71.25">
      <c r="A366" s="13"/>
      <c r="B366" s="111"/>
      <c r="C366" s="261" t="s">
        <v>258</v>
      </c>
      <c r="D366" s="265"/>
      <c r="E366" s="265"/>
      <c r="F366" s="265"/>
      <c r="G366" s="265"/>
      <c r="H366" s="265"/>
      <c r="I366" s="120" t="s">
        <v>259</v>
      </c>
      <c r="J366" s="168">
        <v>0</v>
      </c>
      <c r="K366" s="137"/>
      <c r="L366" s="137"/>
      <c r="M366" s="137"/>
      <c r="N366" s="137"/>
      <c r="O366" s="138"/>
    </row>
    <row r="367" spans="1:21" s="173" customFormat="1" ht="57">
      <c r="A367" s="13"/>
      <c r="B367" s="111"/>
      <c r="C367" s="261" t="s">
        <v>260</v>
      </c>
      <c r="D367" s="265"/>
      <c r="E367" s="265"/>
      <c r="F367" s="265"/>
      <c r="G367" s="265"/>
      <c r="H367" s="265"/>
      <c r="I367" s="120" t="s">
        <v>261</v>
      </c>
      <c r="J367" s="168">
        <v>0</v>
      </c>
      <c r="K367" s="137"/>
      <c r="L367" s="137"/>
      <c r="M367" s="137"/>
      <c r="N367" s="137"/>
      <c r="O367" s="138"/>
    </row>
    <row r="368" spans="1:21" s="173" customFormat="1" ht="57">
      <c r="A368" s="13"/>
      <c r="B368" s="111"/>
      <c r="C368" s="261" t="s">
        <v>262</v>
      </c>
      <c r="D368" s="265"/>
      <c r="E368" s="265"/>
      <c r="F368" s="265"/>
      <c r="G368" s="265"/>
      <c r="H368" s="265"/>
      <c r="I368" s="120" t="s">
        <v>263</v>
      </c>
      <c r="J368" s="168">
        <v>0</v>
      </c>
      <c r="K368" s="115"/>
      <c r="L368" s="115"/>
      <c r="M368" s="115"/>
      <c r="N368" s="115"/>
      <c r="O368" s="116"/>
    </row>
    <row r="369" spans="1:21" s="72" customFormat="1" ht="34.5" customHeight="1">
      <c r="A369" s="13"/>
      <c r="B369" s="111"/>
      <c r="C369" s="261" t="s">
        <v>264</v>
      </c>
      <c r="D369" s="336"/>
      <c r="E369" s="336"/>
      <c r="F369" s="336"/>
      <c r="G369" s="336"/>
      <c r="H369" s="336"/>
      <c r="I369" s="262" t="s">
        <v>464</v>
      </c>
      <c r="J369" s="78"/>
      <c r="K369" s="79" t="s">
        <v>265</v>
      </c>
      <c r="L369" s="79" t="s">
        <v>265</v>
      </c>
      <c r="M369" s="79" t="s">
        <v>265</v>
      </c>
      <c r="N369" s="79"/>
      <c r="O369" s="79"/>
    </row>
    <row r="370" spans="1:21" s="72" customFormat="1" ht="34.5" customHeight="1">
      <c r="A370" s="13"/>
      <c r="B370" s="111"/>
      <c r="C370" s="261" t="s">
        <v>266</v>
      </c>
      <c r="D370" s="336"/>
      <c r="E370" s="336"/>
      <c r="F370" s="336"/>
      <c r="G370" s="336"/>
      <c r="H370" s="336"/>
      <c r="I370" s="273"/>
      <c r="J370" s="82"/>
      <c r="K370" s="175">
        <v>10.1</v>
      </c>
      <c r="L370" s="175">
        <v>12.1</v>
      </c>
      <c r="M370" s="175">
        <v>18.600000000000001</v>
      </c>
      <c r="N370" s="175"/>
      <c r="O370" s="175"/>
    </row>
    <row r="371" spans="1:21" s="72" customFormat="1" ht="34.5" customHeight="1">
      <c r="A371" s="13"/>
      <c r="B371" s="111"/>
      <c r="C371" s="261" t="s">
        <v>267</v>
      </c>
      <c r="D371" s="265"/>
      <c r="E371" s="265"/>
      <c r="F371" s="265"/>
      <c r="G371" s="265"/>
      <c r="H371" s="265"/>
      <c r="I371" s="273"/>
      <c r="J371" s="82"/>
      <c r="K371" s="175">
        <v>11.7</v>
      </c>
      <c r="L371" s="175">
        <v>13.3</v>
      </c>
      <c r="M371" s="175">
        <v>21.2</v>
      </c>
      <c r="N371" s="175"/>
      <c r="O371" s="175"/>
    </row>
    <row r="372" spans="1:21" s="72" customFormat="1" ht="35.1" customHeight="1">
      <c r="A372" s="13"/>
      <c r="B372" s="111"/>
      <c r="C372" s="261" t="s">
        <v>268</v>
      </c>
      <c r="D372" s="265"/>
      <c r="E372" s="265"/>
      <c r="F372" s="265"/>
      <c r="G372" s="265"/>
      <c r="H372" s="265"/>
      <c r="I372" s="274"/>
      <c r="J372" s="85"/>
      <c r="K372" s="175">
        <v>67.2</v>
      </c>
      <c r="L372" s="175">
        <v>82</v>
      </c>
      <c r="M372" s="175">
        <v>79.900000000000006</v>
      </c>
      <c r="N372" s="175"/>
      <c r="O372" s="175"/>
    </row>
    <row r="373" spans="1:21" s="72" customFormat="1">
      <c r="A373" s="13"/>
      <c r="B373" s="30"/>
      <c r="C373" s="30"/>
      <c r="D373" s="30"/>
      <c r="E373" s="30"/>
      <c r="F373" s="30"/>
      <c r="G373" s="30"/>
      <c r="H373" s="200"/>
      <c r="I373" s="200"/>
      <c r="J373" s="70"/>
      <c r="K373" s="71"/>
      <c r="L373" s="71"/>
      <c r="M373" s="71"/>
      <c r="N373" s="71"/>
      <c r="O373" s="71"/>
    </row>
    <row r="374" spans="1:21" s="67" customFormat="1">
      <c r="A374" s="13"/>
      <c r="B374" s="68"/>
      <c r="C374" s="57"/>
      <c r="D374" s="57"/>
      <c r="E374" s="57"/>
      <c r="F374" s="57"/>
      <c r="G374" s="57"/>
      <c r="H374" s="73"/>
      <c r="I374" s="73"/>
      <c r="J374" s="70"/>
      <c r="K374" s="74"/>
      <c r="L374" s="74"/>
      <c r="M374" s="74"/>
      <c r="N374" s="74"/>
      <c r="O374" s="74"/>
    </row>
    <row r="375" spans="1:21" s="72" customFormat="1">
      <c r="A375" s="13"/>
      <c r="B375" s="111"/>
      <c r="C375" s="16"/>
      <c r="D375" s="16"/>
      <c r="E375" s="16"/>
      <c r="F375" s="16"/>
      <c r="G375" s="16"/>
      <c r="H375" s="58"/>
      <c r="I375" s="58"/>
      <c r="J375" s="87"/>
      <c r="K375" s="88"/>
      <c r="L375" s="88"/>
      <c r="M375" s="88"/>
      <c r="N375" s="88"/>
      <c r="O375" s="88"/>
    </row>
    <row r="376" spans="1:21" s="72" customFormat="1">
      <c r="A376" s="13"/>
      <c r="B376" s="30" t="s">
        <v>269</v>
      </c>
      <c r="C376" s="30"/>
      <c r="D376" s="30"/>
      <c r="E376" s="30"/>
      <c r="F376" s="30"/>
      <c r="G376" s="30"/>
      <c r="H376" s="200"/>
      <c r="I376" s="200"/>
      <c r="J376" s="87"/>
      <c r="K376" s="88"/>
      <c r="L376" s="88"/>
      <c r="M376" s="88"/>
      <c r="N376" s="88"/>
      <c r="O376" s="88"/>
    </row>
    <row r="377" spans="1:21">
      <c r="A377" s="13"/>
      <c r="B377" s="30"/>
      <c r="C377" s="30"/>
      <c r="D377" s="30"/>
      <c r="E377" s="30"/>
      <c r="F377" s="30"/>
      <c r="G377" s="30"/>
      <c r="H377" s="200"/>
      <c r="I377" s="200"/>
      <c r="K377" s="60"/>
      <c r="L377" s="60"/>
      <c r="M377" s="60"/>
      <c r="N377" s="60"/>
      <c r="O377" s="60"/>
      <c r="P377" s="20"/>
      <c r="Q377" s="20"/>
      <c r="R377" s="20"/>
      <c r="S377" s="20"/>
      <c r="T377" s="20"/>
      <c r="U377" s="20"/>
    </row>
    <row r="378" spans="1:21" s="14" customFormat="1">
      <c r="A378" s="13"/>
      <c r="B378" s="30"/>
      <c r="C378" s="16"/>
      <c r="D378" s="16"/>
      <c r="E378" s="16"/>
      <c r="F378" s="16"/>
      <c r="G378" s="16"/>
      <c r="H378" s="58"/>
      <c r="I378" s="58"/>
      <c r="J378" s="61" t="s">
        <v>77</v>
      </c>
      <c r="K378" s="61" t="s">
        <v>772</v>
      </c>
      <c r="L378" s="61" t="s">
        <v>773</v>
      </c>
      <c r="M378" s="61" t="s">
        <v>774</v>
      </c>
      <c r="N378" s="61" t="s">
        <v>775</v>
      </c>
      <c r="O378" s="61" t="s">
        <v>776</v>
      </c>
    </row>
    <row r="379" spans="1:21" s="14" customFormat="1" ht="17.25" customHeight="1">
      <c r="A379" s="13"/>
      <c r="C379" s="16"/>
      <c r="D379" s="16"/>
      <c r="E379" s="16"/>
      <c r="F379" s="16"/>
      <c r="G379" s="16"/>
      <c r="H379" s="58"/>
      <c r="I379" s="62" t="s">
        <v>78</v>
      </c>
      <c r="J379" s="63"/>
      <c r="K379" s="64" t="s">
        <v>5</v>
      </c>
      <c r="L379" s="64" t="s">
        <v>5</v>
      </c>
      <c r="M379" s="64" t="s">
        <v>5</v>
      </c>
      <c r="N379" s="64" t="s">
        <v>6</v>
      </c>
      <c r="O379" s="64" t="s">
        <v>6</v>
      </c>
    </row>
    <row r="380" spans="1:21" s="173" customFormat="1" ht="57">
      <c r="A380" s="13"/>
      <c r="C380" s="261" t="s">
        <v>270</v>
      </c>
      <c r="D380" s="261"/>
      <c r="E380" s="261"/>
      <c r="F380" s="261"/>
      <c r="G380" s="261"/>
      <c r="H380" s="261"/>
      <c r="I380" s="170" t="s">
        <v>271</v>
      </c>
      <c r="J380" s="168">
        <v>0</v>
      </c>
      <c r="K380" s="113"/>
      <c r="L380" s="113"/>
      <c r="M380" s="113"/>
      <c r="N380" s="113"/>
      <c r="O380" s="114"/>
    </row>
    <row r="381" spans="1:21" s="173" customFormat="1" ht="57">
      <c r="A381" s="13"/>
      <c r="B381" s="68"/>
      <c r="C381" s="261" t="s">
        <v>465</v>
      </c>
      <c r="D381" s="265"/>
      <c r="E381" s="265"/>
      <c r="F381" s="265"/>
      <c r="G381" s="265"/>
      <c r="H381" s="265"/>
      <c r="I381" s="170" t="s">
        <v>272</v>
      </c>
      <c r="J381" s="168">
        <v>0</v>
      </c>
      <c r="K381" s="137"/>
      <c r="L381" s="137"/>
      <c r="M381" s="137"/>
      <c r="N381" s="137"/>
      <c r="O381" s="138"/>
    </row>
    <row r="382" spans="1:21" s="173" customFormat="1" ht="71.25">
      <c r="A382" s="13"/>
      <c r="B382" s="68"/>
      <c r="C382" s="261" t="s">
        <v>466</v>
      </c>
      <c r="D382" s="265"/>
      <c r="E382" s="265"/>
      <c r="F382" s="265"/>
      <c r="G382" s="265"/>
      <c r="H382" s="265"/>
      <c r="I382" s="170" t="s">
        <v>273</v>
      </c>
      <c r="J382" s="168">
        <v>0</v>
      </c>
      <c r="K382" s="137"/>
      <c r="L382" s="137"/>
      <c r="M382" s="137"/>
      <c r="N382" s="137"/>
      <c r="O382" s="138"/>
    </row>
    <row r="383" spans="1:21" s="173" customFormat="1" ht="57">
      <c r="A383" s="13"/>
      <c r="B383" s="68"/>
      <c r="C383" s="261" t="s">
        <v>274</v>
      </c>
      <c r="D383" s="265"/>
      <c r="E383" s="265"/>
      <c r="F383" s="265"/>
      <c r="G383" s="265"/>
      <c r="H383" s="265"/>
      <c r="I383" s="176" t="s">
        <v>275</v>
      </c>
      <c r="J383" s="168">
        <v>22</v>
      </c>
      <c r="K383" s="137"/>
      <c r="L383" s="137"/>
      <c r="M383" s="137"/>
      <c r="N383" s="137"/>
      <c r="O383" s="138"/>
    </row>
    <row r="384" spans="1:21" s="173" customFormat="1" ht="71.25">
      <c r="A384" s="13"/>
      <c r="B384" s="68"/>
      <c r="C384" s="261" t="s">
        <v>276</v>
      </c>
      <c r="D384" s="265"/>
      <c r="E384" s="265"/>
      <c r="F384" s="265"/>
      <c r="G384" s="265"/>
      <c r="H384" s="265"/>
      <c r="I384" s="170" t="s">
        <v>277</v>
      </c>
      <c r="J384" s="168">
        <v>0</v>
      </c>
      <c r="K384" s="137"/>
      <c r="L384" s="137"/>
      <c r="M384" s="137"/>
      <c r="N384" s="137"/>
      <c r="O384" s="138"/>
    </row>
    <row r="385" spans="1:15" s="173" customFormat="1" ht="71.25">
      <c r="A385" s="13"/>
      <c r="B385" s="68"/>
      <c r="C385" s="261" t="s">
        <v>278</v>
      </c>
      <c r="D385" s="265"/>
      <c r="E385" s="265"/>
      <c r="F385" s="265"/>
      <c r="G385" s="265"/>
      <c r="H385" s="265"/>
      <c r="I385" s="170" t="s">
        <v>279</v>
      </c>
      <c r="J385" s="168">
        <v>0</v>
      </c>
      <c r="K385" s="137"/>
      <c r="L385" s="137"/>
      <c r="M385" s="137"/>
      <c r="N385" s="137"/>
      <c r="O385" s="138"/>
    </row>
    <row r="386" spans="1:15" s="173" customFormat="1" ht="35.1" customHeight="1">
      <c r="A386" s="13"/>
      <c r="B386" s="68"/>
      <c r="C386" s="318" t="s">
        <v>280</v>
      </c>
      <c r="D386" s="324"/>
      <c r="E386" s="324"/>
      <c r="F386" s="324"/>
      <c r="G386" s="324"/>
      <c r="H386" s="325"/>
      <c r="I386" s="262" t="s">
        <v>467</v>
      </c>
      <c r="J386" s="123">
        <v>177</v>
      </c>
      <c r="K386" s="137"/>
      <c r="L386" s="137"/>
      <c r="M386" s="137"/>
      <c r="N386" s="137"/>
      <c r="O386" s="138"/>
    </row>
    <row r="387" spans="1:15" s="173" customFormat="1" ht="35.1" customHeight="1">
      <c r="A387" s="13"/>
      <c r="B387" s="68"/>
      <c r="C387" s="83"/>
      <c r="D387" s="177"/>
      <c r="E387" s="261" t="s">
        <v>281</v>
      </c>
      <c r="F387" s="265"/>
      <c r="G387" s="265"/>
      <c r="H387" s="265"/>
      <c r="I387" s="274"/>
      <c r="J387" s="123">
        <v>61</v>
      </c>
      <c r="K387" s="137"/>
      <c r="L387" s="137"/>
      <c r="M387" s="137"/>
      <c r="N387" s="137"/>
      <c r="O387" s="138"/>
    </row>
    <row r="388" spans="1:15" s="173" customFormat="1" ht="35.1" customHeight="1">
      <c r="A388" s="13"/>
      <c r="B388" s="68"/>
      <c r="C388" s="318" t="s">
        <v>282</v>
      </c>
      <c r="D388" s="324"/>
      <c r="E388" s="324"/>
      <c r="F388" s="324"/>
      <c r="G388" s="324"/>
      <c r="H388" s="325"/>
      <c r="I388" s="262" t="s">
        <v>468</v>
      </c>
      <c r="J388" s="123">
        <v>417</v>
      </c>
      <c r="K388" s="137"/>
      <c r="L388" s="137"/>
      <c r="M388" s="137"/>
      <c r="N388" s="137"/>
      <c r="O388" s="138"/>
    </row>
    <row r="389" spans="1:15" s="173" customFormat="1" ht="35.1" customHeight="1">
      <c r="A389" s="13"/>
      <c r="B389" s="68"/>
      <c r="C389" s="83"/>
      <c r="D389" s="177"/>
      <c r="E389" s="261" t="s">
        <v>281</v>
      </c>
      <c r="F389" s="265"/>
      <c r="G389" s="265"/>
      <c r="H389" s="265"/>
      <c r="I389" s="274"/>
      <c r="J389" s="123">
        <v>133</v>
      </c>
      <c r="K389" s="137"/>
      <c r="L389" s="137"/>
      <c r="M389" s="137"/>
      <c r="N389" s="137"/>
      <c r="O389" s="138"/>
    </row>
    <row r="390" spans="1:15" s="173" customFormat="1" ht="42.75">
      <c r="A390" s="13"/>
      <c r="B390" s="68"/>
      <c r="C390" s="270" t="s">
        <v>283</v>
      </c>
      <c r="D390" s="279"/>
      <c r="E390" s="279"/>
      <c r="F390" s="279"/>
      <c r="G390" s="279"/>
      <c r="H390" s="276"/>
      <c r="I390" s="106" t="s">
        <v>284</v>
      </c>
      <c r="J390" s="168">
        <v>90</v>
      </c>
      <c r="K390" s="137"/>
      <c r="L390" s="137"/>
      <c r="M390" s="137"/>
      <c r="N390" s="137"/>
      <c r="O390" s="138"/>
    </row>
    <row r="391" spans="1:15" s="173" customFormat="1" ht="57">
      <c r="A391" s="13"/>
      <c r="B391" s="68"/>
      <c r="C391" s="270" t="s">
        <v>285</v>
      </c>
      <c r="D391" s="279"/>
      <c r="E391" s="279"/>
      <c r="F391" s="279"/>
      <c r="G391" s="279"/>
      <c r="H391" s="276"/>
      <c r="I391" s="106" t="s">
        <v>286</v>
      </c>
      <c r="J391" s="168" t="s">
        <v>202</v>
      </c>
      <c r="K391" s="137"/>
      <c r="L391" s="137"/>
      <c r="M391" s="137"/>
      <c r="N391" s="137"/>
      <c r="O391" s="138"/>
    </row>
    <row r="392" spans="1:15" s="173" customFormat="1" ht="57">
      <c r="A392" s="13"/>
      <c r="B392" s="68"/>
      <c r="C392" s="270" t="s">
        <v>469</v>
      </c>
      <c r="D392" s="279"/>
      <c r="E392" s="279"/>
      <c r="F392" s="279"/>
      <c r="G392" s="279"/>
      <c r="H392" s="276"/>
      <c r="I392" s="106" t="s">
        <v>287</v>
      </c>
      <c r="J392" s="168">
        <v>0</v>
      </c>
      <c r="K392" s="137"/>
      <c r="L392" s="137"/>
      <c r="M392" s="137"/>
      <c r="N392" s="137"/>
      <c r="O392" s="138"/>
    </row>
    <row r="393" spans="1:15" s="72" customFormat="1" ht="57">
      <c r="A393" s="13"/>
      <c r="B393" s="68"/>
      <c r="C393" s="270" t="s">
        <v>288</v>
      </c>
      <c r="D393" s="279"/>
      <c r="E393" s="279"/>
      <c r="F393" s="279"/>
      <c r="G393" s="279"/>
      <c r="H393" s="276"/>
      <c r="I393" s="106" t="s">
        <v>289</v>
      </c>
      <c r="J393" s="168" t="s">
        <v>202</v>
      </c>
      <c r="K393" s="137"/>
      <c r="L393" s="137"/>
      <c r="M393" s="137"/>
      <c r="N393" s="137"/>
      <c r="O393" s="138"/>
    </row>
    <row r="394" spans="1:15" s="72" customFormat="1" ht="57">
      <c r="A394" s="13"/>
      <c r="B394" s="68"/>
      <c r="C394" s="270" t="s">
        <v>290</v>
      </c>
      <c r="D394" s="279"/>
      <c r="E394" s="279"/>
      <c r="F394" s="279"/>
      <c r="G394" s="279"/>
      <c r="H394" s="276"/>
      <c r="I394" s="106" t="s">
        <v>291</v>
      </c>
      <c r="J394" s="168">
        <v>0</v>
      </c>
      <c r="K394" s="137"/>
      <c r="L394" s="137"/>
      <c r="M394" s="137"/>
      <c r="N394" s="137"/>
      <c r="O394" s="138"/>
    </row>
    <row r="395" spans="1:15" s="72" customFormat="1" ht="42.75">
      <c r="A395" s="13"/>
      <c r="B395" s="68"/>
      <c r="C395" s="270" t="s">
        <v>292</v>
      </c>
      <c r="D395" s="279"/>
      <c r="E395" s="279"/>
      <c r="F395" s="279"/>
      <c r="G395" s="279"/>
      <c r="H395" s="276"/>
      <c r="I395" s="178" t="s">
        <v>293</v>
      </c>
      <c r="J395" s="168">
        <v>0</v>
      </c>
      <c r="K395" s="137"/>
      <c r="L395" s="137"/>
      <c r="M395" s="137"/>
      <c r="N395" s="137"/>
      <c r="O395" s="138"/>
    </row>
    <row r="396" spans="1:15" s="72" customFormat="1" ht="57">
      <c r="A396" s="13"/>
      <c r="B396" s="68"/>
      <c r="C396" s="270" t="s">
        <v>294</v>
      </c>
      <c r="D396" s="279"/>
      <c r="E396" s="279"/>
      <c r="F396" s="279"/>
      <c r="G396" s="279"/>
      <c r="H396" s="276"/>
      <c r="I396" s="106" t="s">
        <v>295</v>
      </c>
      <c r="J396" s="168">
        <v>0</v>
      </c>
      <c r="K396" s="137"/>
      <c r="L396" s="137"/>
      <c r="M396" s="137"/>
      <c r="N396" s="137"/>
      <c r="O396" s="138"/>
    </row>
    <row r="397" spans="1:15" s="72" customFormat="1" ht="85.5">
      <c r="A397" s="13"/>
      <c r="B397" s="68"/>
      <c r="C397" s="270" t="s">
        <v>296</v>
      </c>
      <c r="D397" s="279"/>
      <c r="E397" s="279"/>
      <c r="F397" s="279"/>
      <c r="G397" s="279"/>
      <c r="H397" s="276"/>
      <c r="I397" s="106" t="s">
        <v>297</v>
      </c>
      <c r="J397" s="168">
        <v>0</v>
      </c>
      <c r="K397" s="115"/>
      <c r="L397" s="115"/>
      <c r="M397" s="115"/>
      <c r="N397" s="115"/>
      <c r="O397" s="116"/>
    </row>
    <row r="398" spans="1:15" s="72" customFormat="1">
      <c r="A398" s="13"/>
      <c r="B398" s="30"/>
      <c r="C398" s="30"/>
      <c r="D398" s="30"/>
      <c r="E398" s="30"/>
      <c r="F398" s="30"/>
      <c r="G398" s="30"/>
      <c r="H398" s="200"/>
      <c r="I398" s="200"/>
      <c r="J398" s="70"/>
      <c r="K398" s="71"/>
      <c r="L398" s="71"/>
      <c r="M398" s="71"/>
      <c r="N398" s="71"/>
      <c r="O398" s="71"/>
    </row>
    <row r="399" spans="1:15" s="67" customFormat="1">
      <c r="A399" s="13"/>
      <c r="B399" s="68"/>
      <c r="C399" s="57"/>
      <c r="D399" s="57"/>
      <c r="E399" s="57"/>
      <c r="F399" s="57"/>
      <c r="G399" s="57"/>
      <c r="H399" s="73"/>
      <c r="I399" s="73"/>
      <c r="J399" s="70"/>
      <c r="K399" s="74"/>
      <c r="L399" s="74"/>
      <c r="M399" s="74"/>
      <c r="N399" s="74"/>
      <c r="O399" s="74"/>
    </row>
    <row r="400" spans="1:15" s="72" customFormat="1">
      <c r="A400" s="13"/>
      <c r="B400" s="68"/>
      <c r="C400" s="16"/>
      <c r="D400" s="16"/>
      <c r="E400" s="117"/>
      <c r="F400" s="117"/>
      <c r="G400" s="117"/>
      <c r="H400" s="118"/>
      <c r="I400" s="118"/>
      <c r="J400" s="70"/>
      <c r="K400" s="71"/>
      <c r="L400" s="71"/>
      <c r="M400" s="71"/>
      <c r="N400" s="71"/>
      <c r="O400" s="71"/>
    </row>
    <row r="401" spans="1:21" s="72" customFormat="1">
      <c r="A401" s="13"/>
      <c r="B401" s="30" t="s">
        <v>298</v>
      </c>
      <c r="C401" s="86"/>
      <c r="D401" s="86"/>
      <c r="E401" s="86"/>
      <c r="F401" s="86"/>
      <c r="G401" s="86"/>
      <c r="H401" s="200"/>
      <c r="I401" s="200"/>
      <c r="J401" s="70"/>
      <c r="K401" s="71"/>
      <c r="L401" s="71"/>
      <c r="M401" s="71"/>
      <c r="N401" s="71"/>
      <c r="O401" s="71"/>
    </row>
    <row r="402" spans="1:21">
      <c r="A402" s="13"/>
      <c r="B402" s="30"/>
      <c r="C402" s="30"/>
      <c r="D402" s="30"/>
      <c r="E402" s="30"/>
      <c r="F402" s="30"/>
      <c r="G402" s="30"/>
      <c r="H402" s="200"/>
      <c r="I402" s="200"/>
      <c r="K402" s="60"/>
      <c r="L402" s="60"/>
      <c r="M402" s="60"/>
      <c r="N402" s="60"/>
      <c r="O402" s="60"/>
      <c r="P402" s="20"/>
      <c r="Q402" s="20"/>
      <c r="R402" s="20"/>
      <c r="S402" s="20"/>
      <c r="T402" s="20"/>
      <c r="U402" s="20"/>
    </row>
    <row r="403" spans="1:21">
      <c r="A403" s="13"/>
      <c r="B403" s="30"/>
      <c r="C403" s="16"/>
      <c r="D403" s="16"/>
      <c r="F403" s="16"/>
      <c r="G403" s="16"/>
      <c r="H403" s="58"/>
      <c r="I403" s="58"/>
      <c r="J403" s="61" t="s">
        <v>77</v>
      </c>
      <c r="K403" s="61" t="s">
        <v>772</v>
      </c>
      <c r="L403" s="61" t="s">
        <v>773</v>
      </c>
      <c r="M403" s="61" t="s">
        <v>774</v>
      </c>
      <c r="N403" s="61" t="s">
        <v>775</v>
      </c>
      <c r="O403" s="61" t="s">
        <v>776</v>
      </c>
      <c r="P403" s="20"/>
      <c r="Q403" s="20"/>
      <c r="R403" s="20"/>
      <c r="S403" s="20"/>
      <c r="T403" s="20"/>
      <c r="U403" s="20"/>
    </row>
    <row r="404" spans="1:21" ht="17.25" customHeight="1">
      <c r="A404" s="13"/>
      <c r="B404" s="14"/>
      <c r="C404" s="16"/>
      <c r="D404" s="16"/>
      <c r="F404" s="16"/>
      <c r="G404" s="16"/>
      <c r="H404" s="58"/>
      <c r="I404" s="62" t="s">
        <v>78</v>
      </c>
      <c r="J404" s="63"/>
      <c r="K404" s="64" t="s">
        <v>5</v>
      </c>
      <c r="L404" s="64" t="s">
        <v>5</v>
      </c>
      <c r="M404" s="64" t="s">
        <v>5</v>
      </c>
      <c r="N404" s="64" t="s">
        <v>6</v>
      </c>
      <c r="O404" s="64" t="s">
        <v>6</v>
      </c>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3"/>
      <c r="M405" s="113"/>
      <c r="N405" s="113"/>
      <c r="O405" s="114"/>
    </row>
    <row r="406" spans="1:21" s="148" customFormat="1" ht="71.25">
      <c r="A406" s="13"/>
      <c r="B406" s="111"/>
      <c r="C406" s="261" t="s">
        <v>471</v>
      </c>
      <c r="D406" s="265"/>
      <c r="E406" s="265"/>
      <c r="F406" s="265"/>
      <c r="G406" s="265"/>
      <c r="H406" s="265"/>
      <c r="I406" s="106" t="s">
        <v>300</v>
      </c>
      <c r="J406" s="168">
        <v>0</v>
      </c>
      <c r="K406" s="137"/>
      <c r="L406" s="137"/>
      <c r="M406" s="137"/>
      <c r="N406" s="137"/>
      <c r="O406" s="138"/>
    </row>
    <row r="407" spans="1:21" s="148" customFormat="1" ht="85.5">
      <c r="A407" s="13"/>
      <c r="B407" s="111"/>
      <c r="C407" s="261" t="s">
        <v>472</v>
      </c>
      <c r="D407" s="265"/>
      <c r="E407" s="265"/>
      <c r="F407" s="265"/>
      <c r="G407" s="265"/>
      <c r="H407" s="265"/>
      <c r="I407" s="106" t="s">
        <v>301</v>
      </c>
      <c r="J407" s="168">
        <v>36</v>
      </c>
      <c r="K407" s="137"/>
      <c r="L407" s="137"/>
      <c r="M407" s="137"/>
      <c r="N407" s="137"/>
      <c r="O407" s="138"/>
    </row>
    <row r="408" spans="1:21" s="148" customFormat="1" ht="35.1" customHeight="1">
      <c r="A408" s="13"/>
      <c r="B408" s="111"/>
      <c r="C408" s="261" t="s">
        <v>473</v>
      </c>
      <c r="D408" s="265"/>
      <c r="E408" s="265"/>
      <c r="F408" s="265"/>
      <c r="G408" s="265"/>
      <c r="H408" s="265"/>
      <c r="I408" s="262" t="s">
        <v>474</v>
      </c>
      <c r="J408" s="168">
        <v>0</v>
      </c>
      <c r="K408" s="137"/>
      <c r="L408" s="137"/>
      <c r="M408" s="137"/>
      <c r="N408" s="137"/>
      <c r="O408" s="138"/>
    </row>
    <row r="409" spans="1:21" s="148" customFormat="1" ht="35.1" customHeight="1">
      <c r="A409" s="13"/>
      <c r="B409" s="111"/>
      <c r="C409" s="261" t="s">
        <v>475</v>
      </c>
      <c r="D409" s="265"/>
      <c r="E409" s="265"/>
      <c r="F409" s="265"/>
      <c r="G409" s="265"/>
      <c r="H409" s="265"/>
      <c r="I409" s="274"/>
      <c r="J409" s="168">
        <v>0</v>
      </c>
      <c r="K409" s="137"/>
      <c r="L409" s="137"/>
      <c r="M409" s="137"/>
      <c r="N409" s="137"/>
      <c r="O409" s="138"/>
    </row>
    <row r="410" spans="1:21" s="148" customFormat="1" ht="85.5">
      <c r="A410" s="13"/>
      <c r="B410" s="111"/>
      <c r="C410" s="261" t="s">
        <v>476</v>
      </c>
      <c r="D410" s="265"/>
      <c r="E410" s="265"/>
      <c r="F410" s="265"/>
      <c r="G410" s="265"/>
      <c r="H410" s="265"/>
      <c r="I410" s="106" t="s">
        <v>302</v>
      </c>
      <c r="J410" s="168">
        <v>0</v>
      </c>
      <c r="K410" s="137"/>
      <c r="L410" s="137"/>
      <c r="M410" s="137"/>
      <c r="N410" s="137"/>
      <c r="O410" s="138"/>
    </row>
    <row r="411" spans="1:21" s="148" customFormat="1" ht="71.25">
      <c r="A411" s="13"/>
      <c r="B411" s="111"/>
      <c r="C411" s="261" t="s">
        <v>477</v>
      </c>
      <c r="D411" s="265"/>
      <c r="E411" s="265"/>
      <c r="F411" s="265"/>
      <c r="G411" s="265"/>
      <c r="H411" s="265"/>
      <c r="I411" s="106" t="s">
        <v>303</v>
      </c>
      <c r="J411" s="168" t="s">
        <v>202</v>
      </c>
      <c r="K411" s="137"/>
      <c r="L411" s="137"/>
      <c r="M411" s="137"/>
      <c r="N411" s="137"/>
      <c r="O411" s="138"/>
    </row>
    <row r="412" spans="1:21" s="148" customFormat="1" ht="71.25">
      <c r="A412" s="13"/>
      <c r="B412" s="111"/>
      <c r="C412" s="261" t="s">
        <v>478</v>
      </c>
      <c r="D412" s="265"/>
      <c r="E412" s="265"/>
      <c r="F412" s="265"/>
      <c r="G412" s="265"/>
      <c r="H412" s="265"/>
      <c r="I412" s="106" t="s">
        <v>304</v>
      </c>
      <c r="J412" s="168">
        <v>10</v>
      </c>
      <c r="K412" s="137"/>
      <c r="L412" s="137"/>
      <c r="M412" s="137"/>
      <c r="N412" s="137"/>
      <c r="O412" s="138"/>
    </row>
    <row r="413" spans="1:21" s="148" customFormat="1" ht="71.25">
      <c r="A413" s="13"/>
      <c r="B413" s="111"/>
      <c r="C413" s="261" t="s">
        <v>479</v>
      </c>
      <c r="D413" s="265"/>
      <c r="E413" s="265"/>
      <c r="F413" s="265"/>
      <c r="G413" s="265"/>
      <c r="H413" s="265"/>
      <c r="I413" s="106" t="s">
        <v>305</v>
      </c>
      <c r="J413" s="168" t="s">
        <v>202</v>
      </c>
      <c r="K413" s="115"/>
      <c r="L413" s="115"/>
      <c r="M413" s="115"/>
      <c r="N413" s="115"/>
      <c r="O413" s="116"/>
    </row>
    <row r="414" spans="1:21" s="72" customFormat="1">
      <c r="A414" s="13"/>
      <c r="B414" s="30"/>
      <c r="C414" s="30"/>
      <c r="D414" s="30"/>
      <c r="E414" s="30"/>
      <c r="F414" s="30"/>
      <c r="G414" s="30"/>
      <c r="H414" s="200"/>
      <c r="I414" s="200"/>
      <c r="J414" s="70"/>
      <c r="K414" s="71"/>
      <c r="L414" s="71"/>
      <c r="M414" s="71"/>
      <c r="N414" s="71"/>
      <c r="O414" s="71"/>
    </row>
    <row r="415" spans="1:21" s="67" customFormat="1">
      <c r="A415" s="13"/>
      <c r="B415" s="68"/>
      <c r="C415" s="57"/>
      <c r="D415" s="57"/>
      <c r="E415" s="57"/>
      <c r="F415" s="57"/>
      <c r="G415" s="57"/>
      <c r="H415" s="73"/>
      <c r="I415" s="73"/>
      <c r="J415" s="70"/>
      <c r="K415" s="74"/>
      <c r="L415" s="74"/>
      <c r="M415" s="74"/>
      <c r="N415" s="74"/>
      <c r="O415" s="74"/>
    </row>
    <row r="416" spans="1:21" s="173" customFormat="1">
      <c r="A416" s="13"/>
      <c r="B416" s="111"/>
      <c r="C416" s="16"/>
      <c r="D416" s="16"/>
      <c r="E416" s="16"/>
      <c r="F416" s="16"/>
      <c r="G416" s="16"/>
      <c r="H416" s="58"/>
      <c r="I416" s="58"/>
      <c r="J416" s="87"/>
      <c r="K416" s="88"/>
      <c r="L416" s="88"/>
      <c r="M416" s="88"/>
      <c r="N416" s="88"/>
      <c r="O416" s="88"/>
    </row>
    <row r="417" spans="1:21" s="173" customFormat="1">
      <c r="A417" s="13"/>
      <c r="B417" s="30" t="s">
        <v>306</v>
      </c>
      <c r="C417" s="16"/>
      <c r="D417" s="16"/>
      <c r="E417" s="16"/>
      <c r="F417" s="16"/>
      <c r="G417" s="16"/>
      <c r="H417" s="58"/>
      <c r="I417" s="58"/>
      <c r="J417" s="87"/>
      <c r="K417" s="88"/>
      <c r="L417" s="88"/>
      <c r="M417" s="88"/>
      <c r="N417" s="88"/>
      <c r="O417" s="88"/>
    </row>
    <row r="418" spans="1:21">
      <c r="A418" s="13"/>
      <c r="B418" s="30"/>
      <c r="C418" s="30"/>
      <c r="D418" s="30"/>
      <c r="E418" s="30"/>
      <c r="F418" s="30"/>
      <c r="G418" s="30"/>
      <c r="H418" s="200"/>
      <c r="I418" s="200"/>
      <c r="K418" s="60"/>
      <c r="L418" s="60"/>
      <c r="M418" s="60"/>
      <c r="N418" s="60"/>
      <c r="O418" s="60"/>
      <c r="P418" s="20"/>
      <c r="Q418" s="20"/>
      <c r="R418" s="20"/>
      <c r="S418" s="20"/>
      <c r="T418" s="20"/>
      <c r="U418" s="20"/>
    </row>
    <row r="419" spans="1:21">
      <c r="A419" s="13"/>
      <c r="B419" s="30"/>
      <c r="C419" s="16"/>
      <c r="D419" s="16"/>
      <c r="F419" s="16"/>
      <c r="G419" s="16"/>
      <c r="H419" s="58"/>
      <c r="I419" s="58"/>
      <c r="J419" s="61" t="s">
        <v>77</v>
      </c>
      <c r="K419" s="61" t="s">
        <v>772</v>
      </c>
      <c r="L419" s="61" t="s">
        <v>773</v>
      </c>
      <c r="M419" s="61" t="s">
        <v>774</v>
      </c>
      <c r="N419" s="61" t="s">
        <v>775</v>
      </c>
      <c r="O419" s="61" t="s">
        <v>776</v>
      </c>
      <c r="P419" s="20"/>
      <c r="Q419" s="20"/>
      <c r="R419" s="20"/>
      <c r="S419" s="20"/>
      <c r="T419" s="20"/>
      <c r="U419" s="20"/>
    </row>
    <row r="420" spans="1:21" ht="17.25" customHeight="1">
      <c r="A420" s="13"/>
      <c r="B420" s="14"/>
      <c r="C420" s="16"/>
      <c r="D420" s="16"/>
      <c r="F420" s="16"/>
      <c r="G420" s="16"/>
      <c r="H420" s="58"/>
      <c r="I420" s="62" t="s">
        <v>78</v>
      </c>
      <c r="J420" s="63"/>
      <c r="K420" s="64" t="s">
        <v>5</v>
      </c>
      <c r="L420" s="64" t="s">
        <v>5</v>
      </c>
      <c r="M420" s="64" t="s">
        <v>5</v>
      </c>
      <c r="N420" s="64" t="s">
        <v>6</v>
      </c>
      <c r="O420" s="64" t="s">
        <v>6</v>
      </c>
      <c r="P420" s="20"/>
      <c r="Q420" s="20"/>
      <c r="R420" s="20"/>
      <c r="S420" s="20"/>
      <c r="T420" s="20"/>
      <c r="U420" s="20"/>
    </row>
    <row r="421" spans="1:21" s="148" customFormat="1" ht="57">
      <c r="A421" s="13"/>
      <c r="B421" s="173"/>
      <c r="C421" s="270" t="s">
        <v>480</v>
      </c>
      <c r="D421" s="275"/>
      <c r="E421" s="275"/>
      <c r="F421" s="275"/>
      <c r="G421" s="275"/>
      <c r="H421" s="271"/>
      <c r="I421" s="106" t="s">
        <v>307</v>
      </c>
      <c r="J421" s="168">
        <v>11</v>
      </c>
      <c r="K421" s="113"/>
      <c r="L421" s="113"/>
      <c r="M421" s="113"/>
      <c r="N421" s="113"/>
      <c r="O421" s="114"/>
    </row>
    <row r="422" spans="1:21" s="148" customFormat="1" ht="57">
      <c r="A422" s="13"/>
      <c r="B422" s="111"/>
      <c r="C422" s="270" t="s">
        <v>481</v>
      </c>
      <c r="D422" s="279"/>
      <c r="E422" s="279"/>
      <c r="F422" s="279"/>
      <c r="G422" s="279"/>
      <c r="H422" s="276"/>
      <c r="I422" s="106" t="s">
        <v>308</v>
      </c>
      <c r="J422" s="168">
        <v>35</v>
      </c>
      <c r="K422" s="137"/>
      <c r="L422" s="137"/>
      <c r="M422" s="137"/>
      <c r="N422" s="137"/>
      <c r="O422" s="138"/>
    </row>
    <row r="423" spans="1:21" s="148" customFormat="1" ht="57">
      <c r="A423" s="13"/>
      <c r="B423" s="111"/>
      <c r="C423" s="270" t="s">
        <v>482</v>
      </c>
      <c r="D423" s="279"/>
      <c r="E423" s="279"/>
      <c r="F423" s="279"/>
      <c r="G423" s="279"/>
      <c r="H423" s="276"/>
      <c r="I423" s="106" t="s">
        <v>309</v>
      </c>
      <c r="J423" s="168">
        <v>30</v>
      </c>
      <c r="K423" s="137"/>
      <c r="L423" s="137"/>
      <c r="M423" s="137"/>
      <c r="N423" s="137"/>
      <c r="O423" s="138"/>
    </row>
    <row r="424" spans="1:21" s="148" customFormat="1" ht="57">
      <c r="A424" s="13"/>
      <c r="B424" s="111"/>
      <c r="C424" s="270" t="s">
        <v>483</v>
      </c>
      <c r="D424" s="279"/>
      <c r="E424" s="279"/>
      <c r="F424" s="279"/>
      <c r="G424" s="279"/>
      <c r="H424" s="276"/>
      <c r="I424" s="106" t="s">
        <v>310</v>
      </c>
      <c r="J424" s="168">
        <v>0</v>
      </c>
      <c r="K424" s="137"/>
      <c r="L424" s="137"/>
      <c r="M424" s="137"/>
      <c r="N424" s="137"/>
      <c r="O424" s="138"/>
    </row>
    <row r="425" spans="1:21" s="148" customFormat="1" ht="85.5">
      <c r="A425" s="13"/>
      <c r="B425" s="111"/>
      <c r="C425" s="270" t="s">
        <v>484</v>
      </c>
      <c r="D425" s="279"/>
      <c r="E425" s="279"/>
      <c r="F425" s="279"/>
      <c r="G425" s="279"/>
      <c r="H425" s="276"/>
      <c r="I425" s="106" t="s">
        <v>311</v>
      </c>
      <c r="J425" s="168" t="s">
        <v>202</v>
      </c>
      <c r="K425" s="137"/>
      <c r="L425" s="137"/>
      <c r="M425" s="137"/>
      <c r="N425" s="137"/>
      <c r="O425" s="138"/>
    </row>
    <row r="426" spans="1:21" s="148" customFormat="1" ht="71.25">
      <c r="A426" s="13"/>
      <c r="B426" s="111"/>
      <c r="C426" s="270" t="s">
        <v>485</v>
      </c>
      <c r="D426" s="279"/>
      <c r="E426" s="279"/>
      <c r="F426" s="279"/>
      <c r="G426" s="279"/>
      <c r="H426" s="276"/>
      <c r="I426" s="106" t="s">
        <v>312</v>
      </c>
      <c r="J426" s="168" t="s">
        <v>202</v>
      </c>
      <c r="K426" s="137"/>
      <c r="L426" s="137"/>
      <c r="M426" s="137"/>
      <c r="N426" s="137"/>
      <c r="O426" s="138"/>
    </row>
    <row r="427" spans="1:21" s="148" customFormat="1" ht="85.5">
      <c r="A427" s="13"/>
      <c r="B427" s="111"/>
      <c r="C427" s="270" t="s">
        <v>486</v>
      </c>
      <c r="D427" s="279"/>
      <c r="E427" s="279"/>
      <c r="F427" s="279"/>
      <c r="G427" s="279"/>
      <c r="H427" s="276"/>
      <c r="I427" s="106" t="s">
        <v>313</v>
      </c>
      <c r="J427" s="168">
        <v>10</v>
      </c>
      <c r="K427" s="137"/>
      <c r="L427" s="137"/>
      <c r="M427" s="137"/>
      <c r="N427" s="137"/>
      <c r="O427" s="138"/>
    </row>
    <row r="428" spans="1:21" s="148" customFormat="1" ht="71.25">
      <c r="A428" s="13"/>
      <c r="B428" s="111"/>
      <c r="C428" s="270" t="s">
        <v>487</v>
      </c>
      <c r="D428" s="279"/>
      <c r="E428" s="279"/>
      <c r="F428" s="279"/>
      <c r="G428" s="279"/>
      <c r="H428" s="276"/>
      <c r="I428" s="106" t="s">
        <v>314</v>
      </c>
      <c r="J428" s="168" t="s">
        <v>202</v>
      </c>
      <c r="K428" s="115"/>
      <c r="L428" s="115"/>
      <c r="M428" s="115"/>
      <c r="N428" s="115"/>
      <c r="O428" s="116"/>
    </row>
    <row r="429" spans="1:21" s="72" customFormat="1">
      <c r="A429" s="13"/>
      <c r="B429" s="30"/>
      <c r="C429" s="30"/>
      <c r="D429" s="30"/>
      <c r="E429" s="30"/>
      <c r="F429" s="30"/>
      <c r="G429" s="30"/>
      <c r="H429" s="200"/>
      <c r="I429" s="200"/>
      <c r="J429" s="70"/>
      <c r="K429" s="71"/>
      <c r="L429" s="71"/>
      <c r="M429" s="71"/>
      <c r="N429" s="71"/>
      <c r="O429" s="71"/>
    </row>
    <row r="430" spans="1:21" s="67" customFormat="1">
      <c r="A430" s="13"/>
      <c r="B430" s="68"/>
      <c r="C430" s="57"/>
      <c r="D430" s="57"/>
      <c r="E430" s="57"/>
      <c r="F430" s="57"/>
      <c r="G430" s="57"/>
      <c r="H430" s="73"/>
      <c r="I430" s="73"/>
      <c r="J430" s="70"/>
      <c r="K430" s="74"/>
      <c r="L430" s="74"/>
      <c r="M430" s="74"/>
      <c r="N430" s="74"/>
      <c r="O430" s="74"/>
    </row>
    <row r="431" spans="1:21" s="173" customFormat="1">
      <c r="A431" s="13"/>
      <c r="B431" s="111"/>
      <c r="C431" s="16"/>
      <c r="D431" s="16"/>
      <c r="E431" s="16"/>
      <c r="F431" s="16"/>
      <c r="G431" s="16"/>
      <c r="H431" s="58"/>
      <c r="I431" s="58"/>
      <c r="J431" s="87"/>
      <c r="K431" s="88"/>
      <c r="L431" s="88"/>
      <c r="M431" s="88"/>
      <c r="N431" s="88"/>
      <c r="O431" s="88"/>
    </row>
    <row r="432" spans="1:21" s="173" customFormat="1">
      <c r="A432" s="13"/>
      <c r="B432" s="30" t="s">
        <v>488</v>
      </c>
      <c r="C432" s="16"/>
      <c r="D432" s="16"/>
      <c r="E432" s="16"/>
      <c r="F432" s="16"/>
      <c r="G432" s="16"/>
      <c r="H432" s="58"/>
      <c r="I432" s="58"/>
      <c r="J432" s="87"/>
      <c r="K432" s="88"/>
      <c r="L432" s="88"/>
      <c r="M432" s="88"/>
      <c r="N432" s="88"/>
      <c r="O432" s="88"/>
    </row>
    <row r="433" spans="1:21">
      <c r="A433" s="13"/>
      <c r="B433" s="30"/>
      <c r="C433" s="30"/>
      <c r="D433" s="30"/>
      <c r="E433" s="30"/>
      <c r="F433" s="30"/>
      <c r="G433" s="30"/>
      <c r="H433" s="200"/>
      <c r="I433" s="200"/>
      <c r="K433" s="60"/>
      <c r="L433" s="60"/>
      <c r="M433" s="60"/>
      <c r="N433" s="60"/>
      <c r="O433" s="60"/>
      <c r="P433" s="20"/>
      <c r="Q433" s="20"/>
      <c r="R433" s="20"/>
      <c r="S433" s="20"/>
      <c r="T433" s="20"/>
      <c r="U433" s="20"/>
    </row>
    <row r="434" spans="1:21">
      <c r="A434" s="13"/>
      <c r="B434" s="30"/>
      <c r="C434" s="16"/>
      <c r="D434" s="16"/>
      <c r="F434" s="16"/>
      <c r="G434" s="16"/>
      <c r="H434" s="58"/>
      <c r="I434" s="58"/>
      <c r="J434" s="61" t="s">
        <v>77</v>
      </c>
      <c r="K434" s="61" t="s">
        <v>772</v>
      </c>
      <c r="L434" s="61" t="s">
        <v>773</v>
      </c>
      <c r="M434" s="61" t="s">
        <v>774</v>
      </c>
      <c r="N434" s="61" t="s">
        <v>775</v>
      </c>
      <c r="O434" s="61" t="s">
        <v>776</v>
      </c>
      <c r="P434" s="20"/>
      <c r="Q434" s="20"/>
      <c r="R434" s="20"/>
      <c r="S434" s="20"/>
      <c r="T434" s="20"/>
      <c r="U434" s="20"/>
    </row>
    <row r="435" spans="1:21" ht="17.25" customHeight="1">
      <c r="A435" s="13"/>
      <c r="B435" s="14"/>
      <c r="C435" s="16"/>
      <c r="D435" s="16"/>
      <c r="F435" s="16"/>
      <c r="G435" s="16"/>
      <c r="H435" s="58"/>
      <c r="I435" s="62" t="s">
        <v>78</v>
      </c>
      <c r="J435" s="63"/>
      <c r="K435" s="64" t="s">
        <v>5</v>
      </c>
      <c r="L435" s="64" t="s">
        <v>5</v>
      </c>
      <c r="M435" s="64" t="s">
        <v>5</v>
      </c>
      <c r="N435" s="64" t="s">
        <v>6</v>
      </c>
      <c r="O435" s="64" t="s">
        <v>6</v>
      </c>
      <c r="P435" s="20"/>
      <c r="Q435" s="20"/>
      <c r="R435" s="20"/>
      <c r="S435" s="20"/>
      <c r="T435" s="20"/>
      <c r="U435" s="20"/>
    </row>
    <row r="436" spans="1:21" s="148" customFormat="1" ht="42.75">
      <c r="A436" s="13"/>
      <c r="B436" s="173"/>
      <c r="C436" s="318" t="s">
        <v>489</v>
      </c>
      <c r="D436" s="319"/>
      <c r="E436" s="319"/>
      <c r="F436" s="319"/>
      <c r="G436" s="319"/>
      <c r="H436" s="320"/>
      <c r="I436" s="106" t="s">
        <v>315</v>
      </c>
      <c r="J436" s="168">
        <v>207</v>
      </c>
      <c r="K436" s="113"/>
      <c r="L436" s="113"/>
      <c r="M436" s="113"/>
      <c r="N436" s="113"/>
      <c r="O436" s="114"/>
    </row>
    <row r="437" spans="1:21" s="148" customFormat="1" ht="57">
      <c r="A437" s="13"/>
      <c r="B437" s="68"/>
      <c r="C437" s="156"/>
      <c r="D437" s="179"/>
      <c r="E437" s="270" t="s">
        <v>490</v>
      </c>
      <c r="F437" s="279"/>
      <c r="G437" s="279"/>
      <c r="H437" s="276"/>
      <c r="I437" s="106" t="s">
        <v>316</v>
      </c>
      <c r="J437" s="168">
        <v>0</v>
      </c>
      <c r="K437" s="137"/>
      <c r="L437" s="137"/>
      <c r="M437" s="137"/>
      <c r="N437" s="137"/>
      <c r="O437" s="138"/>
    </row>
    <row r="438" spans="1:21" s="148" customFormat="1" ht="57">
      <c r="A438" s="13"/>
      <c r="B438" s="68"/>
      <c r="C438" s="156"/>
      <c r="D438" s="179"/>
      <c r="E438" s="270" t="s">
        <v>491</v>
      </c>
      <c r="F438" s="279"/>
      <c r="G438" s="279"/>
      <c r="H438" s="276"/>
      <c r="I438" s="106" t="s">
        <v>317</v>
      </c>
      <c r="J438" s="168">
        <v>163</v>
      </c>
      <c r="K438" s="137"/>
      <c r="L438" s="137"/>
      <c r="M438" s="137"/>
      <c r="N438" s="137"/>
      <c r="O438" s="138"/>
    </row>
    <row r="439" spans="1:21" s="148" customFormat="1" ht="71.25">
      <c r="A439" s="13"/>
      <c r="B439" s="68"/>
      <c r="C439" s="80"/>
      <c r="D439" s="81"/>
      <c r="E439" s="270" t="s">
        <v>492</v>
      </c>
      <c r="F439" s="279"/>
      <c r="G439" s="279"/>
      <c r="H439" s="276"/>
      <c r="I439" s="106" t="s">
        <v>318</v>
      </c>
      <c r="J439" s="168">
        <v>44</v>
      </c>
      <c r="K439" s="137"/>
      <c r="L439" s="137"/>
      <c r="M439" s="137"/>
      <c r="N439" s="137"/>
      <c r="O439" s="138"/>
    </row>
    <row r="440" spans="1:21" s="148" customFormat="1" ht="57">
      <c r="A440" s="13"/>
      <c r="B440" s="68"/>
      <c r="C440" s="156"/>
      <c r="D440" s="179"/>
      <c r="E440" s="270" t="s">
        <v>493</v>
      </c>
      <c r="F440" s="279"/>
      <c r="G440" s="279"/>
      <c r="H440" s="276"/>
      <c r="I440" s="106" t="s">
        <v>319</v>
      </c>
      <c r="J440" s="168">
        <v>0</v>
      </c>
      <c r="K440" s="137"/>
      <c r="L440" s="137"/>
      <c r="M440" s="137"/>
      <c r="N440" s="137"/>
      <c r="O440" s="138"/>
    </row>
    <row r="441" spans="1:21" s="148" customFormat="1" ht="57">
      <c r="A441" s="13"/>
      <c r="B441" s="68"/>
      <c r="C441" s="156"/>
      <c r="D441" s="179"/>
      <c r="E441" s="270" t="s">
        <v>494</v>
      </c>
      <c r="F441" s="279"/>
      <c r="G441" s="279"/>
      <c r="H441" s="276"/>
      <c r="I441" s="106" t="s">
        <v>320</v>
      </c>
      <c r="J441" s="168"/>
      <c r="K441" s="137"/>
      <c r="L441" s="137"/>
      <c r="M441" s="137"/>
      <c r="N441" s="137"/>
      <c r="O441" s="138"/>
    </row>
    <row r="442" spans="1:21" s="148" customFormat="1" ht="42.75">
      <c r="A442" s="13"/>
      <c r="B442" s="68"/>
      <c r="C442" s="156"/>
      <c r="D442" s="179"/>
      <c r="E442" s="270" t="s">
        <v>495</v>
      </c>
      <c r="F442" s="279"/>
      <c r="G442" s="279"/>
      <c r="H442" s="276"/>
      <c r="I442" s="106" t="s">
        <v>321</v>
      </c>
      <c r="J442" s="168">
        <v>0</v>
      </c>
      <c r="K442" s="137"/>
      <c r="L442" s="137"/>
      <c r="M442" s="137"/>
      <c r="N442" s="137"/>
      <c r="O442" s="138"/>
    </row>
    <row r="443" spans="1:21" s="148" customFormat="1" ht="57">
      <c r="A443" s="13"/>
      <c r="B443" s="68"/>
      <c r="C443" s="156"/>
      <c r="D443" s="179"/>
      <c r="E443" s="270" t="s">
        <v>496</v>
      </c>
      <c r="F443" s="279"/>
      <c r="G443" s="279"/>
      <c r="H443" s="276"/>
      <c r="I443" s="106" t="s">
        <v>322</v>
      </c>
      <c r="J443" s="168">
        <v>0</v>
      </c>
      <c r="K443" s="137"/>
      <c r="L443" s="137"/>
      <c r="M443" s="137"/>
      <c r="N443" s="137"/>
      <c r="O443" s="138"/>
    </row>
    <row r="444" spans="1:21" s="148" customFormat="1" ht="57">
      <c r="A444" s="13"/>
      <c r="B444" s="68"/>
      <c r="C444" s="158"/>
      <c r="D444" s="180"/>
      <c r="E444" s="270" t="s">
        <v>497</v>
      </c>
      <c r="F444" s="279"/>
      <c r="G444" s="279"/>
      <c r="H444" s="276"/>
      <c r="I444" s="106" t="s">
        <v>323</v>
      </c>
      <c r="J444" s="168">
        <v>0</v>
      </c>
      <c r="K444" s="137"/>
      <c r="L444" s="137"/>
      <c r="M444" s="137"/>
      <c r="N444" s="137"/>
      <c r="O444" s="138"/>
    </row>
    <row r="445" spans="1:21" s="148" customFormat="1" ht="57">
      <c r="A445" s="13"/>
      <c r="B445" s="68"/>
      <c r="C445" s="261" t="s">
        <v>498</v>
      </c>
      <c r="D445" s="265"/>
      <c r="E445" s="265"/>
      <c r="F445" s="265"/>
      <c r="G445" s="265"/>
      <c r="H445" s="265"/>
      <c r="I445" s="106" t="s">
        <v>324</v>
      </c>
      <c r="J445" s="168">
        <v>66</v>
      </c>
      <c r="K445" s="137"/>
      <c r="L445" s="137"/>
      <c r="M445" s="137"/>
      <c r="N445" s="137"/>
      <c r="O445" s="138"/>
    </row>
    <row r="446" spans="1:21" s="148" customFormat="1" ht="57">
      <c r="A446" s="13"/>
      <c r="B446" s="68"/>
      <c r="C446" s="261" t="s">
        <v>499</v>
      </c>
      <c r="D446" s="265"/>
      <c r="E446" s="265"/>
      <c r="F446" s="265"/>
      <c r="G446" s="265"/>
      <c r="H446" s="265"/>
      <c r="I446" s="106" t="s">
        <v>325</v>
      </c>
      <c r="J446" s="174" t="s">
        <v>202</v>
      </c>
      <c r="K446" s="137"/>
      <c r="L446" s="137"/>
      <c r="M446" s="137"/>
      <c r="N446" s="137"/>
      <c r="O446" s="138"/>
    </row>
    <row r="447" spans="1:21" s="148" customFormat="1" ht="57">
      <c r="A447" s="13"/>
      <c r="B447" s="68"/>
      <c r="C447" s="261" t="s">
        <v>500</v>
      </c>
      <c r="D447" s="265"/>
      <c r="E447" s="265"/>
      <c r="F447" s="265"/>
      <c r="G447" s="265"/>
      <c r="H447" s="265"/>
      <c r="I447" s="106" t="s">
        <v>326</v>
      </c>
      <c r="J447" s="168">
        <v>0</v>
      </c>
      <c r="K447" s="137"/>
      <c r="L447" s="137"/>
      <c r="M447" s="137"/>
      <c r="N447" s="137"/>
      <c r="O447" s="138"/>
    </row>
    <row r="448" spans="1:21" s="148" customFormat="1" ht="42.75">
      <c r="A448" s="13"/>
      <c r="B448" s="68"/>
      <c r="C448" s="261" t="s">
        <v>501</v>
      </c>
      <c r="D448" s="265"/>
      <c r="E448" s="265"/>
      <c r="F448" s="265"/>
      <c r="G448" s="265"/>
      <c r="H448" s="265"/>
      <c r="I448" s="106" t="s">
        <v>327</v>
      </c>
      <c r="J448" s="168">
        <v>139</v>
      </c>
      <c r="K448" s="137"/>
      <c r="L448" s="137"/>
      <c r="M448" s="137"/>
      <c r="N448" s="137"/>
      <c r="O448" s="138"/>
    </row>
    <row r="449" spans="1:21" s="148" customFormat="1" ht="57">
      <c r="A449" s="13"/>
      <c r="B449" s="68"/>
      <c r="C449" s="261" t="s">
        <v>502</v>
      </c>
      <c r="D449" s="265"/>
      <c r="E449" s="265"/>
      <c r="F449" s="265"/>
      <c r="G449" s="265"/>
      <c r="H449" s="265"/>
      <c r="I449" s="106" t="s">
        <v>328</v>
      </c>
      <c r="J449" s="168">
        <v>0</v>
      </c>
      <c r="K449" s="137"/>
      <c r="L449" s="137"/>
      <c r="M449" s="137"/>
      <c r="N449" s="137"/>
      <c r="O449" s="138"/>
    </row>
    <row r="450" spans="1:21" s="148" customFormat="1" ht="57">
      <c r="A450" s="13"/>
      <c r="B450" s="68"/>
      <c r="C450" s="261" t="s">
        <v>503</v>
      </c>
      <c r="D450" s="265"/>
      <c r="E450" s="265"/>
      <c r="F450" s="265"/>
      <c r="G450" s="265"/>
      <c r="H450" s="265"/>
      <c r="I450" s="106" t="s">
        <v>329</v>
      </c>
      <c r="J450" s="168">
        <v>67</v>
      </c>
      <c r="K450" s="137"/>
      <c r="L450" s="137"/>
      <c r="M450" s="137"/>
      <c r="N450" s="137"/>
      <c r="O450" s="138"/>
    </row>
    <row r="451" spans="1:21" s="148" customFormat="1" ht="71.25">
      <c r="A451" s="13"/>
      <c r="B451" s="68"/>
      <c r="C451" s="261" t="s">
        <v>504</v>
      </c>
      <c r="D451" s="265"/>
      <c r="E451" s="265"/>
      <c r="F451" s="265"/>
      <c r="G451" s="265"/>
      <c r="H451" s="265"/>
      <c r="I451" s="106" t="s">
        <v>330</v>
      </c>
      <c r="J451" s="174" t="s">
        <v>202</v>
      </c>
      <c r="K451" s="115"/>
      <c r="L451" s="115"/>
      <c r="M451" s="115"/>
      <c r="N451" s="115"/>
      <c r="O451" s="116"/>
    </row>
    <row r="452" spans="1:21" s="72" customFormat="1">
      <c r="A452" s="13"/>
      <c r="B452" s="30"/>
      <c r="C452" s="30"/>
      <c r="D452" s="30"/>
      <c r="E452" s="30"/>
      <c r="F452" s="30"/>
      <c r="G452" s="30"/>
      <c r="H452" s="200"/>
      <c r="I452" s="200"/>
      <c r="J452" s="70"/>
      <c r="K452" s="71"/>
      <c r="L452" s="71"/>
      <c r="M452" s="71"/>
      <c r="N452" s="71"/>
      <c r="O452" s="71"/>
    </row>
    <row r="453" spans="1:21" s="67" customFormat="1">
      <c r="A453" s="13"/>
      <c r="B453" s="68"/>
      <c r="C453" s="57"/>
      <c r="D453" s="57"/>
      <c r="E453" s="57"/>
      <c r="F453" s="57"/>
      <c r="G453" s="57"/>
      <c r="H453" s="73"/>
      <c r="I453" s="73"/>
      <c r="J453" s="70"/>
      <c r="K453" s="74"/>
      <c r="L453" s="74"/>
      <c r="M453" s="74"/>
      <c r="N453" s="74"/>
      <c r="O453" s="74"/>
    </row>
    <row r="454" spans="1:21" s="173" customFormat="1">
      <c r="A454" s="13"/>
      <c r="B454" s="111"/>
      <c r="C454" s="16"/>
      <c r="D454" s="16"/>
      <c r="E454" s="16"/>
      <c r="F454" s="16"/>
      <c r="G454" s="16"/>
      <c r="H454" s="58"/>
      <c r="I454" s="58"/>
      <c r="J454" s="87"/>
      <c r="K454" s="88"/>
      <c r="L454" s="88"/>
      <c r="M454" s="88"/>
      <c r="N454" s="88"/>
      <c r="O454" s="88"/>
    </row>
    <row r="455" spans="1:21">
      <c r="A455" s="13"/>
      <c r="B455" s="30"/>
      <c r="C455" s="30"/>
      <c r="D455" s="30"/>
      <c r="E455" s="30"/>
      <c r="F455" s="30"/>
      <c r="G455" s="30"/>
      <c r="H455" s="200"/>
      <c r="I455" s="200"/>
      <c r="K455" s="60"/>
      <c r="L455" s="60"/>
      <c r="M455" s="60"/>
      <c r="N455" s="60"/>
      <c r="O455" s="60"/>
      <c r="P455" s="20"/>
      <c r="Q455" s="20"/>
      <c r="R455" s="20"/>
      <c r="S455" s="20"/>
      <c r="T455" s="20"/>
      <c r="U455" s="20"/>
    </row>
    <row r="456" spans="1:21">
      <c r="A456" s="13"/>
      <c r="B456" s="30"/>
      <c r="C456" s="16"/>
      <c r="D456" s="16"/>
      <c r="F456" s="16"/>
      <c r="G456" s="16"/>
      <c r="H456" s="58"/>
      <c r="I456" s="58"/>
      <c r="J456" s="61" t="s">
        <v>77</v>
      </c>
      <c r="K456" s="61" t="s">
        <v>772</v>
      </c>
      <c r="L456" s="61" t="s">
        <v>773</v>
      </c>
      <c r="M456" s="61" t="s">
        <v>774</v>
      </c>
      <c r="N456" s="61" t="s">
        <v>775</v>
      </c>
      <c r="O456" s="61" t="s">
        <v>776</v>
      </c>
      <c r="P456" s="20"/>
      <c r="Q456" s="20"/>
      <c r="R456" s="20"/>
      <c r="S456" s="20"/>
      <c r="T456" s="20"/>
      <c r="U456" s="20"/>
    </row>
    <row r="457" spans="1:21" ht="17.25" customHeight="1">
      <c r="A457" s="13"/>
      <c r="B457" s="14"/>
      <c r="C457" s="16"/>
      <c r="D457" s="16"/>
      <c r="F457" s="16"/>
      <c r="G457" s="16"/>
      <c r="H457" s="58"/>
      <c r="I457" s="62" t="s">
        <v>78</v>
      </c>
      <c r="J457" s="63"/>
      <c r="K457" s="64" t="s">
        <v>5</v>
      </c>
      <c r="L457" s="64" t="s">
        <v>5</v>
      </c>
      <c r="M457" s="64" t="s">
        <v>5</v>
      </c>
      <c r="N457" s="64" t="s">
        <v>6</v>
      </c>
      <c r="O457" s="64" t="s">
        <v>6</v>
      </c>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c r="M458" s="175"/>
      <c r="N458" s="175">
        <v>100</v>
      </c>
      <c r="O458" s="175">
        <v>100</v>
      </c>
    </row>
    <row r="459" spans="1:21" s="67" customFormat="1" ht="42.75">
      <c r="A459" s="13"/>
      <c r="B459" s="68"/>
      <c r="C459" s="261" t="s">
        <v>333</v>
      </c>
      <c r="D459" s="265"/>
      <c r="E459" s="265"/>
      <c r="F459" s="265"/>
      <c r="G459" s="265"/>
      <c r="H459" s="265"/>
      <c r="I459" s="106" t="s">
        <v>334</v>
      </c>
      <c r="J459" s="181"/>
      <c r="K459" s="182"/>
      <c r="L459" s="182"/>
      <c r="M459" s="182"/>
      <c r="N459" s="182">
        <v>6.3</v>
      </c>
      <c r="O459" s="182">
        <v>6.4</v>
      </c>
    </row>
    <row r="460" spans="1:21" s="67" customFormat="1" ht="35.1" customHeight="1">
      <c r="A460" s="13"/>
      <c r="B460" s="68"/>
      <c r="C460" s="318" t="s">
        <v>335</v>
      </c>
      <c r="D460" s="324"/>
      <c r="E460" s="324"/>
      <c r="F460" s="324"/>
      <c r="G460" s="324"/>
      <c r="H460" s="325"/>
      <c r="I460" s="262" t="s">
        <v>336</v>
      </c>
      <c r="J460" s="123">
        <v>684</v>
      </c>
      <c r="K460" s="124"/>
      <c r="L460" s="124"/>
      <c r="M460" s="124"/>
      <c r="N460" s="124">
        <v>341</v>
      </c>
      <c r="O460" s="124">
        <v>343</v>
      </c>
    </row>
    <row r="461" spans="1:21" s="67" customFormat="1" ht="35.1" customHeight="1">
      <c r="A461" s="13"/>
      <c r="B461" s="68"/>
      <c r="C461" s="156"/>
      <c r="D461" s="179"/>
      <c r="E461" s="270" t="s">
        <v>337</v>
      </c>
      <c r="F461" s="275"/>
      <c r="G461" s="275"/>
      <c r="H461" s="271"/>
      <c r="I461" s="273"/>
      <c r="J461" s="123">
        <v>228</v>
      </c>
      <c r="K461" s="124"/>
      <c r="L461" s="124"/>
      <c r="M461" s="124"/>
      <c r="N461" s="124">
        <v>95</v>
      </c>
      <c r="O461" s="124">
        <v>133</v>
      </c>
    </row>
    <row r="462" spans="1:21" s="67" customFormat="1" ht="45" customHeight="1">
      <c r="A462" s="13"/>
      <c r="B462" s="68"/>
      <c r="C462" s="158"/>
      <c r="D462" s="183"/>
      <c r="E462" s="270" t="s">
        <v>338</v>
      </c>
      <c r="F462" s="279"/>
      <c r="G462" s="279"/>
      <c r="H462" s="276"/>
      <c r="I462" s="274"/>
      <c r="J462" s="123">
        <v>123</v>
      </c>
      <c r="K462" s="124"/>
      <c r="L462" s="124"/>
      <c r="M462" s="124"/>
      <c r="N462" s="124">
        <v>59</v>
      </c>
      <c r="O462" s="124">
        <v>64</v>
      </c>
    </row>
    <row r="463" spans="1:21" s="72" customFormat="1">
      <c r="A463" s="13"/>
      <c r="B463" s="30"/>
      <c r="C463" s="57"/>
      <c r="D463" s="57"/>
      <c r="E463" s="30"/>
      <c r="F463" s="30"/>
      <c r="G463" s="30"/>
      <c r="H463" s="200"/>
      <c r="I463" s="200"/>
      <c r="J463" s="70"/>
      <c r="K463" s="71"/>
      <c r="L463" s="71"/>
      <c r="M463" s="71"/>
      <c r="N463" s="71"/>
      <c r="O463" s="71"/>
    </row>
    <row r="464" spans="1:21" s="67" customFormat="1">
      <c r="A464" s="13"/>
      <c r="B464" s="68"/>
      <c r="C464" s="57"/>
      <c r="D464" s="57"/>
      <c r="E464" s="57"/>
      <c r="F464" s="57"/>
      <c r="G464" s="57"/>
      <c r="H464" s="73"/>
      <c r="I464" s="73"/>
      <c r="J464" s="70"/>
      <c r="K464" s="74"/>
      <c r="L464" s="74"/>
      <c r="M464" s="74"/>
      <c r="N464" s="74"/>
      <c r="O464" s="74"/>
    </row>
    <row r="465" spans="1:21" s="72" customFormat="1">
      <c r="A465" s="13"/>
      <c r="B465" s="68"/>
      <c r="C465" s="16"/>
      <c r="D465" s="16"/>
      <c r="E465" s="16"/>
      <c r="F465" s="16"/>
      <c r="G465" s="16"/>
      <c r="H465" s="58"/>
      <c r="I465" s="58"/>
      <c r="J465" s="87"/>
      <c r="K465" s="88"/>
      <c r="L465" s="88"/>
      <c r="M465" s="88"/>
      <c r="N465" s="88"/>
      <c r="O465" s="88"/>
    </row>
    <row r="466" spans="1:21" s="72" customFormat="1">
      <c r="A466" s="13"/>
      <c r="B466" s="30" t="s">
        <v>505</v>
      </c>
      <c r="C466" s="16"/>
      <c r="D466" s="16"/>
      <c r="E466" s="16"/>
      <c r="F466" s="16"/>
      <c r="G466" s="16"/>
      <c r="H466" s="58"/>
      <c r="I466" s="58"/>
      <c r="J466" s="87"/>
      <c r="K466" s="88"/>
      <c r="L466" s="88"/>
      <c r="M466" s="88"/>
      <c r="N466" s="88"/>
      <c r="O466" s="88"/>
    </row>
    <row r="467" spans="1:21">
      <c r="A467" s="13"/>
      <c r="B467" s="30"/>
      <c r="C467" s="30"/>
      <c r="D467" s="30"/>
      <c r="E467" s="30"/>
      <c r="F467" s="30"/>
      <c r="G467" s="30"/>
      <c r="H467" s="200"/>
      <c r="I467" s="200"/>
      <c r="K467" s="60"/>
      <c r="L467" s="60"/>
      <c r="M467" s="60"/>
      <c r="N467" s="60"/>
      <c r="O467" s="60"/>
      <c r="P467" s="20"/>
      <c r="Q467" s="20"/>
      <c r="R467" s="20"/>
      <c r="S467" s="20"/>
      <c r="T467" s="20"/>
      <c r="U467" s="20"/>
    </row>
    <row r="468" spans="1:21">
      <c r="A468" s="13"/>
      <c r="B468" s="30"/>
      <c r="C468" s="16"/>
      <c r="D468" s="16"/>
      <c r="F468" s="16"/>
      <c r="G468" s="16"/>
      <c r="H468" s="58"/>
      <c r="I468" s="58"/>
      <c r="J468" s="61" t="s">
        <v>77</v>
      </c>
      <c r="K468" s="61" t="s">
        <v>772</v>
      </c>
      <c r="L468" s="61" t="s">
        <v>773</v>
      </c>
      <c r="M468" s="61" t="s">
        <v>774</v>
      </c>
      <c r="N468" s="61" t="s">
        <v>775</v>
      </c>
      <c r="O468" s="61" t="s">
        <v>776</v>
      </c>
      <c r="P468" s="20"/>
      <c r="Q468" s="20"/>
      <c r="R468" s="20"/>
      <c r="S468" s="20"/>
      <c r="T468" s="20"/>
      <c r="U468" s="20"/>
    </row>
    <row r="469" spans="1:21" ht="17.25" customHeight="1">
      <c r="A469" s="13"/>
      <c r="B469" s="14"/>
      <c r="C469" s="16"/>
      <c r="D469" s="16"/>
      <c r="F469" s="16"/>
      <c r="G469" s="16"/>
      <c r="H469" s="58"/>
      <c r="I469" s="62" t="s">
        <v>78</v>
      </c>
      <c r="J469" s="63"/>
      <c r="K469" s="64" t="s">
        <v>5</v>
      </c>
      <c r="L469" s="64" t="s">
        <v>5</v>
      </c>
      <c r="M469" s="64" t="s">
        <v>5</v>
      </c>
      <c r="N469" s="64" t="s">
        <v>6</v>
      </c>
      <c r="O469" s="64" t="s">
        <v>6</v>
      </c>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4"/>
      <c r="M470" s="184"/>
      <c r="N470" s="184"/>
      <c r="O470" s="185"/>
    </row>
    <row r="471" spans="1:21" s="148" customFormat="1" ht="85.5">
      <c r="A471" s="13"/>
      <c r="B471" s="111"/>
      <c r="C471" s="270" t="s">
        <v>506</v>
      </c>
      <c r="D471" s="279"/>
      <c r="E471" s="279"/>
      <c r="F471" s="279"/>
      <c r="G471" s="279"/>
      <c r="H471" s="276"/>
      <c r="I471" s="106" t="s">
        <v>341</v>
      </c>
      <c r="J471" s="168">
        <v>0</v>
      </c>
      <c r="K471" s="186"/>
      <c r="L471" s="186"/>
      <c r="M471" s="186"/>
      <c r="N471" s="186"/>
      <c r="O471" s="187"/>
    </row>
    <row r="472" spans="1:21" s="148" customFormat="1" ht="42.75">
      <c r="A472" s="13"/>
      <c r="B472" s="111"/>
      <c r="C472" s="270" t="s">
        <v>507</v>
      </c>
      <c r="D472" s="279"/>
      <c r="E472" s="279"/>
      <c r="F472" s="279"/>
      <c r="G472" s="279"/>
      <c r="H472" s="276"/>
      <c r="I472" s="106" t="s">
        <v>342</v>
      </c>
      <c r="J472" s="168">
        <v>0</v>
      </c>
      <c r="K472" s="186"/>
      <c r="L472" s="186"/>
      <c r="M472" s="186"/>
      <c r="N472" s="186"/>
      <c r="O472" s="187"/>
    </row>
    <row r="473" spans="1:21" s="148" customFormat="1" ht="71.25">
      <c r="A473" s="13"/>
      <c r="B473" s="111"/>
      <c r="C473" s="270" t="s">
        <v>508</v>
      </c>
      <c r="D473" s="279"/>
      <c r="E473" s="279"/>
      <c r="F473" s="279"/>
      <c r="G473" s="279"/>
      <c r="H473" s="276"/>
      <c r="I473" s="106" t="s">
        <v>343</v>
      </c>
      <c r="J473" s="168">
        <v>0</v>
      </c>
      <c r="K473" s="188"/>
      <c r="L473" s="188"/>
      <c r="M473" s="188"/>
      <c r="N473" s="188"/>
      <c r="O473" s="189"/>
    </row>
    <row r="474" spans="1:21" s="72" customFormat="1">
      <c r="A474" s="13"/>
      <c r="B474" s="30"/>
      <c r="C474" s="30"/>
      <c r="D474" s="30"/>
      <c r="E474" s="30"/>
      <c r="F474" s="30"/>
      <c r="G474" s="30"/>
      <c r="H474" s="200"/>
      <c r="I474" s="200"/>
      <c r="J474" s="70"/>
      <c r="K474" s="71"/>
      <c r="L474" s="71"/>
      <c r="M474" s="71"/>
      <c r="N474" s="71"/>
      <c r="O474" s="71"/>
    </row>
    <row r="475" spans="1:21" s="67" customFormat="1">
      <c r="A475" s="13"/>
      <c r="B475" s="68"/>
      <c r="C475" s="57"/>
      <c r="D475" s="57"/>
      <c r="E475" s="57"/>
      <c r="F475" s="57"/>
      <c r="G475" s="57"/>
      <c r="H475" s="73"/>
      <c r="I475" s="73"/>
      <c r="J475" s="70"/>
      <c r="K475" s="74"/>
      <c r="L475" s="74"/>
      <c r="M475" s="74"/>
      <c r="N475" s="74"/>
      <c r="O475" s="74"/>
    </row>
    <row r="476" spans="1:21" s="173" customFormat="1">
      <c r="A476" s="13"/>
      <c r="C476" s="16"/>
      <c r="D476" s="16"/>
      <c r="E476" s="16"/>
      <c r="F476" s="16"/>
      <c r="G476" s="16"/>
      <c r="H476" s="58"/>
      <c r="I476" s="58"/>
      <c r="J476" s="87"/>
      <c r="K476" s="88"/>
      <c r="L476" s="88"/>
      <c r="M476" s="88"/>
      <c r="N476" s="88"/>
      <c r="O476" s="88"/>
    </row>
    <row r="477" spans="1:21" s="173" customFormat="1">
      <c r="A477" s="13"/>
      <c r="B477" s="30" t="s">
        <v>509</v>
      </c>
      <c r="C477" s="16"/>
      <c r="D477" s="16"/>
      <c r="E477" s="16"/>
      <c r="F477" s="16"/>
      <c r="G477" s="16"/>
      <c r="H477" s="58"/>
      <c r="I477" s="58"/>
      <c r="J477" s="87"/>
      <c r="K477" s="88"/>
      <c r="L477" s="88"/>
      <c r="M477" s="88"/>
      <c r="N477" s="88"/>
      <c r="O477" s="88"/>
    </row>
    <row r="478" spans="1:21">
      <c r="A478" s="13"/>
      <c r="B478" s="30"/>
      <c r="C478" s="30"/>
      <c r="D478" s="30"/>
      <c r="E478" s="30"/>
      <c r="F478" s="30"/>
      <c r="G478" s="30"/>
      <c r="H478" s="200"/>
      <c r="I478" s="200"/>
      <c r="K478" s="60"/>
      <c r="L478" s="60"/>
      <c r="M478" s="60"/>
      <c r="N478" s="60"/>
      <c r="O478" s="60"/>
      <c r="P478" s="20"/>
      <c r="Q478" s="20"/>
      <c r="R478" s="20"/>
      <c r="S478" s="20"/>
      <c r="T478" s="20"/>
      <c r="U478" s="20"/>
    </row>
    <row r="479" spans="1:21">
      <c r="A479" s="13"/>
      <c r="B479" s="30"/>
      <c r="C479" s="16"/>
      <c r="D479" s="16"/>
      <c r="F479" s="16"/>
      <c r="G479" s="16"/>
      <c r="H479" s="58"/>
      <c r="I479" s="58"/>
      <c r="J479" s="61" t="s">
        <v>77</v>
      </c>
      <c r="K479" s="61" t="s">
        <v>772</v>
      </c>
      <c r="L479" s="61" t="s">
        <v>773</v>
      </c>
      <c r="M479" s="61" t="s">
        <v>774</v>
      </c>
      <c r="N479" s="61" t="s">
        <v>775</v>
      </c>
      <c r="O479" s="61" t="s">
        <v>776</v>
      </c>
      <c r="P479" s="20"/>
      <c r="Q479" s="20"/>
      <c r="R479" s="20"/>
      <c r="S479" s="20"/>
      <c r="T479" s="20"/>
      <c r="U479" s="20"/>
    </row>
    <row r="480" spans="1:21" ht="17.25" customHeight="1">
      <c r="A480" s="13"/>
      <c r="B480" s="14"/>
      <c r="C480" s="16"/>
      <c r="D480" s="16"/>
      <c r="F480" s="16"/>
      <c r="G480" s="16"/>
      <c r="H480" s="58"/>
      <c r="I480" s="62" t="s">
        <v>78</v>
      </c>
      <c r="J480" s="63"/>
      <c r="K480" s="64" t="s">
        <v>5</v>
      </c>
      <c r="L480" s="64" t="s">
        <v>5</v>
      </c>
      <c r="M480" s="64" t="s">
        <v>5</v>
      </c>
      <c r="N480" s="64" t="s">
        <v>6</v>
      </c>
      <c r="O480" s="64" t="s">
        <v>6</v>
      </c>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4"/>
      <c r="M481" s="184"/>
      <c r="N481" s="184"/>
      <c r="O481" s="185"/>
    </row>
    <row r="482" spans="1:22" s="148" customFormat="1" ht="57">
      <c r="A482" s="13"/>
      <c r="B482" s="111"/>
      <c r="C482" s="270" t="s">
        <v>511</v>
      </c>
      <c r="D482" s="279"/>
      <c r="E482" s="279"/>
      <c r="F482" s="279"/>
      <c r="G482" s="279"/>
      <c r="H482" s="276"/>
      <c r="I482" s="106" t="s">
        <v>345</v>
      </c>
      <c r="J482" s="168">
        <v>0</v>
      </c>
      <c r="K482" s="186"/>
      <c r="L482" s="186"/>
      <c r="M482" s="186"/>
      <c r="N482" s="186"/>
      <c r="O482" s="187"/>
    </row>
    <row r="483" spans="1:22" s="148" customFormat="1" ht="57">
      <c r="A483" s="13"/>
      <c r="B483" s="111"/>
      <c r="C483" s="270" t="s">
        <v>512</v>
      </c>
      <c r="D483" s="279"/>
      <c r="E483" s="279"/>
      <c r="F483" s="279"/>
      <c r="G483" s="279"/>
      <c r="H483" s="276"/>
      <c r="I483" s="106" t="s">
        <v>346</v>
      </c>
      <c r="J483" s="168" t="s">
        <v>202</v>
      </c>
      <c r="K483" s="186"/>
      <c r="L483" s="186"/>
      <c r="M483" s="186"/>
      <c r="N483" s="186"/>
      <c r="O483" s="187"/>
    </row>
    <row r="484" spans="1:22" s="148" customFormat="1" ht="57">
      <c r="A484" s="13"/>
      <c r="B484" s="111"/>
      <c r="C484" s="270" t="s">
        <v>347</v>
      </c>
      <c r="D484" s="279"/>
      <c r="E484" s="279"/>
      <c r="F484" s="279"/>
      <c r="G484" s="279"/>
      <c r="H484" s="276"/>
      <c r="I484" s="106" t="s">
        <v>348</v>
      </c>
      <c r="J484" s="168">
        <v>0</v>
      </c>
      <c r="K484" s="186"/>
      <c r="L484" s="186"/>
      <c r="M484" s="186"/>
      <c r="N484" s="186"/>
      <c r="O484" s="187"/>
    </row>
    <row r="485" spans="1:22" s="148" customFormat="1" ht="57">
      <c r="A485" s="13"/>
      <c r="B485" s="111"/>
      <c r="C485" s="270" t="s">
        <v>513</v>
      </c>
      <c r="D485" s="279"/>
      <c r="E485" s="279"/>
      <c r="F485" s="279"/>
      <c r="G485" s="279"/>
      <c r="H485" s="276"/>
      <c r="I485" s="106" t="s">
        <v>349</v>
      </c>
      <c r="J485" s="168">
        <v>0</v>
      </c>
      <c r="K485" s="188"/>
      <c r="L485" s="188"/>
      <c r="M485" s="188"/>
      <c r="N485" s="188"/>
      <c r="O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O20"/>
    <mergeCell ref="I21:J21"/>
    <mergeCell ref="I22:J22"/>
    <mergeCell ref="I23:J23"/>
    <mergeCell ref="I10:J10"/>
    <mergeCell ref="K10:O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779</v>
      </c>
      <c r="C3" s="23"/>
      <c r="D3" s="23"/>
      <c r="E3" s="23"/>
      <c r="F3" s="23"/>
      <c r="G3" s="23"/>
      <c r="H3" s="21"/>
    </row>
    <row r="4" spans="1:22">
      <c r="A4" s="13"/>
      <c r="B4" s="24" t="s">
        <v>780</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t="s">
        <v>781</v>
      </c>
      <c r="L12" s="37" t="s">
        <v>782</v>
      </c>
      <c r="M12" s="37" t="s">
        <v>783</v>
      </c>
    </row>
    <row r="13" spans="1:22" s="33" customFormat="1">
      <c r="A13" s="13"/>
      <c r="B13" s="36"/>
      <c r="C13" s="31"/>
      <c r="D13" s="31"/>
      <c r="E13" s="31"/>
      <c r="F13" s="31"/>
      <c r="G13" s="31"/>
      <c r="H13" s="32"/>
      <c r="I13" s="245" t="s">
        <v>66</v>
      </c>
      <c r="J13" s="246"/>
      <c r="K13" s="38"/>
      <c r="L13" s="38"/>
      <c r="M13" s="38"/>
    </row>
    <row r="14" spans="1:22" s="33" customFormat="1">
      <c r="A14" s="13"/>
      <c r="B14" s="29"/>
      <c r="C14" s="31"/>
      <c r="D14" s="31"/>
      <c r="E14" s="31"/>
      <c r="F14" s="31"/>
      <c r="G14" s="31"/>
      <c r="H14" s="32"/>
      <c r="I14" s="245" t="s">
        <v>67</v>
      </c>
      <c r="J14" s="246"/>
      <c r="K14" s="39"/>
      <c r="L14" s="39"/>
      <c r="M14" s="39"/>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t="s">
        <v>781</v>
      </c>
      <c r="L22" s="37" t="s">
        <v>782</v>
      </c>
      <c r="M22" s="37" t="s">
        <v>783</v>
      </c>
    </row>
    <row r="23" spans="1:22" s="33" customFormat="1">
      <c r="A23" s="13"/>
      <c r="B23" s="36"/>
      <c r="C23" s="31"/>
      <c r="D23" s="31"/>
      <c r="E23" s="31"/>
      <c r="F23" s="31"/>
      <c r="G23" s="31"/>
      <c r="H23" s="32"/>
      <c r="I23" s="245" t="s">
        <v>66</v>
      </c>
      <c r="J23" s="246"/>
      <c r="K23" s="38"/>
      <c r="L23" s="38"/>
      <c r="M23" s="38"/>
    </row>
    <row r="24" spans="1:22" s="33" customFormat="1">
      <c r="A24" s="13"/>
      <c r="B24" s="29"/>
      <c r="C24" s="31"/>
      <c r="D24" s="31"/>
      <c r="E24" s="31"/>
      <c r="F24" s="31"/>
      <c r="G24" s="31"/>
      <c r="H24" s="32"/>
      <c r="I24" s="245" t="s">
        <v>67</v>
      </c>
      <c r="J24" s="246"/>
      <c r="K24" s="39"/>
      <c r="L24" s="39"/>
      <c r="M24" s="39"/>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521</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781</v>
      </c>
      <c r="L48" s="61" t="s">
        <v>782</v>
      </c>
      <c r="M48" s="61" t="s">
        <v>783</v>
      </c>
      <c r="N48" s="20"/>
      <c r="O48" s="20"/>
      <c r="P48" s="20"/>
      <c r="Q48" s="20"/>
      <c r="R48" s="20"/>
      <c r="S48" s="20"/>
      <c r="T48" s="20"/>
      <c r="U48" s="20"/>
    </row>
    <row r="49" spans="1:21" ht="17.25" customHeight="1">
      <c r="A49" s="13"/>
      <c r="B49" s="14"/>
      <c r="C49" s="16"/>
      <c r="D49" s="16"/>
      <c r="F49" s="16"/>
      <c r="G49" s="16"/>
      <c r="H49" s="58"/>
      <c r="I49" s="62" t="s">
        <v>78</v>
      </c>
      <c r="J49" s="63"/>
      <c r="K49" s="64" t="s">
        <v>5</v>
      </c>
      <c r="L49" s="64" t="s">
        <v>5</v>
      </c>
      <c r="M49" s="64" t="s">
        <v>5</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174</v>
      </c>
      <c r="K50" s="66">
        <v>56</v>
      </c>
      <c r="L50" s="66">
        <v>58</v>
      </c>
      <c r="M50" s="66">
        <v>60</v>
      </c>
    </row>
    <row r="51" spans="1:21" s="67" customFormat="1" ht="27" customHeight="1">
      <c r="A51" s="13"/>
      <c r="B51" s="68"/>
      <c r="C51" s="259"/>
      <c r="D51" s="260"/>
      <c r="E51" s="261" t="s">
        <v>82</v>
      </c>
      <c r="F51" s="265"/>
      <c r="G51" s="265"/>
      <c r="H51" s="265"/>
      <c r="I51" s="263"/>
      <c r="J51" s="65">
        <v>174</v>
      </c>
      <c r="K51" s="66">
        <v>56</v>
      </c>
      <c r="L51" s="66">
        <v>58</v>
      </c>
      <c r="M51" s="66">
        <v>60</v>
      </c>
    </row>
    <row r="52" spans="1:21" s="67" customFormat="1" ht="27" customHeight="1">
      <c r="A52" s="13"/>
      <c r="B52" s="68"/>
      <c r="C52" s="257" t="s">
        <v>83</v>
      </c>
      <c r="D52" s="258"/>
      <c r="E52" s="268" t="s">
        <v>80</v>
      </c>
      <c r="F52" s="269"/>
      <c r="G52" s="269"/>
      <c r="H52" s="269"/>
      <c r="I52" s="263"/>
      <c r="J52" s="65">
        <v>0</v>
      </c>
      <c r="K52" s="66">
        <v>0</v>
      </c>
      <c r="L52" s="66">
        <v>0</v>
      </c>
      <c r="M52" s="66">
        <v>0</v>
      </c>
    </row>
    <row r="53" spans="1:21" s="67" customFormat="1" ht="27" customHeight="1">
      <c r="A53" s="13"/>
      <c r="B53" s="68"/>
      <c r="C53" s="266"/>
      <c r="D53" s="267"/>
      <c r="E53" s="259"/>
      <c r="F53" s="260"/>
      <c r="G53" s="270" t="s">
        <v>84</v>
      </c>
      <c r="H53" s="271"/>
      <c r="I53" s="263"/>
      <c r="J53" s="65">
        <v>0</v>
      </c>
      <c r="K53" s="66">
        <v>0</v>
      </c>
      <c r="L53" s="66">
        <v>0</v>
      </c>
      <c r="M53" s="66">
        <v>0</v>
      </c>
    </row>
    <row r="54" spans="1:21" s="67" customFormat="1" ht="27" customHeight="1">
      <c r="A54" s="13"/>
      <c r="B54" s="68"/>
      <c r="C54" s="266"/>
      <c r="D54" s="267"/>
      <c r="E54" s="268" t="s">
        <v>82</v>
      </c>
      <c r="F54" s="269"/>
      <c r="G54" s="269"/>
      <c r="H54" s="269"/>
      <c r="I54" s="263"/>
      <c r="J54" s="65">
        <v>0</v>
      </c>
      <c r="K54" s="66">
        <v>0</v>
      </c>
      <c r="L54" s="66">
        <v>0</v>
      </c>
      <c r="M54" s="66">
        <v>0</v>
      </c>
    </row>
    <row r="55" spans="1:21" s="67" customFormat="1" ht="27" customHeight="1">
      <c r="A55" s="13"/>
      <c r="B55" s="68"/>
      <c r="C55" s="259"/>
      <c r="D55" s="260"/>
      <c r="E55" s="259"/>
      <c r="F55" s="260"/>
      <c r="G55" s="270" t="s">
        <v>84</v>
      </c>
      <c r="H55" s="271"/>
      <c r="I55" s="264"/>
      <c r="J55" s="65">
        <v>0</v>
      </c>
      <c r="K55" s="66">
        <v>0</v>
      </c>
      <c r="L55" s="66">
        <v>0</v>
      </c>
      <c r="M55" s="66">
        <v>0</v>
      </c>
    </row>
    <row r="56" spans="1:21" s="67" customFormat="1" ht="71.25">
      <c r="A56" s="13"/>
      <c r="B56" s="68"/>
      <c r="C56" s="270" t="s">
        <v>85</v>
      </c>
      <c r="D56" s="275"/>
      <c r="E56" s="275"/>
      <c r="F56" s="275"/>
      <c r="G56" s="275"/>
      <c r="H56" s="276"/>
      <c r="I56" s="69" t="s">
        <v>523</v>
      </c>
      <c r="J56" s="65">
        <v>128</v>
      </c>
      <c r="K56" s="66">
        <v>44</v>
      </c>
      <c r="L56" s="66">
        <v>48</v>
      </c>
      <c r="M56" s="66">
        <v>36</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781</v>
      </c>
      <c r="L62" s="75" t="s">
        <v>782</v>
      </c>
      <c r="M62" s="75" t="s">
        <v>783</v>
      </c>
      <c r="N62" s="20"/>
      <c r="O62" s="20"/>
      <c r="P62" s="20"/>
      <c r="Q62" s="20"/>
      <c r="R62" s="20"/>
      <c r="S62" s="20"/>
      <c r="T62" s="20"/>
      <c r="U62" s="20"/>
    </row>
    <row r="63" spans="1:21">
      <c r="A63" s="13"/>
      <c r="B63" s="14"/>
      <c r="C63" s="16"/>
      <c r="D63" s="16"/>
      <c r="F63" s="16"/>
      <c r="G63" s="16"/>
      <c r="H63" s="58"/>
      <c r="I63" s="62" t="s">
        <v>524</v>
      </c>
      <c r="J63" s="76"/>
      <c r="K63" s="77" t="s">
        <v>5</v>
      </c>
      <c r="L63" s="77" t="s">
        <v>5</v>
      </c>
      <c r="M63" s="77" t="s">
        <v>5</v>
      </c>
      <c r="N63" s="20"/>
      <c r="O63" s="20"/>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91</v>
      </c>
      <c r="L64" s="79" t="s">
        <v>91</v>
      </c>
      <c r="M64" s="79" t="s">
        <v>89</v>
      </c>
    </row>
    <row r="65" spans="1:21" s="67" customFormat="1" ht="17.25" customHeight="1">
      <c r="A65" s="13"/>
      <c r="B65" s="14"/>
      <c r="C65" s="80"/>
      <c r="D65" s="81"/>
      <c r="E65" s="261" t="s">
        <v>92</v>
      </c>
      <c r="F65" s="261"/>
      <c r="G65" s="261"/>
      <c r="H65" s="261"/>
      <c r="I65" s="273"/>
      <c r="J65" s="82"/>
      <c r="K65" s="79" t="s">
        <v>89</v>
      </c>
      <c r="L65" s="79" t="s">
        <v>89</v>
      </c>
      <c r="M65" s="79" t="s">
        <v>93</v>
      </c>
    </row>
    <row r="66" spans="1:21" s="67" customFormat="1">
      <c r="A66" s="13"/>
      <c r="B66" s="14"/>
      <c r="C66" s="80"/>
      <c r="D66" s="81"/>
      <c r="E66" s="261"/>
      <c r="F66" s="261"/>
      <c r="G66" s="261"/>
      <c r="H66" s="261"/>
      <c r="I66" s="273"/>
      <c r="J66" s="82"/>
      <c r="K66" s="79" t="s">
        <v>89</v>
      </c>
      <c r="L66" s="79" t="s">
        <v>89</v>
      </c>
      <c r="M66" s="79" t="s">
        <v>90</v>
      </c>
    </row>
    <row r="67" spans="1:21" s="67" customFormat="1">
      <c r="A67" s="13"/>
      <c r="B67" s="14"/>
      <c r="C67" s="83"/>
      <c r="D67" s="84"/>
      <c r="E67" s="261"/>
      <c r="F67" s="261"/>
      <c r="G67" s="261"/>
      <c r="H67" s="261"/>
      <c r="I67" s="274"/>
      <c r="J67" s="85"/>
      <c r="K67" s="79" t="s">
        <v>89</v>
      </c>
      <c r="L67" s="79" t="s">
        <v>89</v>
      </c>
      <c r="M67" s="79" t="s">
        <v>95</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526</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c r="A73" s="13"/>
      <c r="B73" s="30"/>
      <c r="C73" s="16"/>
      <c r="D73" s="16"/>
      <c r="F73" s="16"/>
      <c r="G73" s="16"/>
      <c r="H73" s="58"/>
      <c r="I73" s="58"/>
      <c r="J73" s="61" t="s">
        <v>77</v>
      </c>
      <c r="K73" s="61" t="s">
        <v>781</v>
      </c>
      <c r="L73" s="61" t="s">
        <v>782</v>
      </c>
      <c r="M73" s="61" t="s">
        <v>783</v>
      </c>
      <c r="N73" s="20"/>
      <c r="O73" s="20"/>
      <c r="P73" s="20"/>
      <c r="Q73" s="20"/>
      <c r="R73" s="20"/>
      <c r="S73" s="20"/>
      <c r="T73" s="20"/>
      <c r="U73" s="20"/>
    </row>
    <row r="74" spans="1:21" ht="17.25" customHeight="1">
      <c r="A74" s="13"/>
      <c r="B74" s="14"/>
      <c r="C74" s="16"/>
      <c r="D74" s="16"/>
      <c r="F74" s="16"/>
      <c r="G74" s="16"/>
      <c r="H74" s="58"/>
      <c r="I74" s="62" t="s">
        <v>78</v>
      </c>
      <c r="J74" s="63"/>
      <c r="K74" s="64" t="s">
        <v>5</v>
      </c>
      <c r="L74" s="64" t="s">
        <v>5</v>
      </c>
      <c r="M74" s="64" t="s">
        <v>5</v>
      </c>
      <c r="N74" s="20"/>
      <c r="O74" s="20"/>
      <c r="P74" s="20"/>
      <c r="Q74" s="20"/>
      <c r="R74" s="20"/>
      <c r="S74" s="20"/>
      <c r="T74" s="20"/>
      <c r="U74" s="20"/>
    </row>
    <row r="75" spans="1:21" s="67" customFormat="1" ht="30" customHeight="1">
      <c r="A75" s="13"/>
      <c r="B75" s="14"/>
      <c r="C75" s="268" t="s">
        <v>527</v>
      </c>
      <c r="D75" s="268"/>
      <c r="E75" s="268"/>
      <c r="F75" s="268"/>
      <c r="G75" s="268"/>
      <c r="H75" s="269"/>
      <c r="I75" s="272" t="s">
        <v>97</v>
      </c>
      <c r="J75" s="89"/>
      <c r="K75" s="90" t="s">
        <v>98</v>
      </c>
      <c r="L75" s="90" t="s">
        <v>98</v>
      </c>
      <c r="M75" s="90" t="s">
        <v>98</v>
      </c>
    </row>
    <row r="76" spans="1:21" s="67" customFormat="1" ht="30" customHeight="1">
      <c r="A76" s="13"/>
      <c r="B76" s="68"/>
      <c r="C76" s="83"/>
      <c r="D76" s="84"/>
      <c r="E76" s="261" t="s">
        <v>529</v>
      </c>
      <c r="F76" s="261"/>
      <c r="G76" s="261"/>
      <c r="H76" s="261"/>
      <c r="I76" s="273"/>
      <c r="J76" s="91"/>
      <c r="K76" s="66">
        <v>56</v>
      </c>
      <c r="L76" s="66">
        <v>58</v>
      </c>
      <c r="M76" s="66">
        <v>60</v>
      </c>
    </row>
    <row r="77" spans="1:21" s="67" customFormat="1" ht="30" customHeight="1">
      <c r="A77" s="13"/>
      <c r="B77" s="68"/>
      <c r="C77" s="268" t="s">
        <v>530</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332</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v>0</v>
      </c>
    </row>
    <row r="85" spans="1:21" s="72" customFormat="1" ht="54">
      <c r="A85" s="13"/>
      <c r="B85" s="30"/>
      <c r="C85" s="30"/>
      <c r="D85" s="30"/>
      <c r="E85" s="30"/>
      <c r="F85" s="30"/>
      <c r="G85" s="30"/>
      <c r="H85" s="200"/>
      <c r="I85" s="200"/>
      <c r="J85" s="98" t="s">
        <v>104</v>
      </c>
      <c r="K85" s="99">
        <v>0</v>
      </c>
      <c r="L85" s="98" t="s">
        <v>546</v>
      </c>
      <c r="M85" s="99">
        <v>0</v>
      </c>
      <c r="N85" s="98" t="s">
        <v>547</v>
      </c>
      <c r="O85" s="99">
        <v>0</v>
      </c>
      <c r="P85" s="98" t="s">
        <v>548</v>
      </c>
      <c r="Q85" s="99">
        <v>0</v>
      </c>
      <c r="R85" s="98" t="s">
        <v>549</v>
      </c>
      <c r="S85" s="99">
        <v>0</v>
      </c>
      <c r="T85" s="100" t="s">
        <v>550</v>
      </c>
      <c r="U85" s="99">
        <v>0</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0</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0</v>
      </c>
      <c r="R92" s="104" t="s">
        <v>581</v>
      </c>
      <c r="S92" s="99">
        <v>34</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781</v>
      </c>
      <c r="L99" s="61" t="s">
        <v>782</v>
      </c>
      <c r="M99" s="61" t="s">
        <v>783</v>
      </c>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5</v>
      </c>
      <c r="M100" s="64" t="s">
        <v>5</v>
      </c>
      <c r="N100" s="20"/>
      <c r="O100" s="20"/>
      <c r="P100" s="20"/>
      <c r="Q100" s="20"/>
      <c r="R100" s="20"/>
      <c r="S100" s="20"/>
      <c r="T100" s="20"/>
      <c r="U100" s="20"/>
    </row>
    <row r="101" spans="1:21" s="67" customFormat="1" ht="99.75">
      <c r="A101" s="13"/>
      <c r="B101" s="14"/>
      <c r="C101" s="270" t="s">
        <v>110</v>
      </c>
      <c r="D101" s="275"/>
      <c r="E101" s="275"/>
      <c r="F101" s="275"/>
      <c r="G101" s="275"/>
      <c r="H101" s="271"/>
      <c r="I101" s="106" t="s">
        <v>584</v>
      </c>
      <c r="J101" s="107" t="s">
        <v>111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585</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c r="A107" s="13"/>
      <c r="B107" s="30"/>
      <c r="C107" s="16"/>
      <c r="D107" s="16"/>
      <c r="F107" s="16"/>
      <c r="G107" s="16"/>
      <c r="H107" s="58"/>
      <c r="I107" s="58"/>
      <c r="J107" s="61" t="s">
        <v>77</v>
      </c>
      <c r="K107" s="61" t="s">
        <v>781</v>
      </c>
      <c r="L107" s="61" t="s">
        <v>782</v>
      </c>
      <c r="M107" s="61" t="s">
        <v>783</v>
      </c>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5</v>
      </c>
      <c r="M108" s="64" t="s">
        <v>5</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113</v>
      </c>
      <c r="K109" s="113"/>
      <c r="L109" s="113"/>
      <c r="M109" s="114"/>
    </row>
    <row r="110" spans="1:21" s="67" customFormat="1" ht="37.15" customHeight="1">
      <c r="A110" s="13"/>
      <c r="B110" s="111"/>
      <c r="C110" s="270" t="s">
        <v>587</v>
      </c>
      <c r="D110" s="279"/>
      <c r="E110" s="279"/>
      <c r="F110" s="279"/>
      <c r="G110" s="279"/>
      <c r="H110" s="276"/>
      <c r="I110" s="278"/>
      <c r="J110" s="112" t="s">
        <v>113</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c r="A116" s="13"/>
      <c r="B116" s="30"/>
      <c r="C116" s="16"/>
      <c r="D116" s="16"/>
      <c r="F116" s="16"/>
      <c r="G116" s="16"/>
      <c r="H116" s="58"/>
      <c r="I116" s="58"/>
      <c r="J116" s="61" t="s">
        <v>77</v>
      </c>
      <c r="K116" s="61" t="s">
        <v>781</v>
      </c>
      <c r="L116" s="61" t="s">
        <v>782</v>
      </c>
      <c r="M116" s="61" t="s">
        <v>783</v>
      </c>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5</v>
      </c>
      <c r="M117" s="119" t="s">
        <v>5</v>
      </c>
      <c r="N117" s="20"/>
      <c r="O117" s="20"/>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3"/>
      <c r="L118" s="113"/>
      <c r="M118" s="114"/>
    </row>
    <row r="119" spans="1:21" s="67" customFormat="1" ht="57">
      <c r="A119" s="13"/>
      <c r="B119" s="111"/>
      <c r="C119" s="270" t="s">
        <v>589</v>
      </c>
      <c r="D119" s="279"/>
      <c r="E119" s="279"/>
      <c r="F119" s="279"/>
      <c r="G119" s="279"/>
      <c r="H119" s="276"/>
      <c r="I119" s="120" t="s">
        <v>590</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c r="A125" s="13"/>
      <c r="B125" s="30"/>
      <c r="C125" s="16"/>
      <c r="D125" s="16"/>
      <c r="F125" s="16"/>
      <c r="G125" s="16"/>
      <c r="H125" s="58"/>
      <c r="I125" s="58"/>
      <c r="J125" s="61" t="s">
        <v>77</v>
      </c>
      <c r="K125" s="61" t="s">
        <v>781</v>
      </c>
      <c r="L125" s="61" t="s">
        <v>782</v>
      </c>
      <c r="M125" s="61" t="s">
        <v>783</v>
      </c>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5</v>
      </c>
      <c r="M126" s="64" t="s">
        <v>5</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92</v>
      </c>
      <c r="K127" s="124">
        <v>23</v>
      </c>
      <c r="L127" s="124">
        <v>21</v>
      </c>
      <c r="M127" s="124">
        <v>19</v>
      </c>
    </row>
    <row r="128" spans="1:21" s="67" customFormat="1" ht="20.25" customHeight="1" thickBot="1">
      <c r="A128" s="13"/>
      <c r="B128" s="105"/>
      <c r="C128" s="281"/>
      <c r="D128" s="281"/>
      <c r="E128" s="281"/>
      <c r="F128" s="281"/>
      <c r="G128" s="280" t="s">
        <v>121</v>
      </c>
      <c r="H128" s="285"/>
      <c r="I128" s="283"/>
      <c r="J128" s="125">
        <v>1.5</v>
      </c>
      <c r="K128" s="126">
        <v>0</v>
      </c>
      <c r="L128" s="126">
        <v>0</v>
      </c>
      <c r="M128" s="126">
        <v>0</v>
      </c>
    </row>
    <row r="129" spans="1:13" s="67" customFormat="1" ht="20.25" customHeight="1" thickBot="1">
      <c r="A129" s="13"/>
      <c r="B129" s="105"/>
      <c r="C129" s="281" t="s">
        <v>122</v>
      </c>
      <c r="D129" s="286"/>
      <c r="E129" s="286"/>
      <c r="F129" s="286"/>
      <c r="G129" s="287" t="s">
        <v>119</v>
      </c>
      <c r="H129" s="288"/>
      <c r="I129" s="283"/>
      <c r="J129" s="127">
        <v>6</v>
      </c>
      <c r="K129" s="128">
        <v>0</v>
      </c>
      <c r="L129" s="128">
        <v>4</v>
      </c>
      <c r="M129" s="128">
        <v>1</v>
      </c>
    </row>
    <row r="130" spans="1:13" s="67" customFormat="1" ht="20.25" customHeight="1" thickBot="1">
      <c r="A130" s="13"/>
      <c r="B130" s="105"/>
      <c r="C130" s="286"/>
      <c r="D130" s="286"/>
      <c r="E130" s="286"/>
      <c r="F130" s="286"/>
      <c r="G130" s="280" t="s">
        <v>121</v>
      </c>
      <c r="H130" s="285"/>
      <c r="I130" s="283"/>
      <c r="J130" s="125">
        <v>0.4</v>
      </c>
      <c r="K130" s="126">
        <v>0</v>
      </c>
      <c r="L130" s="126">
        <v>0</v>
      </c>
      <c r="M130" s="126">
        <v>0</v>
      </c>
    </row>
    <row r="131" spans="1:13" s="67" customFormat="1" ht="20.25" customHeight="1" thickBot="1">
      <c r="A131" s="13"/>
      <c r="B131" s="105"/>
      <c r="C131" s="281" t="s">
        <v>123</v>
      </c>
      <c r="D131" s="286"/>
      <c r="E131" s="286"/>
      <c r="F131" s="286"/>
      <c r="G131" s="287" t="s">
        <v>119</v>
      </c>
      <c r="H131" s="288"/>
      <c r="I131" s="283"/>
      <c r="J131" s="127">
        <v>1</v>
      </c>
      <c r="K131" s="128">
        <v>0</v>
      </c>
      <c r="L131" s="128">
        <v>1</v>
      </c>
      <c r="M131" s="128">
        <v>0</v>
      </c>
    </row>
    <row r="132" spans="1:13" s="67" customFormat="1" ht="20.25" customHeight="1" thickBot="1">
      <c r="A132" s="13"/>
      <c r="B132" s="105"/>
      <c r="C132" s="286"/>
      <c r="D132" s="286"/>
      <c r="E132" s="286"/>
      <c r="F132" s="286"/>
      <c r="G132" s="280" t="s">
        <v>121</v>
      </c>
      <c r="H132" s="285"/>
      <c r="I132" s="283"/>
      <c r="J132" s="125">
        <v>4.2</v>
      </c>
      <c r="K132" s="126">
        <v>1.8</v>
      </c>
      <c r="L132" s="126">
        <v>0</v>
      </c>
      <c r="M132" s="126">
        <v>1.5</v>
      </c>
    </row>
    <row r="133" spans="1:13" s="67" customFormat="1" ht="20.25" customHeight="1" thickBot="1">
      <c r="A133" s="13"/>
      <c r="B133" s="105"/>
      <c r="C133" s="281" t="s">
        <v>124</v>
      </c>
      <c r="D133" s="286"/>
      <c r="E133" s="286"/>
      <c r="F133" s="286"/>
      <c r="G133" s="287" t="s">
        <v>119</v>
      </c>
      <c r="H133" s="288"/>
      <c r="I133" s="283"/>
      <c r="J133" s="127">
        <v>6</v>
      </c>
      <c r="K133" s="128">
        <v>0</v>
      </c>
      <c r="L133" s="128">
        <v>0</v>
      </c>
      <c r="M133" s="128">
        <v>0</v>
      </c>
    </row>
    <row r="134" spans="1:13" s="67" customFormat="1" ht="20.25" customHeight="1" thickBot="1">
      <c r="A134" s="13"/>
      <c r="B134" s="68"/>
      <c r="C134" s="286"/>
      <c r="D134" s="286"/>
      <c r="E134" s="286"/>
      <c r="F134" s="286"/>
      <c r="G134" s="280" t="s">
        <v>121</v>
      </c>
      <c r="H134" s="285"/>
      <c r="I134" s="283"/>
      <c r="J134" s="125">
        <v>1.5</v>
      </c>
      <c r="K134" s="126">
        <v>0</v>
      </c>
      <c r="L134" s="126">
        <v>0</v>
      </c>
      <c r="M134" s="126">
        <v>0.9</v>
      </c>
    </row>
    <row r="135" spans="1:13" s="67" customFormat="1" ht="20.25" customHeight="1" thickBot="1">
      <c r="A135" s="13"/>
      <c r="B135" s="68"/>
      <c r="C135" s="281" t="s">
        <v>125</v>
      </c>
      <c r="D135" s="286"/>
      <c r="E135" s="286"/>
      <c r="F135" s="286"/>
      <c r="G135" s="287" t="s">
        <v>119</v>
      </c>
      <c r="H135" s="288"/>
      <c r="I135" s="283"/>
      <c r="J135" s="127">
        <v>2</v>
      </c>
      <c r="K135" s="128">
        <v>0</v>
      </c>
      <c r="L135" s="128">
        <v>0</v>
      </c>
      <c r="M135" s="128">
        <v>0</v>
      </c>
    </row>
    <row r="136" spans="1:13" s="67" customFormat="1" ht="20.25" customHeight="1" thickBot="1">
      <c r="A136" s="13"/>
      <c r="B136" s="68"/>
      <c r="C136" s="286"/>
      <c r="D136" s="286"/>
      <c r="E136" s="286"/>
      <c r="F136" s="286"/>
      <c r="G136" s="280" t="s">
        <v>121</v>
      </c>
      <c r="H136" s="285"/>
      <c r="I136" s="283"/>
      <c r="J136" s="125">
        <v>0</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1</v>
      </c>
      <c r="K137" s="128">
        <v>0</v>
      </c>
      <c r="L137" s="128">
        <v>0</v>
      </c>
      <c r="M137" s="128">
        <v>0</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0</v>
      </c>
      <c r="K139" s="128">
        <v>0</v>
      </c>
      <c r="L139" s="128">
        <v>0</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3</v>
      </c>
      <c r="K141" s="128">
        <v>0</v>
      </c>
      <c r="L141" s="128">
        <v>0</v>
      </c>
      <c r="M141" s="128">
        <v>0</v>
      </c>
    </row>
    <row r="142" spans="1:13" s="67" customFormat="1" ht="20.25" customHeight="1" thickBot="1">
      <c r="A142" s="13"/>
      <c r="B142" s="68"/>
      <c r="C142" s="286"/>
      <c r="D142" s="286"/>
      <c r="E142" s="286"/>
      <c r="F142" s="286"/>
      <c r="G142" s="280" t="s">
        <v>121</v>
      </c>
      <c r="H142" s="285"/>
      <c r="I142" s="283"/>
      <c r="J142" s="125">
        <v>0</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0</v>
      </c>
      <c r="K143" s="128">
        <v>0</v>
      </c>
      <c r="L143" s="128">
        <v>0</v>
      </c>
      <c r="M143" s="128">
        <v>0</v>
      </c>
    </row>
    <row r="144" spans="1:13" s="67" customFormat="1" ht="20.25" customHeight="1">
      <c r="A144" s="13"/>
      <c r="B144" s="68"/>
      <c r="C144" s="291"/>
      <c r="D144" s="291"/>
      <c r="E144" s="291"/>
      <c r="F144" s="291"/>
      <c r="G144" s="261" t="s">
        <v>121</v>
      </c>
      <c r="H144" s="265"/>
      <c r="I144" s="284"/>
      <c r="J144" s="129">
        <v>0</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2</v>
      </c>
      <c r="L149" s="124">
        <v>18</v>
      </c>
      <c r="M149" s="124">
        <v>9</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1.5</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1</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0.4</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0.9</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6</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0.6</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2</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1</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3</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781</v>
      </c>
      <c r="L172" s="61" t="s">
        <v>782</v>
      </c>
      <c r="M172" s="61" t="s">
        <v>783</v>
      </c>
      <c r="N172" s="20"/>
      <c r="O172" s="20"/>
      <c r="P172" s="20"/>
      <c r="Q172" s="20"/>
      <c r="R172" s="20"/>
      <c r="S172" s="20"/>
      <c r="T172" s="20"/>
      <c r="U172" s="20"/>
    </row>
    <row r="173" spans="1:21">
      <c r="A173" s="13"/>
      <c r="B173" s="14"/>
      <c r="C173" s="16"/>
      <c r="D173" s="16"/>
      <c r="F173" s="16"/>
      <c r="G173" s="16"/>
      <c r="H173" s="58"/>
      <c r="I173" s="62" t="s">
        <v>78</v>
      </c>
      <c r="J173" s="63"/>
      <c r="K173" s="119" t="s">
        <v>5</v>
      </c>
      <c r="L173" s="119" t="s">
        <v>5</v>
      </c>
      <c r="M173" s="119" t="s">
        <v>5</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8"/>
    </row>
    <row r="176" spans="1:21" s="67" customFormat="1" ht="18" thickBot="1">
      <c r="A176" s="13"/>
      <c r="B176" s="136"/>
      <c r="C176" s="261"/>
      <c r="D176" s="261"/>
      <c r="E176" s="261"/>
      <c r="F176" s="265"/>
      <c r="G176" s="281"/>
      <c r="H176" s="197" t="s">
        <v>140</v>
      </c>
      <c r="I176" s="273"/>
      <c r="J176" s="125">
        <v>0</v>
      </c>
      <c r="K176" s="137"/>
      <c r="L176" s="137"/>
      <c r="M176" s="138"/>
    </row>
    <row r="177" spans="1:21" s="67" customFormat="1" ht="18" thickBot="1">
      <c r="A177" s="13"/>
      <c r="B177" s="136"/>
      <c r="C177" s="261"/>
      <c r="D177" s="261"/>
      <c r="E177" s="261"/>
      <c r="F177" s="265"/>
      <c r="G177" s="281" t="s">
        <v>141</v>
      </c>
      <c r="H177" s="198" t="s">
        <v>139</v>
      </c>
      <c r="I177" s="273"/>
      <c r="J177" s="127">
        <v>1</v>
      </c>
      <c r="K177" s="137"/>
      <c r="L177" s="137"/>
      <c r="M177" s="138"/>
    </row>
    <row r="178" spans="1:21" s="67" customFormat="1" ht="18" thickBot="1">
      <c r="A178" s="13"/>
      <c r="B178" s="136"/>
      <c r="C178" s="261"/>
      <c r="D178" s="261"/>
      <c r="E178" s="261"/>
      <c r="F178" s="265"/>
      <c r="G178" s="286"/>
      <c r="H178" s="197" t="s">
        <v>140</v>
      </c>
      <c r="I178" s="273"/>
      <c r="J178" s="125">
        <v>1</v>
      </c>
      <c r="K178" s="137"/>
      <c r="L178" s="137"/>
      <c r="M178" s="138"/>
    </row>
    <row r="179" spans="1:21" s="67" customFormat="1" ht="18" thickBot="1">
      <c r="A179" s="13"/>
      <c r="B179" s="136"/>
      <c r="C179" s="261"/>
      <c r="D179" s="261"/>
      <c r="E179" s="261"/>
      <c r="F179" s="265"/>
      <c r="G179" s="281" t="s">
        <v>425</v>
      </c>
      <c r="H179" s="198" t="s">
        <v>139</v>
      </c>
      <c r="I179" s="273"/>
      <c r="J179" s="127">
        <v>1</v>
      </c>
      <c r="K179" s="137"/>
      <c r="L179" s="137"/>
      <c r="M179" s="138"/>
    </row>
    <row r="180" spans="1:21" s="67" customFormat="1" ht="18" thickBot="1">
      <c r="A180" s="13"/>
      <c r="B180" s="136"/>
      <c r="C180" s="261"/>
      <c r="D180" s="261"/>
      <c r="E180" s="261"/>
      <c r="F180" s="265"/>
      <c r="G180" s="286"/>
      <c r="H180" s="197" t="s">
        <v>140</v>
      </c>
      <c r="I180" s="273"/>
      <c r="J180" s="125">
        <v>0</v>
      </c>
      <c r="K180" s="137"/>
      <c r="L180" s="137"/>
      <c r="M180" s="138"/>
    </row>
    <row r="181" spans="1:21" s="67" customFormat="1" ht="18" thickBot="1">
      <c r="A181" s="13"/>
      <c r="B181" s="136"/>
      <c r="C181" s="261"/>
      <c r="D181" s="261"/>
      <c r="E181" s="261"/>
      <c r="F181" s="265"/>
      <c r="G181" s="292" t="s">
        <v>142</v>
      </c>
      <c r="H181" s="198" t="s">
        <v>139</v>
      </c>
      <c r="I181" s="273"/>
      <c r="J181" s="127">
        <v>1</v>
      </c>
      <c r="K181" s="137"/>
      <c r="L181" s="137"/>
      <c r="M181" s="138"/>
    </row>
    <row r="182" spans="1:21" s="67" customFormat="1" ht="18" thickBot="1">
      <c r="A182" s="13"/>
      <c r="B182" s="136"/>
      <c r="C182" s="261"/>
      <c r="D182" s="261"/>
      <c r="E182" s="261"/>
      <c r="F182" s="265"/>
      <c r="G182" s="286"/>
      <c r="H182" s="197" t="s">
        <v>140</v>
      </c>
      <c r="I182" s="273"/>
      <c r="J182" s="125">
        <v>0</v>
      </c>
      <c r="K182" s="137"/>
      <c r="L182" s="137"/>
      <c r="M182" s="138"/>
    </row>
    <row r="183" spans="1:21" s="67" customFormat="1" ht="18" thickBot="1">
      <c r="A183" s="13"/>
      <c r="B183" s="136"/>
      <c r="C183" s="261"/>
      <c r="D183" s="261"/>
      <c r="E183" s="261"/>
      <c r="F183" s="265"/>
      <c r="G183" s="281" t="s">
        <v>143</v>
      </c>
      <c r="H183" s="198" t="s">
        <v>139</v>
      </c>
      <c r="I183" s="273"/>
      <c r="J183" s="127">
        <v>0</v>
      </c>
      <c r="K183" s="137"/>
      <c r="L183" s="137"/>
      <c r="M183" s="138"/>
    </row>
    <row r="184" spans="1:21" s="67" customFormat="1" ht="18" thickBot="1">
      <c r="A184" s="13"/>
      <c r="B184" s="136"/>
      <c r="C184" s="261"/>
      <c r="D184" s="261"/>
      <c r="E184" s="261"/>
      <c r="F184" s="265"/>
      <c r="G184" s="286"/>
      <c r="H184" s="197" t="s">
        <v>140</v>
      </c>
      <c r="I184" s="273"/>
      <c r="J184" s="125">
        <v>0</v>
      </c>
      <c r="K184" s="137"/>
      <c r="L184" s="137"/>
      <c r="M184" s="138"/>
    </row>
    <row r="185" spans="1:21" s="67" customFormat="1" ht="18" thickBot="1">
      <c r="A185" s="13"/>
      <c r="B185" s="136"/>
      <c r="C185" s="261"/>
      <c r="D185" s="261"/>
      <c r="E185" s="261"/>
      <c r="F185" s="265"/>
      <c r="G185" s="281" t="s">
        <v>133</v>
      </c>
      <c r="H185" s="198" t="s">
        <v>139</v>
      </c>
      <c r="I185" s="273"/>
      <c r="J185" s="127">
        <v>0</v>
      </c>
      <c r="K185" s="137"/>
      <c r="L185" s="137"/>
      <c r="M185" s="138"/>
    </row>
    <row r="186" spans="1:21" s="67" customFormat="1">
      <c r="A186" s="13"/>
      <c r="B186" s="136"/>
      <c r="C186" s="261"/>
      <c r="D186" s="261"/>
      <c r="E186" s="261"/>
      <c r="F186" s="265"/>
      <c r="G186" s="291"/>
      <c r="H186" s="196" t="s">
        <v>140</v>
      </c>
      <c r="I186" s="274"/>
      <c r="J186" s="129">
        <v>0</v>
      </c>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c r="A192" s="13"/>
      <c r="B192" s="30"/>
      <c r="C192" s="16"/>
      <c r="D192" s="16"/>
      <c r="F192" s="16"/>
      <c r="G192" s="16"/>
      <c r="H192" s="58"/>
      <c r="I192" s="58"/>
      <c r="J192" s="61" t="s">
        <v>77</v>
      </c>
      <c r="K192" s="61" t="s">
        <v>781</v>
      </c>
      <c r="L192" s="61" t="s">
        <v>782</v>
      </c>
      <c r="M192" s="61" t="s">
        <v>783</v>
      </c>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5</v>
      </c>
      <c r="M193" s="119" t="s">
        <v>5</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0</v>
      </c>
      <c r="K195" s="137"/>
      <c r="L195" s="137"/>
      <c r="M195" s="138"/>
    </row>
    <row r="196" spans="1:21" s="67" customFormat="1" ht="23.1" customHeight="1">
      <c r="A196" s="13"/>
      <c r="B196" s="136"/>
      <c r="C196" s="266"/>
      <c r="D196" s="267"/>
      <c r="E196" s="294"/>
      <c r="F196" s="294"/>
      <c r="G196" s="261" t="s">
        <v>149</v>
      </c>
      <c r="H196" s="265"/>
      <c r="I196" s="273"/>
      <c r="J196" s="140">
        <v>1</v>
      </c>
      <c r="K196" s="137"/>
      <c r="L196" s="137"/>
      <c r="M196" s="138"/>
    </row>
    <row r="197" spans="1:21" s="67" customFormat="1" ht="17.25" customHeight="1">
      <c r="A197" s="13"/>
      <c r="B197" s="136"/>
      <c r="C197" s="259"/>
      <c r="D197" s="260"/>
      <c r="E197" s="261" t="s">
        <v>133</v>
      </c>
      <c r="F197" s="265"/>
      <c r="G197" s="265"/>
      <c r="H197" s="265"/>
      <c r="I197" s="274"/>
      <c r="J197" s="140">
        <v>0</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1</v>
      </c>
      <c r="K199" s="137"/>
      <c r="L199" s="137"/>
      <c r="M199" s="138"/>
    </row>
    <row r="200" spans="1:21" s="67" customFormat="1" ht="23.1" customHeight="1">
      <c r="A200" s="13"/>
      <c r="B200" s="136"/>
      <c r="C200" s="300"/>
      <c r="D200" s="301"/>
      <c r="E200" s="261" t="s">
        <v>153</v>
      </c>
      <c r="F200" s="265"/>
      <c r="G200" s="265"/>
      <c r="H200" s="265"/>
      <c r="I200" s="274"/>
      <c r="J200" s="140">
        <v>0</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c r="A216" s="13"/>
      <c r="B216" s="30"/>
      <c r="C216" s="16"/>
      <c r="D216" s="16"/>
      <c r="F216" s="16"/>
      <c r="G216" s="16"/>
      <c r="H216" s="58"/>
      <c r="I216" s="58"/>
      <c r="J216" s="61" t="s">
        <v>77</v>
      </c>
      <c r="K216" s="61" t="s">
        <v>781</v>
      </c>
      <c r="L216" s="61" t="s">
        <v>782</v>
      </c>
      <c r="M216" s="61" t="s">
        <v>783</v>
      </c>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5</v>
      </c>
      <c r="M217" s="64" t="s">
        <v>5</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2106</v>
      </c>
      <c r="K218" s="150">
        <v>836</v>
      </c>
      <c r="L218" s="150">
        <v>171</v>
      </c>
      <c r="M218" s="150">
        <v>1099</v>
      </c>
    </row>
    <row r="219" spans="1:21" s="67" customFormat="1" ht="17.25" customHeight="1">
      <c r="A219" s="13"/>
      <c r="B219" s="68"/>
      <c r="C219" s="296"/>
      <c r="D219" s="303"/>
      <c r="E219" s="290" t="s">
        <v>162</v>
      </c>
      <c r="F219" s="290"/>
      <c r="G219" s="290"/>
      <c r="H219" s="290"/>
      <c r="I219" s="263"/>
      <c r="J219" s="127">
        <v>655</v>
      </c>
      <c r="K219" s="128">
        <v>415</v>
      </c>
      <c r="L219" s="128">
        <v>66</v>
      </c>
      <c r="M219" s="128">
        <v>174</v>
      </c>
    </row>
    <row r="220" spans="1:21" s="67" customFormat="1" ht="17.25" customHeight="1">
      <c r="A220" s="13"/>
      <c r="B220" s="68"/>
      <c r="C220" s="296"/>
      <c r="D220" s="304"/>
      <c r="E220" s="261" t="s">
        <v>163</v>
      </c>
      <c r="F220" s="265"/>
      <c r="G220" s="265"/>
      <c r="H220" s="265"/>
      <c r="I220" s="263"/>
      <c r="J220" s="123">
        <v>438</v>
      </c>
      <c r="K220" s="124">
        <v>185</v>
      </c>
      <c r="L220" s="124">
        <v>50</v>
      </c>
      <c r="M220" s="124">
        <v>203</v>
      </c>
    </row>
    <row r="221" spans="1:21" s="67" customFormat="1" ht="17.25" customHeight="1" thickBot="1">
      <c r="A221" s="13"/>
      <c r="B221" s="68"/>
      <c r="C221" s="296"/>
      <c r="D221" s="305"/>
      <c r="E221" s="280" t="s">
        <v>164</v>
      </c>
      <c r="F221" s="285"/>
      <c r="G221" s="285"/>
      <c r="H221" s="285"/>
      <c r="I221" s="263"/>
      <c r="J221" s="149">
        <v>1013</v>
      </c>
      <c r="K221" s="150">
        <v>236</v>
      </c>
      <c r="L221" s="150">
        <v>55</v>
      </c>
      <c r="M221" s="150">
        <v>722</v>
      </c>
    </row>
    <row r="222" spans="1:21" s="67" customFormat="1" ht="18" customHeight="1" thickBot="1">
      <c r="A222" s="13"/>
      <c r="B222" s="14"/>
      <c r="C222" s="296"/>
      <c r="D222" s="281" t="s">
        <v>165</v>
      </c>
      <c r="E222" s="286"/>
      <c r="F222" s="286"/>
      <c r="G222" s="286"/>
      <c r="H222" s="286"/>
      <c r="I222" s="263"/>
      <c r="J222" s="151">
        <v>39883</v>
      </c>
      <c r="K222" s="152">
        <v>12230</v>
      </c>
      <c r="L222" s="152">
        <v>13051</v>
      </c>
      <c r="M222" s="152">
        <v>14602</v>
      </c>
    </row>
    <row r="223" spans="1:21" s="67" customFormat="1" ht="17.25" customHeight="1">
      <c r="A223" s="13"/>
      <c r="B223" s="111"/>
      <c r="C223" s="296"/>
      <c r="D223" s="287" t="s">
        <v>166</v>
      </c>
      <c r="E223" s="288"/>
      <c r="F223" s="288"/>
      <c r="G223" s="288"/>
      <c r="H223" s="288"/>
      <c r="I223" s="264"/>
      <c r="J223" s="127">
        <v>2092</v>
      </c>
      <c r="K223" s="128">
        <v>755</v>
      </c>
      <c r="L223" s="128">
        <v>229</v>
      </c>
      <c r="M223" s="128">
        <v>1108</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c r="A229" s="13"/>
      <c r="B229" s="30"/>
      <c r="C229" s="16"/>
      <c r="D229" s="16"/>
      <c r="F229" s="16"/>
      <c r="G229" s="16"/>
      <c r="H229" s="58"/>
      <c r="I229" s="58"/>
      <c r="J229" s="61" t="s">
        <v>77</v>
      </c>
      <c r="K229" s="61" t="s">
        <v>781</v>
      </c>
      <c r="L229" s="61" t="s">
        <v>782</v>
      </c>
      <c r="M229" s="61" t="s">
        <v>783</v>
      </c>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5</v>
      </c>
      <c r="M230" s="64" t="s">
        <v>5</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168</v>
      </c>
      <c r="K231" s="150">
        <v>64</v>
      </c>
      <c r="L231" s="150">
        <v>20</v>
      </c>
      <c r="M231" s="150">
        <v>84</v>
      </c>
    </row>
    <row r="232" spans="1:21" s="67" customFormat="1" ht="17.25" customHeight="1">
      <c r="A232" s="13"/>
      <c r="B232" s="111"/>
      <c r="C232" s="295"/>
      <c r="D232" s="306" t="s">
        <v>170</v>
      </c>
      <c r="E232" s="290" t="s">
        <v>171</v>
      </c>
      <c r="F232" s="290"/>
      <c r="G232" s="290"/>
      <c r="H232" s="290"/>
      <c r="I232" s="273"/>
      <c r="J232" s="127">
        <v>2</v>
      </c>
      <c r="K232" s="128">
        <v>0</v>
      </c>
      <c r="L232" s="128">
        <v>0</v>
      </c>
      <c r="M232" s="128">
        <v>2</v>
      </c>
    </row>
    <row r="233" spans="1:21" s="67" customFormat="1" ht="17.25" customHeight="1">
      <c r="A233" s="13"/>
      <c r="B233" s="111"/>
      <c r="C233" s="295"/>
      <c r="D233" s="295"/>
      <c r="E233" s="261" t="s">
        <v>172</v>
      </c>
      <c r="F233" s="265"/>
      <c r="G233" s="265"/>
      <c r="H233" s="265"/>
      <c r="I233" s="273"/>
      <c r="J233" s="123">
        <v>146</v>
      </c>
      <c r="K233" s="124">
        <v>57</v>
      </c>
      <c r="L233" s="124">
        <v>10</v>
      </c>
      <c r="M233" s="124">
        <v>79</v>
      </c>
    </row>
    <row r="234" spans="1:21" s="67" customFormat="1" ht="17.25" customHeight="1">
      <c r="A234" s="13"/>
      <c r="B234" s="111"/>
      <c r="C234" s="295"/>
      <c r="D234" s="295"/>
      <c r="E234" s="261" t="s">
        <v>173</v>
      </c>
      <c r="F234" s="265"/>
      <c r="G234" s="265"/>
      <c r="H234" s="265"/>
      <c r="I234" s="273"/>
      <c r="J234" s="123">
        <v>6</v>
      </c>
      <c r="K234" s="124">
        <v>0</v>
      </c>
      <c r="L234" s="124">
        <v>3</v>
      </c>
      <c r="M234" s="124">
        <v>3</v>
      </c>
    </row>
    <row r="235" spans="1:21" s="67" customFormat="1" ht="17.25" customHeight="1">
      <c r="A235" s="13"/>
      <c r="B235" s="111"/>
      <c r="C235" s="295"/>
      <c r="D235" s="295"/>
      <c r="E235" s="261" t="s">
        <v>174</v>
      </c>
      <c r="F235" s="265"/>
      <c r="G235" s="265"/>
      <c r="H235" s="265"/>
      <c r="I235" s="273"/>
      <c r="J235" s="123">
        <v>14</v>
      </c>
      <c r="K235" s="124">
        <v>7</v>
      </c>
      <c r="L235" s="124">
        <v>7</v>
      </c>
      <c r="M235" s="124">
        <v>0</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row>
    <row r="238" spans="1:21" s="67" customFormat="1" ht="18" customHeight="1" thickBot="1">
      <c r="A238" s="13"/>
      <c r="B238" s="111"/>
      <c r="C238" s="295"/>
      <c r="D238" s="281" t="s">
        <v>176</v>
      </c>
      <c r="E238" s="286"/>
      <c r="F238" s="286"/>
      <c r="G238" s="286"/>
      <c r="H238" s="286"/>
      <c r="I238" s="273"/>
      <c r="J238" s="154">
        <v>192</v>
      </c>
      <c r="K238" s="152">
        <v>73</v>
      </c>
      <c r="L238" s="152">
        <v>34</v>
      </c>
      <c r="M238" s="152">
        <v>85</v>
      </c>
    </row>
    <row r="239" spans="1:21" s="67" customFormat="1" ht="17.25" customHeight="1">
      <c r="A239" s="13"/>
      <c r="B239" s="111"/>
      <c r="C239" s="295"/>
      <c r="D239" s="308" t="s">
        <v>177</v>
      </c>
      <c r="E239" s="287" t="s">
        <v>178</v>
      </c>
      <c r="F239" s="288"/>
      <c r="G239" s="288"/>
      <c r="H239" s="288"/>
      <c r="I239" s="273"/>
      <c r="J239" s="127">
        <v>4</v>
      </c>
      <c r="K239" s="128">
        <v>2</v>
      </c>
      <c r="L239" s="128">
        <v>0</v>
      </c>
      <c r="M239" s="128">
        <v>2</v>
      </c>
    </row>
    <row r="240" spans="1:21" s="67" customFormat="1" ht="17.25" customHeight="1">
      <c r="A240" s="13"/>
      <c r="B240" s="111"/>
      <c r="C240" s="295"/>
      <c r="D240" s="295"/>
      <c r="E240" s="261" t="s">
        <v>179</v>
      </c>
      <c r="F240" s="265"/>
      <c r="G240" s="265"/>
      <c r="H240" s="265"/>
      <c r="I240" s="273"/>
      <c r="J240" s="123">
        <v>153</v>
      </c>
      <c r="K240" s="124">
        <v>59</v>
      </c>
      <c r="L240" s="124">
        <v>19</v>
      </c>
      <c r="M240" s="124">
        <v>75</v>
      </c>
    </row>
    <row r="241" spans="1:21" s="67" customFormat="1" ht="17.25" customHeight="1">
      <c r="A241" s="13"/>
      <c r="B241" s="111"/>
      <c r="C241" s="295"/>
      <c r="D241" s="295"/>
      <c r="E241" s="261" t="s">
        <v>180</v>
      </c>
      <c r="F241" s="265"/>
      <c r="G241" s="265"/>
      <c r="H241" s="265"/>
      <c r="I241" s="273"/>
      <c r="J241" s="123">
        <v>1</v>
      </c>
      <c r="K241" s="124">
        <v>0</v>
      </c>
      <c r="L241" s="124">
        <v>0</v>
      </c>
      <c r="M241" s="124">
        <v>1</v>
      </c>
    </row>
    <row r="242" spans="1:21" s="67" customFormat="1" ht="17.25" customHeight="1">
      <c r="A242" s="13"/>
      <c r="B242" s="111"/>
      <c r="C242" s="295"/>
      <c r="D242" s="295"/>
      <c r="E242" s="261" t="s">
        <v>181</v>
      </c>
      <c r="F242" s="265"/>
      <c r="G242" s="265"/>
      <c r="H242" s="265"/>
      <c r="I242" s="273"/>
      <c r="J242" s="123">
        <v>3</v>
      </c>
      <c r="K242" s="124">
        <v>1</v>
      </c>
      <c r="L242" s="124">
        <v>2</v>
      </c>
      <c r="M242" s="124">
        <v>0</v>
      </c>
    </row>
    <row r="243" spans="1:21" s="67" customFormat="1" ht="17.25" customHeight="1">
      <c r="A243" s="13"/>
      <c r="B243" s="111"/>
      <c r="C243" s="295"/>
      <c r="D243" s="295"/>
      <c r="E243" s="261" t="s">
        <v>182</v>
      </c>
      <c r="F243" s="265"/>
      <c r="G243" s="265"/>
      <c r="H243" s="265"/>
      <c r="I243" s="273"/>
      <c r="J243" s="123">
        <v>10</v>
      </c>
      <c r="K243" s="124">
        <v>2</v>
      </c>
      <c r="L243" s="124">
        <v>7</v>
      </c>
      <c r="M243" s="124">
        <v>1</v>
      </c>
    </row>
    <row r="244" spans="1:21" s="67" customFormat="1" ht="17.25" customHeight="1">
      <c r="A244" s="13"/>
      <c r="B244" s="111"/>
      <c r="C244" s="295"/>
      <c r="D244" s="295"/>
      <c r="E244" s="261" t="s">
        <v>183</v>
      </c>
      <c r="F244" s="265"/>
      <c r="G244" s="265"/>
      <c r="H244" s="265"/>
      <c r="I244" s="273"/>
      <c r="J244" s="123">
        <v>10</v>
      </c>
      <c r="K244" s="124">
        <v>4</v>
      </c>
      <c r="L244" s="124">
        <v>3</v>
      </c>
      <c r="M244" s="124">
        <v>3</v>
      </c>
    </row>
    <row r="245" spans="1:21" s="67" customFormat="1" ht="17.25" customHeight="1">
      <c r="A245" s="13"/>
      <c r="B245" s="111"/>
      <c r="C245" s="295"/>
      <c r="D245" s="295"/>
      <c r="E245" s="261" t="s">
        <v>440</v>
      </c>
      <c r="F245" s="265"/>
      <c r="G245" s="265"/>
      <c r="H245" s="265"/>
      <c r="I245" s="273"/>
      <c r="J245" s="123">
        <v>11</v>
      </c>
      <c r="K245" s="124">
        <v>5</v>
      </c>
      <c r="L245" s="124">
        <v>3</v>
      </c>
      <c r="M245" s="124">
        <v>3</v>
      </c>
    </row>
    <row r="246" spans="1:21" s="67" customFormat="1" ht="17.25" customHeight="1">
      <c r="A246" s="13"/>
      <c r="B246" s="111"/>
      <c r="C246" s="295"/>
      <c r="D246" s="295"/>
      <c r="E246" s="261" t="s">
        <v>133</v>
      </c>
      <c r="F246" s="265"/>
      <c r="G246" s="265"/>
      <c r="H246" s="265"/>
      <c r="I246" s="274"/>
      <c r="J246" s="123">
        <v>0</v>
      </c>
      <c r="K246" s="124">
        <v>0</v>
      </c>
      <c r="L246" s="124">
        <v>0</v>
      </c>
      <c r="M246" s="124">
        <v>0</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c r="A252" s="13"/>
      <c r="B252" s="30"/>
      <c r="C252" s="16"/>
      <c r="D252" s="16"/>
      <c r="F252" s="16"/>
      <c r="G252" s="16"/>
      <c r="H252" s="58"/>
      <c r="I252" s="58"/>
      <c r="J252" s="61" t="s">
        <v>77</v>
      </c>
      <c r="K252" s="61" t="s">
        <v>781</v>
      </c>
      <c r="L252" s="61" t="s">
        <v>782</v>
      </c>
      <c r="M252" s="61" t="s">
        <v>783</v>
      </c>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5</v>
      </c>
      <c r="M253" s="64" t="s">
        <v>5</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188</v>
      </c>
      <c r="K254" s="124">
        <v>71</v>
      </c>
      <c r="L254" s="124">
        <v>34</v>
      </c>
      <c r="M254" s="124">
        <v>83</v>
      </c>
    </row>
    <row r="255" spans="1:21" s="67" customFormat="1" ht="17.25" customHeight="1">
      <c r="A255" s="13"/>
      <c r="B255" s="111"/>
      <c r="C255" s="156"/>
      <c r="D255" s="157"/>
      <c r="E255" s="321" t="s">
        <v>186</v>
      </c>
      <c r="F255" s="322"/>
      <c r="G255" s="322"/>
      <c r="H255" s="323"/>
      <c r="I255" s="273"/>
      <c r="J255" s="123">
        <v>1</v>
      </c>
      <c r="K255" s="124">
        <v>1</v>
      </c>
      <c r="L255" s="124">
        <v>0</v>
      </c>
      <c r="M255" s="124">
        <v>0</v>
      </c>
    </row>
    <row r="256" spans="1:21" s="67" customFormat="1" ht="17.25" customHeight="1">
      <c r="A256" s="13"/>
      <c r="B256" s="111"/>
      <c r="C256" s="156"/>
      <c r="D256" s="157"/>
      <c r="E256" s="321" t="s">
        <v>187</v>
      </c>
      <c r="F256" s="279"/>
      <c r="G256" s="279"/>
      <c r="H256" s="276"/>
      <c r="I256" s="273"/>
      <c r="J256" s="123">
        <v>1</v>
      </c>
      <c r="K256" s="124">
        <v>1</v>
      </c>
      <c r="L256" s="124">
        <v>0</v>
      </c>
      <c r="M256" s="124">
        <v>0</v>
      </c>
    </row>
    <row r="257" spans="1:21" s="67" customFormat="1" ht="17.25" customHeight="1">
      <c r="A257" s="13"/>
      <c r="B257" s="111"/>
      <c r="C257" s="156"/>
      <c r="D257" s="157"/>
      <c r="E257" s="321" t="s">
        <v>188</v>
      </c>
      <c r="F257" s="279"/>
      <c r="G257" s="279"/>
      <c r="H257" s="276"/>
      <c r="I257" s="273"/>
      <c r="J257" s="123">
        <v>162</v>
      </c>
      <c r="K257" s="124">
        <v>62</v>
      </c>
      <c r="L257" s="124">
        <v>22</v>
      </c>
      <c r="M257" s="124">
        <v>78</v>
      </c>
    </row>
    <row r="258" spans="1:21" s="67" customFormat="1" ht="17.25" customHeight="1">
      <c r="A258" s="13"/>
      <c r="B258" s="14"/>
      <c r="C258" s="158"/>
      <c r="D258" s="159"/>
      <c r="E258" s="321" t="s">
        <v>189</v>
      </c>
      <c r="F258" s="279"/>
      <c r="G258" s="279"/>
      <c r="H258" s="276"/>
      <c r="I258" s="274"/>
      <c r="J258" s="123">
        <v>24</v>
      </c>
      <c r="K258" s="124">
        <v>7</v>
      </c>
      <c r="L258" s="124">
        <v>12</v>
      </c>
      <c r="M258" s="124">
        <v>5</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c r="A265" s="13"/>
      <c r="B265" s="30"/>
      <c r="C265" s="16"/>
      <c r="D265" s="16"/>
      <c r="F265" s="16"/>
      <c r="G265" s="16"/>
      <c r="H265" s="58"/>
      <c r="I265" s="58"/>
      <c r="J265" s="61" t="s">
        <v>77</v>
      </c>
      <c r="K265" s="61" t="s">
        <v>781</v>
      </c>
      <c r="L265" s="61" t="s">
        <v>782</v>
      </c>
      <c r="M265" s="61" t="s">
        <v>783</v>
      </c>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5</v>
      </c>
      <c r="M266" s="64" t="s">
        <v>5</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v>0</v>
      </c>
      <c r="K268" s="137"/>
      <c r="L268" s="137"/>
      <c r="M268" s="138"/>
    </row>
    <row r="269" spans="1:21" s="67" customFormat="1" ht="17.25" customHeight="1" thickBot="1">
      <c r="A269" s="13"/>
      <c r="B269" s="111"/>
      <c r="C269" s="163"/>
      <c r="D269" s="164"/>
      <c r="E269" s="312" t="s">
        <v>194</v>
      </c>
      <c r="F269" s="313"/>
      <c r="G269" s="313"/>
      <c r="H269" s="314"/>
      <c r="I269" s="273"/>
      <c r="J269" s="149">
        <v>0</v>
      </c>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v>0</v>
      </c>
      <c r="K271" s="137"/>
      <c r="L271" s="137"/>
      <c r="M271" s="138"/>
    </row>
    <row r="272" spans="1:21" s="67" customFormat="1" ht="17.25" customHeight="1">
      <c r="A272" s="13"/>
      <c r="B272" s="111"/>
      <c r="C272" s="158"/>
      <c r="D272" s="165"/>
      <c r="E272" s="270" t="s">
        <v>197</v>
      </c>
      <c r="F272" s="279"/>
      <c r="G272" s="279"/>
      <c r="H272" s="276"/>
      <c r="I272" s="274"/>
      <c r="J272" s="123">
        <v>0</v>
      </c>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c r="A281" s="13"/>
      <c r="B281" s="30"/>
      <c r="C281" s="16"/>
      <c r="D281" s="16"/>
      <c r="F281" s="16"/>
      <c r="G281" s="16"/>
      <c r="H281" s="58"/>
      <c r="I281" s="58"/>
      <c r="J281" s="61" t="s">
        <v>77</v>
      </c>
      <c r="K281" s="61" t="s">
        <v>781</v>
      </c>
      <c r="L281" s="61" t="s">
        <v>782</v>
      </c>
      <c r="M281" s="61" t="s">
        <v>783</v>
      </c>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5</v>
      </c>
      <c r="M282" s="64" t="s">
        <v>5</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40</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t="s">
        <v>202</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t="s">
        <v>202</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t="s">
        <v>202</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v>23</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v>10</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11</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t="s">
        <v>202</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t="s">
        <v>202</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t="s">
        <v>202</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t="s">
        <v>202</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t="s">
        <v>202</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c r="A317" s="13"/>
      <c r="B317" s="30"/>
      <c r="C317" s="16"/>
      <c r="D317" s="16"/>
      <c r="F317" s="16"/>
      <c r="G317" s="16"/>
      <c r="H317" s="58"/>
      <c r="I317" s="58"/>
      <c r="J317" s="61" t="s">
        <v>77</v>
      </c>
      <c r="K317" s="61" t="s">
        <v>781</v>
      </c>
      <c r="L317" s="61" t="s">
        <v>782</v>
      </c>
      <c r="M317" s="61" t="s">
        <v>783</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5</v>
      </c>
      <c r="M318" s="64" t="s">
        <v>5</v>
      </c>
      <c r="N318" s="20"/>
      <c r="O318" s="20"/>
      <c r="P318" s="20"/>
      <c r="Q318" s="20"/>
      <c r="R318" s="20"/>
      <c r="S318" s="20"/>
      <c r="T318" s="20"/>
      <c r="U318" s="20"/>
    </row>
    <row r="319" spans="1:21" ht="28.5">
      <c r="A319" s="13"/>
      <c r="B319" s="14"/>
      <c r="C319" s="270" t="s">
        <v>219</v>
      </c>
      <c r="D319" s="275"/>
      <c r="E319" s="275"/>
      <c r="F319" s="275"/>
      <c r="G319" s="275"/>
      <c r="H319" s="271"/>
      <c r="I319" s="170" t="s">
        <v>450</v>
      </c>
      <c r="J319" s="168" t="s">
        <v>202</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v>30</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t="s">
        <v>202</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t="s">
        <v>202</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c r="A329" s="13"/>
      <c r="B329" s="30"/>
      <c r="C329" s="16"/>
      <c r="D329" s="16"/>
      <c r="F329" s="16"/>
      <c r="G329" s="16"/>
      <c r="H329" s="58"/>
      <c r="I329" s="58"/>
      <c r="J329" s="61" t="s">
        <v>77</v>
      </c>
      <c r="K329" s="61" t="s">
        <v>781</v>
      </c>
      <c r="L329" s="61" t="s">
        <v>782</v>
      </c>
      <c r="M329" s="61" t="s">
        <v>783</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5</v>
      </c>
      <c r="M330" s="64" t="s">
        <v>5</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c r="A335" s="13"/>
      <c r="B335" s="30"/>
      <c r="C335" s="16"/>
      <c r="D335" s="16"/>
      <c r="F335" s="16"/>
      <c r="G335" s="16"/>
      <c r="H335" s="58"/>
      <c r="I335" s="58"/>
      <c r="J335" s="61" t="s">
        <v>77</v>
      </c>
      <c r="K335" s="61" t="s">
        <v>781</v>
      </c>
      <c r="L335" s="61" t="s">
        <v>782</v>
      </c>
      <c r="M335" s="61" t="s">
        <v>783</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5</v>
      </c>
      <c r="M336" s="64" t="s">
        <v>5</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c r="A340" s="13"/>
      <c r="B340" s="30"/>
      <c r="C340" s="16"/>
      <c r="D340" s="16"/>
      <c r="F340" s="16"/>
      <c r="G340" s="16"/>
      <c r="H340" s="58"/>
      <c r="I340" s="58"/>
      <c r="J340" s="61" t="s">
        <v>77</v>
      </c>
      <c r="K340" s="61" t="s">
        <v>781</v>
      </c>
      <c r="L340" s="61" t="s">
        <v>782</v>
      </c>
      <c r="M340" s="61" t="s">
        <v>783</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5</v>
      </c>
      <c r="M341" s="64" t="s">
        <v>5</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25</v>
      </c>
      <c r="K342" s="99">
        <v>0</v>
      </c>
      <c r="L342" s="99">
        <v>0</v>
      </c>
      <c r="M342" s="99">
        <v>25</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c r="A345" s="13"/>
      <c r="B345" s="30"/>
      <c r="C345" s="16"/>
      <c r="D345" s="16"/>
      <c r="F345" s="16"/>
      <c r="G345" s="16"/>
      <c r="H345" s="58"/>
      <c r="I345" s="58"/>
      <c r="J345" s="61" t="s">
        <v>77</v>
      </c>
      <c r="K345" s="61" t="s">
        <v>781</v>
      </c>
      <c r="L345" s="61" t="s">
        <v>782</v>
      </c>
      <c r="M345" s="61" t="s">
        <v>783</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5</v>
      </c>
      <c r="M346" s="64" t="s">
        <v>5</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781</v>
      </c>
      <c r="L354" s="61" t="s">
        <v>782</v>
      </c>
      <c r="M354" s="61" t="s">
        <v>783</v>
      </c>
    </row>
    <row r="355" spans="1:21" s="14" customFormat="1" ht="17.25" customHeight="1">
      <c r="A355" s="13"/>
      <c r="C355" s="16"/>
      <c r="D355" s="16"/>
      <c r="E355" s="16"/>
      <c r="F355" s="16"/>
      <c r="G355" s="16"/>
      <c r="H355" s="58"/>
      <c r="I355" s="62" t="s">
        <v>78</v>
      </c>
      <c r="J355" s="63"/>
      <c r="K355" s="64" t="s">
        <v>5</v>
      </c>
      <c r="L355" s="64" t="s">
        <v>5</v>
      </c>
      <c r="M355" s="64" t="s">
        <v>5</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464</v>
      </c>
      <c r="J369" s="78"/>
      <c r="K369" s="79" t="s">
        <v>265</v>
      </c>
      <c r="L369" s="79" t="s">
        <v>265</v>
      </c>
      <c r="M369" s="79" t="s">
        <v>265</v>
      </c>
    </row>
    <row r="370" spans="1:21" s="72" customFormat="1" ht="34.5" customHeight="1">
      <c r="A370" s="13"/>
      <c r="B370" s="111"/>
      <c r="C370" s="261" t="s">
        <v>266</v>
      </c>
      <c r="D370" s="336"/>
      <c r="E370" s="336"/>
      <c r="F370" s="336"/>
      <c r="G370" s="336"/>
      <c r="H370" s="336"/>
      <c r="I370" s="273"/>
      <c r="J370" s="82"/>
      <c r="K370" s="175">
        <v>11.6</v>
      </c>
      <c r="L370" s="175">
        <v>23.1</v>
      </c>
      <c r="M370" s="175">
        <v>10.71</v>
      </c>
    </row>
    <row r="371" spans="1:21" s="72" customFormat="1" ht="34.5" customHeight="1">
      <c r="A371" s="13"/>
      <c r="B371" s="111"/>
      <c r="C371" s="261" t="s">
        <v>267</v>
      </c>
      <c r="D371" s="265"/>
      <c r="E371" s="265"/>
      <c r="F371" s="265"/>
      <c r="G371" s="265"/>
      <c r="H371" s="265"/>
      <c r="I371" s="273"/>
      <c r="J371" s="82"/>
      <c r="K371" s="175">
        <v>16.899999999999999</v>
      </c>
      <c r="L371" s="175">
        <v>23.1</v>
      </c>
      <c r="M371" s="175">
        <v>20.3</v>
      </c>
    </row>
    <row r="372" spans="1:21" s="72" customFormat="1" ht="35.1" customHeight="1">
      <c r="A372" s="13"/>
      <c r="B372" s="111"/>
      <c r="C372" s="261" t="s">
        <v>268</v>
      </c>
      <c r="D372" s="265"/>
      <c r="E372" s="265"/>
      <c r="F372" s="265"/>
      <c r="G372" s="265"/>
      <c r="H372" s="265"/>
      <c r="I372" s="274"/>
      <c r="J372" s="85"/>
      <c r="K372" s="175">
        <v>49.6</v>
      </c>
      <c r="L372" s="175">
        <v>95.9</v>
      </c>
      <c r="M372" s="175">
        <v>49.2</v>
      </c>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781</v>
      </c>
      <c r="L378" s="61" t="s">
        <v>782</v>
      </c>
      <c r="M378" s="61" t="s">
        <v>783</v>
      </c>
    </row>
    <row r="379" spans="1:21" s="14" customFormat="1" ht="17.25" customHeight="1">
      <c r="A379" s="13"/>
      <c r="C379" s="16"/>
      <c r="D379" s="16"/>
      <c r="E379" s="16"/>
      <c r="F379" s="16"/>
      <c r="G379" s="16"/>
      <c r="H379" s="58"/>
      <c r="I379" s="62" t="s">
        <v>78</v>
      </c>
      <c r="J379" s="63"/>
      <c r="K379" s="64" t="s">
        <v>5</v>
      </c>
      <c r="L379" s="64" t="s">
        <v>5</v>
      </c>
      <c r="M379" s="64" t="s">
        <v>5</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465</v>
      </c>
      <c r="D381" s="265"/>
      <c r="E381" s="265"/>
      <c r="F381" s="265"/>
      <c r="G381" s="265"/>
      <c r="H381" s="265"/>
      <c r="I381" s="170" t="s">
        <v>272</v>
      </c>
      <c r="J381" s="168">
        <v>0</v>
      </c>
      <c r="K381" s="137"/>
      <c r="L381" s="137"/>
      <c r="M381" s="138"/>
    </row>
    <row r="382" spans="1:21" s="173" customFormat="1" ht="71.25">
      <c r="A382" s="13"/>
      <c r="B382" s="68"/>
      <c r="C382" s="261" t="s">
        <v>466</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t="s">
        <v>202</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467</v>
      </c>
      <c r="J386" s="123">
        <v>886</v>
      </c>
      <c r="K386" s="137"/>
      <c r="L386" s="137"/>
      <c r="M386" s="138"/>
    </row>
    <row r="387" spans="1:13" s="173" customFormat="1" ht="35.1" customHeight="1">
      <c r="A387" s="13"/>
      <c r="B387" s="68"/>
      <c r="C387" s="83"/>
      <c r="D387" s="177"/>
      <c r="E387" s="261" t="s">
        <v>281</v>
      </c>
      <c r="F387" s="265"/>
      <c r="G387" s="265"/>
      <c r="H387" s="265"/>
      <c r="I387" s="274"/>
      <c r="J387" s="123">
        <v>164</v>
      </c>
      <c r="K387" s="137"/>
      <c r="L387" s="137"/>
      <c r="M387" s="138"/>
    </row>
    <row r="388" spans="1:13" s="173" customFormat="1" ht="35.1" customHeight="1">
      <c r="A388" s="13"/>
      <c r="B388" s="68"/>
      <c r="C388" s="318" t="s">
        <v>282</v>
      </c>
      <c r="D388" s="324"/>
      <c r="E388" s="324"/>
      <c r="F388" s="324"/>
      <c r="G388" s="324"/>
      <c r="H388" s="325"/>
      <c r="I388" s="262" t="s">
        <v>468</v>
      </c>
      <c r="J388" s="123">
        <v>1449</v>
      </c>
      <c r="K388" s="137"/>
      <c r="L388" s="137"/>
      <c r="M388" s="138"/>
    </row>
    <row r="389" spans="1:13" s="173" customFormat="1" ht="35.1" customHeight="1">
      <c r="A389" s="13"/>
      <c r="B389" s="68"/>
      <c r="C389" s="83"/>
      <c r="D389" s="177"/>
      <c r="E389" s="261" t="s">
        <v>281</v>
      </c>
      <c r="F389" s="265"/>
      <c r="G389" s="265"/>
      <c r="H389" s="265"/>
      <c r="I389" s="274"/>
      <c r="J389" s="123">
        <v>181</v>
      </c>
      <c r="K389" s="137"/>
      <c r="L389" s="137"/>
      <c r="M389" s="138"/>
    </row>
    <row r="390" spans="1:13" s="173" customFormat="1" ht="42.75">
      <c r="A390" s="13"/>
      <c r="B390" s="68"/>
      <c r="C390" s="270" t="s">
        <v>283</v>
      </c>
      <c r="D390" s="279"/>
      <c r="E390" s="279"/>
      <c r="F390" s="279"/>
      <c r="G390" s="279"/>
      <c r="H390" s="276"/>
      <c r="I390" s="106" t="s">
        <v>284</v>
      </c>
      <c r="J390" s="168">
        <v>350</v>
      </c>
      <c r="K390" s="137"/>
      <c r="L390" s="137"/>
      <c r="M390" s="138"/>
    </row>
    <row r="391" spans="1:13" s="173" customFormat="1" ht="57">
      <c r="A391" s="13"/>
      <c r="B391" s="68"/>
      <c r="C391" s="270" t="s">
        <v>285</v>
      </c>
      <c r="D391" s="279"/>
      <c r="E391" s="279"/>
      <c r="F391" s="279"/>
      <c r="G391" s="279"/>
      <c r="H391" s="276"/>
      <c r="I391" s="106" t="s">
        <v>286</v>
      </c>
      <c r="J391" s="168" t="s">
        <v>202</v>
      </c>
      <c r="K391" s="137"/>
      <c r="L391" s="137"/>
      <c r="M391" s="138"/>
    </row>
    <row r="392" spans="1:13" s="173" customFormat="1" ht="57">
      <c r="A392" s="13"/>
      <c r="B392" s="68"/>
      <c r="C392" s="270" t="s">
        <v>469</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v>0</v>
      </c>
      <c r="K393" s="137"/>
      <c r="L393" s="137"/>
      <c r="M393" s="138"/>
    </row>
    <row r="394" spans="1:13" s="72" customFormat="1" ht="57">
      <c r="A394" s="13"/>
      <c r="B394" s="68"/>
      <c r="C394" s="270" t="s">
        <v>290</v>
      </c>
      <c r="D394" s="279"/>
      <c r="E394" s="279"/>
      <c r="F394" s="279"/>
      <c r="G394" s="279"/>
      <c r="H394" s="276"/>
      <c r="I394" s="106" t="s">
        <v>291</v>
      </c>
      <c r="J394" s="168">
        <v>0</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c r="A403" s="13"/>
      <c r="B403" s="30"/>
      <c r="C403" s="16"/>
      <c r="D403" s="16"/>
      <c r="F403" s="16"/>
      <c r="G403" s="16"/>
      <c r="H403" s="58"/>
      <c r="I403" s="58"/>
      <c r="J403" s="61" t="s">
        <v>77</v>
      </c>
      <c r="K403" s="61" t="s">
        <v>781</v>
      </c>
      <c r="L403" s="61" t="s">
        <v>782</v>
      </c>
      <c r="M403" s="61" t="s">
        <v>783</v>
      </c>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5</v>
      </c>
      <c r="M404" s="64" t="s">
        <v>5</v>
      </c>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3"/>
      <c r="M405" s="114"/>
    </row>
    <row r="406" spans="1:21" s="148" customFormat="1" ht="71.25">
      <c r="A406" s="13"/>
      <c r="B406" s="111"/>
      <c r="C406" s="261" t="s">
        <v>471</v>
      </c>
      <c r="D406" s="265"/>
      <c r="E406" s="265"/>
      <c r="F406" s="265"/>
      <c r="G406" s="265"/>
      <c r="H406" s="265"/>
      <c r="I406" s="106" t="s">
        <v>300</v>
      </c>
      <c r="J406" s="168">
        <v>0</v>
      </c>
      <c r="K406" s="137"/>
      <c r="L406" s="137"/>
      <c r="M406" s="138"/>
    </row>
    <row r="407" spans="1:21" s="148" customFormat="1" ht="85.5">
      <c r="A407" s="13"/>
      <c r="B407" s="111"/>
      <c r="C407" s="261" t="s">
        <v>472</v>
      </c>
      <c r="D407" s="265"/>
      <c r="E407" s="265"/>
      <c r="F407" s="265"/>
      <c r="G407" s="265"/>
      <c r="H407" s="265"/>
      <c r="I407" s="106" t="s">
        <v>301</v>
      </c>
      <c r="J407" s="168">
        <v>0</v>
      </c>
      <c r="K407" s="137"/>
      <c r="L407" s="137"/>
      <c r="M407" s="138"/>
    </row>
    <row r="408" spans="1:21" s="148" customFormat="1" ht="35.1" customHeight="1">
      <c r="A408" s="13"/>
      <c r="B408" s="111"/>
      <c r="C408" s="261" t="s">
        <v>473</v>
      </c>
      <c r="D408" s="265"/>
      <c r="E408" s="265"/>
      <c r="F408" s="265"/>
      <c r="G408" s="265"/>
      <c r="H408" s="265"/>
      <c r="I408" s="262" t="s">
        <v>474</v>
      </c>
      <c r="J408" s="168">
        <v>11</v>
      </c>
      <c r="K408" s="137"/>
      <c r="L408" s="137"/>
      <c r="M408" s="138"/>
    </row>
    <row r="409" spans="1:21" s="148" customFormat="1" ht="35.1" customHeight="1">
      <c r="A409" s="13"/>
      <c r="B409" s="111"/>
      <c r="C409" s="261" t="s">
        <v>475</v>
      </c>
      <c r="D409" s="265"/>
      <c r="E409" s="265"/>
      <c r="F409" s="265"/>
      <c r="G409" s="265"/>
      <c r="H409" s="265"/>
      <c r="I409" s="274"/>
      <c r="J409" s="168">
        <v>0</v>
      </c>
      <c r="K409" s="137"/>
      <c r="L409" s="137"/>
      <c r="M409" s="138"/>
    </row>
    <row r="410" spans="1:21" s="148" customFormat="1" ht="85.5">
      <c r="A410" s="13"/>
      <c r="B410" s="111"/>
      <c r="C410" s="261" t="s">
        <v>476</v>
      </c>
      <c r="D410" s="265"/>
      <c r="E410" s="265"/>
      <c r="F410" s="265"/>
      <c r="G410" s="265"/>
      <c r="H410" s="265"/>
      <c r="I410" s="106" t="s">
        <v>302</v>
      </c>
      <c r="J410" s="168" t="s">
        <v>202</v>
      </c>
      <c r="K410" s="137"/>
      <c r="L410" s="137"/>
      <c r="M410" s="138"/>
    </row>
    <row r="411" spans="1:21" s="148" customFormat="1" ht="71.25">
      <c r="A411" s="13"/>
      <c r="B411" s="111"/>
      <c r="C411" s="261" t="s">
        <v>477</v>
      </c>
      <c r="D411" s="265"/>
      <c r="E411" s="265"/>
      <c r="F411" s="265"/>
      <c r="G411" s="265"/>
      <c r="H411" s="265"/>
      <c r="I411" s="106" t="s">
        <v>303</v>
      </c>
      <c r="J411" s="168">
        <v>36</v>
      </c>
      <c r="K411" s="137"/>
      <c r="L411" s="137"/>
      <c r="M411" s="138"/>
    </row>
    <row r="412" spans="1:21" s="148" customFormat="1" ht="71.25">
      <c r="A412" s="13"/>
      <c r="B412" s="111"/>
      <c r="C412" s="261" t="s">
        <v>478</v>
      </c>
      <c r="D412" s="265"/>
      <c r="E412" s="265"/>
      <c r="F412" s="265"/>
      <c r="G412" s="265"/>
      <c r="H412" s="265"/>
      <c r="I412" s="106" t="s">
        <v>304</v>
      </c>
      <c r="J412" s="168">
        <v>44</v>
      </c>
      <c r="K412" s="137"/>
      <c r="L412" s="137"/>
      <c r="M412" s="138"/>
    </row>
    <row r="413" spans="1:21" s="148" customFormat="1" ht="71.25">
      <c r="A413" s="13"/>
      <c r="B413" s="111"/>
      <c r="C413" s="261" t="s">
        <v>479</v>
      </c>
      <c r="D413" s="265"/>
      <c r="E413" s="265"/>
      <c r="F413" s="265"/>
      <c r="G413" s="265"/>
      <c r="H413" s="265"/>
      <c r="I413" s="106" t="s">
        <v>305</v>
      </c>
      <c r="J413" s="168">
        <v>0</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c r="A419" s="13"/>
      <c r="B419" s="30"/>
      <c r="C419" s="16"/>
      <c r="D419" s="16"/>
      <c r="F419" s="16"/>
      <c r="G419" s="16"/>
      <c r="H419" s="58"/>
      <c r="I419" s="58"/>
      <c r="J419" s="61" t="s">
        <v>77</v>
      </c>
      <c r="K419" s="61" t="s">
        <v>781</v>
      </c>
      <c r="L419" s="61" t="s">
        <v>782</v>
      </c>
      <c r="M419" s="61" t="s">
        <v>783</v>
      </c>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5</v>
      </c>
      <c r="M420" s="64" t="s">
        <v>5</v>
      </c>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30</v>
      </c>
      <c r="K421" s="113"/>
      <c r="L421" s="113"/>
      <c r="M421" s="114"/>
    </row>
    <row r="422" spans="1:21" s="148" customFormat="1" ht="57">
      <c r="A422" s="13"/>
      <c r="B422" s="111"/>
      <c r="C422" s="270" t="s">
        <v>481</v>
      </c>
      <c r="D422" s="279"/>
      <c r="E422" s="279"/>
      <c r="F422" s="279"/>
      <c r="G422" s="279"/>
      <c r="H422" s="276"/>
      <c r="I422" s="106" t="s">
        <v>308</v>
      </c>
      <c r="J422" s="168">
        <v>60</v>
      </c>
      <c r="K422" s="137"/>
      <c r="L422" s="137"/>
      <c r="M422" s="138"/>
    </row>
    <row r="423" spans="1:21" s="148" customFormat="1" ht="57">
      <c r="A423" s="13"/>
      <c r="B423" s="111"/>
      <c r="C423" s="270" t="s">
        <v>482</v>
      </c>
      <c r="D423" s="279"/>
      <c r="E423" s="279"/>
      <c r="F423" s="279"/>
      <c r="G423" s="279"/>
      <c r="H423" s="276"/>
      <c r="I423" s="106" t="s">
        <v>309</v>
      </c>
      <c r="J423" s="168">
        <v>53</v>
      </c>
      <c r="K423" s="137"/>
      <c r="L423" s="137"/>
      <c r="M423" s="138"/>
    </row>
    <row r="424" spans="1:21" s="148" customFormat="1" ht="57">
      <c r="A424" s="13"/>
      <c r="B424" s="111"/>
      <c r="C424" s="270" t="s">
        <v>483</v>
      </c>
      <c r="D424" s="279"/>
      <c r="E424" s="279"/>
      <c r="F424" s="279"/>
      <c r="G424" s="279"/>
      <c r="H424" s="276"/>
      <c r="I424" s="106" t="s">
        <v>310</v>
      </c>
      <c r="J424" s="168" t="s">
        <v>202</v>
      </c>
      <c r="K424" s="137"/>
      <c r="L424" s="137"/>
      <c r="M424" s="138"/>
    </row>
    <row r="425" spans="1:21" s="148" customFormat="1" ht="85.5">
      <c r="A425" s="13"/>
      <c r="B425" s="111"/>
      <c r="C425" s="270" t="s">
        <v>484</v>
      </c>
      <c r="D425" s="279"/>
      <c r="E425" s="279"/>
      <c r="F425" s="279"/>
      <c r="G425" s="279"/>
      <c r="H425" s="276"/>
      <c r="I425" s="106" t="s">
        <v>311</v>
      </c>
      <c r="J425" s="168">
        <v>20</v>
      </c>
      <c r="K425" s="137"/>
      <c r="L425" s="137"/>
      <c r="M425" s="138"/>
    </row>
    <row r="426" spans="1:21" s="148" customFormat="1" ht="71.25">
      <c r="A426" s="13"/>
      <c r="B426" s="111"/>
      <c r="C426" s="270" t="s">
        <v>485</v>
      </c>
      <c r="D426" s="279"/>
      <c r="E426" s="279"/>
      <c r="F426" s="279"/>
      <c r="G426" s="279"/>
      <c r="H426" s="276"/>
      <c r="I426" s="106" t="s">
        <v>312</v>
      </c>
      <c r="J426" s="168" t="s">
        <v>202</v>
      </c>
      <c r="K426" s="137"/>
      <c r="L426" s="137"/>
      <c r="M426" s="138"/>
    </row>
    <row r="427" spans="1:21" s="148" customFormat="1" ht="85.5">
      <c r="A427" s="13"/>
      <c r="B427" s="111"/>
      <c r="C427" s="270" t="s">
        <v>486</v>
      </c>
      <c r="D427" s="279"/>
      <c r="E427" s="279"/>
      <c r="F427" s="279"/>
      <c r="G427" s="279"/>
      <c r="H427" s="276"/>
      <c r="I427" s="106" t="s">
        <v>313</v>
      </c>
      <c r="J427" s="168">
        <v>0</v>
      </c>
      <c r="K427" s="137"/>
      <c r="L427" s="137"/>
      <c r="M427" s="138"/>
    </row>
    <row r="428" spans="1:21" s="148" customFormat="1" ht="71.25">
      <c r="A428" s="13"/>
      <c r="B428" s="111"/>
      <c r="C428" s="270" t="s">
        <v>487</v>
      </c>
      <c r="D428" s="279"/>
      <c r="E428" s="279"/>
      <c r="F428" s="279"/>
      <c r="G428" s="279"/>
      <c r="H428" s="276"/>
      <c r="I428" s="106" t="s">
        <v>314</v>
      </c>
      <c r="J428" s="168">
        <v>12</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488</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c r="A434" s="13"/>
      <c r="B434" s="30"/>
      <c r="C434" s="16"/>
      <c r="D434" s="16"/>
      <c r="F434" s="16"/>
      <c r="G434" s="16"/>
      <c r="H434" s="58"/>
      <c r="I434" s="58"/>
      <c r="J434" s="61" t="s">
        <v>77</v>
      </c>
      <c r="K434" s="61" t="s">
        <v>781</v>
      </c>
      <c r="L434" s="61" t="s">
        <v>782</v>
      </c>
      <c r="M434" s="61" t="s">
        <v>783</v>
      </c>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5</v>
      </c>
      <c r="M435" s="64" t="s">
        <v>5</v>
      </c>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49</v>
      </c>
      <c r="K436" s="113"/>
      <c r="L436" s="113"/>
      <c r="M436" s="114"/>
    </row>
    <row r="437" spans="1:21" s="148" customFormat="1" ht="57">
      <c r="A437" s="13"/>
      <c r="B437" s="68"/>
      <c r="C437" s="156"/>
      <c r="D437" s="179"/>
      <c r="E437" s="270" t="s">
        <v>490</v>
      </c>
      <c r="F437" s="279"/>
      <c r="G437" s="279"/>
      <c r="H437" s="276"/>
      <c r="I437" s="106" t="s">
        <v>316</v>
      </c>
      <c r="J437" s="168">
        <v>0</v>
      </c>
      <c r="K437" s="137"/>
      <c r="L437" s="137"/>
      <c r="M437" s="138"/>
    </row>
    <row r="438" spans="1:21" s="148" customFormat="1" ht="57">
      <c r="A438" s="13"/>
      <c r="B438" s="68"/>
      <c r="C438" s="156"/>
      <c r="D438" s="179"/>
      <c r="E438" s="270" t="s">
        <v>491</v>
      </c>
      <c r="F438" s="279"/>
      <c r="G438" s="279"/>
      <c r="H438" s="276"/>
      <c r="I438" s="106" t="s">
        <v>317</v>
      </c>
      <c r="J438" s="168">
        <v>31</v>
      </c>
      <c r="K438" s="137"/>
      <c r="L438" s="137"/>
      <c r="M438" s="138"/>
    </row>
    <row r="439" spans="1:21" s="148" customFormat="1" ht="71.25">
      <c r="A439" s="13"/>
      <c r="B439" s="68"/>
      <c r="C439" s="80"/>
      <c r="D439" s="81"/>
      <c r="E439" s="270" t="s">
        <v>492</v>
      </c>
      <c r="F439" s="279"/>
      <c r="G439" s="279"/>
      <c r="H439" s="276"/>
      <c r="I439" s="106" t="s">
        <v>318</v>
      </c>
      <c r="J439" s="168">
        <v>19</v>
      </c>
      <c r="K439" s="137"/>
      <c r="L439" s="137"/>
      <c r="M439" s="138"/>
    </row>
    <row r="440" spans="1:21" s="148" customFormat="1" ht="57">
      <c r="A440" s="13"/>
      <c r="B440" s="68"/>
      <c r="C440" s="156"/>
      <c r="D440" s="179"/>
      <c r="E440" s="270" t="s">
        <v>493</v>
      </c>
      <c r="F440" s="279"/>
      <c r="G440" s="279"/>
      <c r="H440" s="276"/>
      <c r="I440" s="106" t="s">
        <v>319</v>
      </c>
      <c r="J440" s="168">
        <v>0</v>
      </c>
      <c r="K440" s="137"/>
      <c r="L440" s="137"/>
      <c r="M440" s="138"/>
    </row>
    <row r="441" spans="1:21" s="148" customFormat="1" ht="57">
      <c r="A441" s="13"/>
      <c r="B441" s="68"/>
      <c r="C441" s="156"/>
      <c r="D441" s="179"/>
      <c r="E441" s="270" t="s">
        <v>494</v>
      </c>
      <c r="F441" s="279"/>
      <c r="G441" s="279"/>
      <c r="H441" s="276"/>
      <c r="I441" s="106" t="s">
        <v>320</v>
      </c>
      <c r="J441" s="168"/>
      <c r="K441" s="137"/>
      <c r="L441" s="137"/>
      <c r="M441" s="138"/>
    </row>
    <row r="442" spans="1:21" s="148" customFormat="1" ht="42.75">
      <c r="A442" s="13"/>
      <c r="B442" s="68"/>
      <c r="C442" s="156"/>
      <c r="D442" s="179"/>
      <c r="E442" s="270" t="s">
        <v>495</v>
      </c>
      <c r="F442" s="279"/>
      <c r="G442" s="279"/>
      <c r="H442" s="276"/>
      <c r="I442" s="106" t="s">
        <v>321</v>
      </c>
      <c r="J442" s="168">
        <v>0</v>
      </c>
      <c r="K442" s="137"/>
      <c r="L442" s="137"/>
      <c r="M442" s="138"/>
    </row>
    <row r="443" spans="1:21" s="148" customFormat="1" ht="57">
      <c r="A443" s="13"/>
      <c r="B443" s="68"/>
      <c r="C443" s="156"/>
      <c r="D443" s="179"/>
      <c r="E443" s="270" t="s">
        <v>496</v>
      </c>
      <c r="F443" s="279"/>
      <c r="G443" s="279"/>
      <c r="H443" s="276"/>
      <c r="I443" s="106" t="s">
        <v>322</v>
      </c>
      <c r="J443" s="168">
        <v>0</v>
      </c>
      <c r="K443" s="137"/>
      <c r="L443" s="137"/>
      <c r="M443" s="138"/>
    </row>
    <row r="444" spans="1:21" s="148" customFormat="1" ht="57">
      <c r="A444" s="13"/>
      <c r="B444" s="68"/>
      <c r="C444" s="158"/>
      <c r="D444" s="180"/>
      <c r="E444" s="270" t="s">
        <v>497</v>
      </c>
      <c r="F444" s="279"/>
      <c r="G444" s="279"/>
      <c r="H444" s="276"/>
      <c r="I444" s="106" t="s">
        <v>323</v>
      </c>
      <c r="J444" s="168">
        <v>0</v>
      </c>
      <c r="K444" s="137"/>
      <c r="L444" s="137"/>
      <c r="M444" s="138"/>
    </row>
    <row r="445" spans="1:21" s="148" customFormat="1" ht="57">
      <c r="A445" s="13"/>
      <c r="B445" s="68"/>
      <c r="C445" s="261" t="s">
        <v>498</v>
      </c>
      <c r="D445" s="265"/>
      <c r="E445" s="265"/>
      <c r="F445" s="265"/>
      <c r="G445" s="265"/>
      <c r="H445" s="265"/>
      <c r="I445" s="106" t="s">
        <v>324</v>
      </c>
      <c r="J445" s="168">
        <v>32</v>
      </c>
      <c r="K445" s="137"/>
      <c r="L445" s="137"/>
      <c r="M445" s="138"/>
    </row>
    <row r="446" spans="1:21" s="148" customFormat="1" ht="57">
      <c r="A446" s="13"/>
      <c r="B446" s="68"/>
      <c r="C446" s="261" t="s">
        <v>499</v>
      </c>
      <c r="D446" s="265"/>
      <c r="E446" s="265"/>
      <c r="F446" s="265"/>
      <c r="G446" s="265"/>
      <c r="H446" s="265"/>
      <c r="I446" s="106" t="s">
        <v>325</v>
      </c>
      <c r="J446" s="168">
        <v>0</v>
      </c>
      <c r="K446" s="137"/>
      <c r="L446" s="137"/>
      <c r="M446" s="138"/>
    </row>
    <row r="447" spans="1:21" s="148" customFormat="1" ht="57">
      <c r="A447" s="13"/>
      <c r="B447" s="68"/>
      <c r="C447" s="261" t="s">
        <v>500</v>
      </c>
      <c r="D447" s="265"/>
      <c r="E447" s="265"/>
      <c r="F447" s="265"/>
      <c r="G447" s="265"/>
      <c r="H447" s="265"/>
      <c r="I447" s="106" t="s">
        <v>326</v>
      </c>
      <c r="J447" s="168">
        <v>0</v>
      </c>
      <c r="K447" s="137"/>
      <c r="L447" s="137"/>
      <c r="M447" s="138"/>
    </row>
    <row r="448" spans="1:21" s="148" customFormat="1" ht="42.75">
      <c r="A448" s="13"/>
      <c r="B448" s="68"/>
      <c r="C448" s="261" t="s">
        <v>501</v>
      </c>
      <c r="D448" s="265"/>
      <c r="E448" s="265"/>
      <c r="F448" s="265"/>
      <c r="G448" s="265"/>
      <c r="H448" s="265"/>
      <c r="I448" s="106" t="s">
        <v>327</v>
      </c>
      <c r="J448" s="168">
        <v>0</v>
      </c>
      <c r="K448" s="137"/>
      <c r="L448" s="137"/>
      <c r="M448" s="138"/>
    </row>
    <row r="449" spans="1:21" s="148" customFormat="1" ht="57">
      <c r="A449" s="13"/>
      <c r="B449" s="68"/>
      <c r="C449" s="261" t="s">
        <v>502</v>
      </c>
      <c r="D449" s="265"/>
      <c r="E449" s="265"/>
      <c r="F449" s="265"/>
      <c r="G449" s="265"/>
      <c r="H449" s="265"/>
      <c r="I449" s="106" t="s">
        <v>328</v>
      </c>
      <c r="J449" s="168">
        <v>0</v>
      </c>
      <c r="K449" s="137"/>
      <c r="L449" s="137"/>
      <c r="M449" s="138"/>
    </row>
    <row r="450" spans="1:21" s="148" customFormat="1" ht="57">
      <c r="A450" s="13"/>
      <c r="B450" s="68"/>
      <c r="C450" s="261" t="s">
        <v>503</v>
      </c>
      <c r="D450" s="265"/>
      <c r="E450" s="265"/>
      <c r="F450" s="265"/>
      <c r="G450" s="265"/>
      <c r="H450" s="265"/>
      <c r="I450" s="106" t="s">
        <v>329</v>
      </c>
      <c r="J450" s="168">
        <v>0</v>
      </c>
      <c r="K450" s="137"/>
      <c r="L450" s="137"/>
      <c r="M450" s="138"/>
    </row>
    <row r="451" spans="1:21" s="148" customFormat="1" ht="71.25">
      <c r="A451" s="13"/>
      <c r="B451" s="68"/>
      <c r="C451" s="261" t="s">
        <v>504</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c r="A456" s="13"/>
      <c r="B456" s="30"/>
      <c r="C456" s="16"/>
      <c r="D456" s="16"/>
      <c r="F456" s="16"/>
      <c r="G456" s="16"/>
      <c r="H456" s="58"/>
      <c r="I456" s="58"/>
      <c r="J456" s="61" t="s">
        <v>77</v>
      </c>
      <c r="K456" s="61" t="s">
        <v>781</v>
      </c>
      <c r="L456" s="61" t="s">
        <v>782</v>
      </c>
      <c r="M456" s="61" t="s">
        <v>783</v>
      </c>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5</v>
      </c>
      <c r="M457" s="64" t="s">
        <v>5</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v>16.510000000000002</v>
      </c>
      <c r="L458" s="175">
        <v>15</v>
      </c>
      <c r="M458" s="175">
        <v>25.4</v>
      </c>
    </row>
    <row r="459" spans="1:21" s="67" customFormat="1" ht="42.75">
      <c r="A459" s="13"/>
      <c r="B459" s="68"/>
      <c r="C459" s="261" t="s">
        <v>333</v>
      </c>
      <c r="D459" s="265"/>
      <c r="E459" s="265"/>
      <c r="F459" s="265"/>
      <c r="G459" s="265"/>
      <c r="H459" s="265"/>
      <c r="I459" s="106" t="s">
        <v>334</v>
      </c>
      <c r="J459" s="181"/>
      <c r="K459" s="182">
        <v>0.36</v>
      </c>
      <c r="L459" s="182">
        <v>0.62</v>
      </c>
      <c r="M459" s="182">
        <v>0.36</v>
      </c>
    </row>
    <row r="460" spans="1:21" s="67" customFormat="1" ht="35.1" customHeight="1">
      <c r="A460" s="13"/>
      <c r="B460" s="68"/>
      <c r="C460" s="318" t="s">
        <v>335</v>
      </c>
      <c r="D460" s="324"/>
      <c r="E460" s="324"/>
      <c r="F460" s="324"/>
      <c r="G460" s="324"/>
      <c r="H460" s="325"/>
      <c r="I460" s="262" t="s">
        <v>336</v>
      </c>
      <c r="J460" s="123">
        <v>2092</v>
      </c>
      <c r="K460" s="124">
        <v>755</v>
      </c>
      <c r="L460" s="124">
        <v>229</v>
      </c>
      <c r="M460" s="124">
        <v>1108</v>
      </c>
    </row>
    <row r="461" spans="1:21" s="67" customFormat="1" ht="35.1" customHeight="1">
      <c r="A461" s="13"/>
      <c r="B461" s="68"/>
      <c r="C461" s="156"/>
      <c r="D461" s="179"/>
      <c r="E461" s="270" t="s">
        <v>337</v>
      </c>
      <c r="F461" s="275"/>
      <c r="G461" s="275"/>
      <c r="H461" s="271"/>
      <c r="I461" s="273"/>
      <c r="J461" s="123">
        <v>26</v>
      </c>
      <c r="K461" s="203" t="s">
        <v>202</v>
      </c>
      <c r="L461" s="124">
        <v>18</v>
      </c>
      <c r="M461" s="203" t="s">
        <v>202</v>
      </c>
    </row>
    <row r="462" spans="1:21" s="67" customFormat="1" ht="45" customHeight="1">
      <c r="A462" s="13"/>
      <c r="B462" s="68"/>
      <c r="C462" s="158"/>
      <c r="D462" s="183"/>
      <c r="E462" s="270" t="s">
        <v>338</v>
      </c>
      <c r="F462" s="279"/>
      <c r="G462" s="279"/>
      <c r="H462" s="276"/>
      <c r="I462" s="274"/>
      <c r="J462" s="123">
        <v>0</v>
      </c>
      <c r="K462" s="124">
        <v>0</v>
      </c>
      <c r="L462" s="124">
        <v>0</v>
      </c>
      <c r="M462" s="124">
        <v>0</v>
      </c>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505</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c r="A468" s="13"/>
      <c r="B468" s="30"/>
      <c r="C468" s="16"/>
      <c r="D468" s="16"/>
      <c r="F468" s="16"/>
      <c r="G468" s="16"/>
      <c r="H468" s="58"/>
      <c r="I468" s="58"/>
      <c r="J468" s="61" t="s">
        <v>77</v>
      </c>
      <c r="K468" s="61" t="s">
        <v>781</v>
      </c>
      <c r="L468" s="61" t="s">
        <v>782</v>
      </c>
      <c r="M468" s="61" t="s">
        <v>783</v>
      </c>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5</v>
      </c>
      <c r="M469" s="64" t="s">
        <v>5</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4"/>
      <c r="M470" s="185"/>
    </row>
    <row r="471" spans="1:21" s="148" customFormat="1" ht="85.5">
      <c r="A471" s="13"/>
      <c r="B471" s="111"/>
      <c r="C471" s="270" t="s">
        <v>506</v>
      </c>
      <c r="D471" s="279"/>
      <c r="E471" s="279"/>
      <c r="F471" s="279"/>
      <c r="G471" s="279"/>
      <c r="H471" s="276"/>
      <c r="I471" s="106" t="s">
        <v>341</v>
      </c>
      <c r="J471" s="168">
        <v>0</v>
      </c>
      <c r="K471" s="186"/>
      <c r="L471" s="186"/>
      <c r="M471" s="187"/>
    </row>
    <row r="472" spans="1:21" s="148" customFormat="1" ht="42.75">
      <c r="A472" s="13"/>
      <c r="B472" s="111"/>
      <c r="C472" s="270" t="s">
        <v>507</v>
      </c>
      <c r="D472" s="279"/>
      <c r="E472" s="279"/>
      <c r="F472" s="279"/>
      <c r="G472" s="279"/>
      <c r="H472" s="276"/>
      <c r="I472" s="106" t="s">
        <v>342</v>
      </c>
      <c r="J472" s="168" t="s">
        <v>202</v>
      </c>
      <c r="K472" s="186"/>
      <c r="L472" s="186"/>
      <c r="M472" s="187"/>
    </row>
    <row r="473" spans="1:21" s="148" customFormat="1" ht="71.25">
      <c r="A473" s="13"/>
      <c r="B473" s="111"/>
      <c r="C473" s="270" t="s">
        <v>508</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509</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c r="A479" s="13"/>
      <c r="B479" s="30"/>
      <c r="C479" s="16"/>
      <c r="D479" s="16"/>
      <c r="F479" s="16"/>
      <c r="G479" s="16"/>
      <c r="H479" s="58"/>
      <c r="I479" s="58"/>
      <c r="J479" s="61" t="s">
        <v>77</v>
      </c>
      <c r="K479" s="61" t="s">
        <v>781</v>
      </c>
      <c r="L479" s="61" t="s">
        <v>782</v>
      </c>
      <c r="M479" s="61" t="s">
        <v>783</v>
      </c>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5</v>
      </c>
      <c r="M480" s="64" t="s">
        <v>5</v>
      </c>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4"/>
      <c r="M481" s="185"/>
    </row>
    <row r="482" spans="1:22" s="148" customFormat="1" ht="57">
      <c r="A482" s="13"/>
      <c r="B482" s="111"/>
      <c r="C482" s="270" t="s">
        <v>511</v>
      </c>
      <c r="D482" s="279"/>
      <c r="E482" s="279"/>
      <c r="F482" s="279"/>
      <c r="G482" s="279"/>
      <c r="H482" s="276"/>
      <c r="I482" s="106" t="s">
        <v>345</v>
      </c>
      <c r="J482" s="168">
        <v>0</v>
      </c>
      <c r="K482" s="186"/>
      <c r="L482" s="186"/>
      <c r="M482" s="187"/>
    </row>
    <row r="483" spans="1:22" s="148" customFormat="1" ht="57">
      <c r="A483" s="13"/>
      <c r="B483" s="111"/>
      <c r="C483" s="270" t="s">
        <v>512</v>
      </c>
      <c r="D483" s="279"/>
      <c r="E483" s="279"/>
      <c r="F483" s="279"/>
      <c r="G483" s="279"/>
      <c r="H483" s="276"/>
      <c r="I483" s="106" t="s">
        <v>346</v>
      </c>
      <c r="J483" s="168">
        <v>0</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513</v>
      </c>
      <c r="D485" s="279"/>
      <c r="E485" s="279"/>
      <c r="F485" s="279"/>
      <c r="G485" s="279"/>
      <c r="H485" s="276"/>
      <c r="I485" s="106" t="s">
        <v>349</v>
      </c>
      <c r="J485" s="168">
        <v>0</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1373</v>
      </c>
      <c r="C3" s="23"/>
      <c r="D3" s="23"/>
      <c r="E3" s="23"/>
      <c r="F3" s="23"/>
      <c r="G3" s="23"/>
      <c r="H3" s="21"/>
    </row>
    <row r="4" spans="1:22">
      <c r="A4" s="13"/>
      <c r="B4" s="24" t="s">
        <v>784</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t="s">
        <v>64</v>
      </c>
      <c r="L12" s="37" t="s">
        <v>65</v>
      </c>
      <c r="M12" s="37" t="s">
        <v>785</v>
      </c>
    </row>
    <row r="13" spans="1:22" s="33" customFormat="1">
      <c r="A13" s="13"/>
      <c r="B13" s="36"/>
      <c r="C13" s="31"/>
      <c r="D13" s="31"/>
      <c r="E13" s="31"/>
      <c r="F13" s="31"/>
      <c r="G13" s="31"/>
      <c r="H13" s="32"/>
      <c r="I13" s="245" t="s">
        <v>66</v>
      </c>
      <c r="J13" s="246"/>
      <c r="K13" s="38"/>
      <c r="L13" s="38"/>
      <c r="M13" s="38"/>
    </row>
    <row r="14" spans="1:22" s="33" customFormat="1">
      <c r="A14" s="13"/>
      <c r="B14" s="29"/>
      <c r="C14" s="31"/>
      <c r="D14" s="31"/>
      <c r="E14" s="31"/>
      <c r="F14" s="31"/>
      <c r="G14" s="31"/>
      <c r="H14" s="32"/>
      <c r="I14" s="245" t="s">
        <v>67</v>
      </c>
      <c r="J14" s="246"/>
      <c r="K14" s="39"/>
      <c r="L14" s="39"/>
      <c r="M14" s="39"/>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t="s">
        <v>64</v>
      </c>
      <c r="L22" s="37"/>
      <c r="M22" s="37"/>
    </row>
    <row r="23" spans="1:22" s="33" customFormat="1">
      <c r="A23" s="13"/>
      <c r="B23" s="36"/>
      <c r="C23" s="31"/>
      <c r="D23" s="31"/>
      <c r="E23" s="31"/>
      <c r="F23" s="31"/>
      <c r="G23" s="31"/>
      <c r="H23" s="32"/>
      <c r="I23" s="245" t="s">
        <v>66</v>
      </c>
      <c r="J23" s="246"/>
      <c r="K23" s="38" t="s">
        <v>785</v>
      </c>
      <c r="L23" s="38"/>
      <c r="M23" s="38"/>
    </row>
    <row r="24" spans="1:22" s="33" customFormat="1">
      <c r="A24" s="13"/>
      <c r="B24" s="29"/>
      <c r="C24" s="31"/>
      <c r="D24" s="31"/>
      <c r="E24" s="31"/>
      <c r="F24" s="31"/>
      <c r="G24" s="31"/>
      <c r="H24" s="32"/>
      <c r="I24" s="245" t="s">
        <v>67</v>
      </c>
      <c r="J24" s="246"/>
      <c r="K24" s="39" t="s">
        <v>65</v>
      </c>
      <c r="L24" s="39"/>
      <c r="M24" s="39"/>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ht="27">
      <c r="A48" s="13"/>
      <c r="B48" s="30"/>
      <c r="C48" s="16"/>
      <c r="D48" s="16"/>
      <c r="F48" s="16"/>
      <c r="G48" s="16"/>
      <c r="H48" s="58"/>
      <c r="J48" s="61" t="s">
        <v>77</v>
      </c>
      <c r="K48" s="61" t="s">
        <v>64</v>
      </c>
      <c r="L48" s="61" t="s">
        <v>65</v>
      </c>
      <c r="M48" s="61" t="s">
        <v>785</v>
      </c>
      <c r="N48" s="20"/>
      <c r="O48" s="20"/>
      <c r="P48" s="20"/>
      <c r="Q48" s="20"/>
      <c r="R48" s="20"/>
      <c r="S48" s="20"/>
      <c r="T48" s="20"/>
      <c r="U48" s="20"/>
    </row>
    <row r="49" spans="1:21" ht="17.25" customHeight="1">
      <c r="A49" s="13"/>
      <c r="B49" s="14"/>
      <c r="C49" s="16"/>
      <c r="D49" s="16"/>
      <c r="F49" s="16"/>
      <c r="G49" s="16"/>
      <c r="H49" s="58"/>
      <c r="I49" s="62" t="s">
        <v>78</v>
      </c>
      <c r="J49" s="63"/>
      <c r="K49" s="64" t="s">
        <v>5</v>
      </c>
      <c r="L49" s="64" t="s">
        <v>5</v>
      </c>
      <c r="M49" s="64" t="s">
        <v>5</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144</v>
      </c>
      <c r="K50" s="66">
        <v>49</v>
      </c>
      <c r="L50" s="66">
        <v>49</v>
      </c>
      <c r="M50" s="66">
        <v>46</v>
      </c>
    </row>
    <row r="51" spans="1:21" s="67" customFormat="1" ht="27" customHeight="1">
      <c r="A51" s="13"/>
      <c r="B51" s="68"/>
      <c r="C51" s="259"/>
      <c r="D51" s="260"/>
      <c r="E51" s="261" t="s">
        <v>82</v>
      </c>
      <c r="F51" s="265"/>
      <c r="G51" s="265"/>
      <c r="H51" s="265"/>
      <c r="I51" s="263"/>
      <c r="J51" s="65">
        <v>98</v>
      </c>
      <c r="K51" s="66">
        <v>49</v>
      </c>
      <c r="L51" s="66">
        <v>49</v>
      </c>
      <c r="M51" s="66">
        <v>0</v>
      </c>
    </row>
    <row r="52" spans="1:21" s="67" customFormat="1" ht="27" customHeight="1">
      <c r="A52" s="13"/>
      <c r="B52" s="68"/>
      <c r="C52" s="257" t="s">
        <v>83</v>
      </c>
      <c r="D52" s="258"/>
      <c r="E52" s="268" t="s">
        <v>80</v>
      </c>
      <c r="F52" s="269"/>
      <c r="G52" s="269"/>
      <c r="H52" s="269"/>
      <c r="I52" s="263"/>
      <c r="J52" s="65">
        <v>0</v>
      </c>
      <c r="K52" s="66">
        <v>0</v>
      </c>
      <c r="L52" s="66">
        <v>0</v>
      </c>
      <c r="M52" s="66">
        <v>0</v>
      </c>
    </row>
    <row r="53" spans="1:21" s="67" customFormat="1" ht="27" customHeight="1">
      <c r="A53" s="13"/>
      <c r="B53" s="68"/>
      <c r="C53" s="266"/>
      <c r="D53" s="267"/>
      <c r="E53" s="259"/>
      <c r="F53" s="260"/>
      <c r="G53" s="270" t="s">
        <v>84</v>
      </c>
      <c r="H53" s="271"/>
      <c r="I53" s="263"/>
      <c r="J53" s="65">
        <v>0</v>
      </c>
      <c r="K53" s="66">
        <v>0</v>
      </c>
      <c r="L53" s="66">
        <v>0</v>
      </c>
      <c r="M53" s="66">
        <v>0</v>
      </c>
    </row>
    <row r="54" spans="1:21" s="67" customFormat="1" ht="27" customHeight="1">
      <c r="A54" s="13"/>
      <c r="B54" s="68"/>
      <c r="C54" s="266"/>
      <c r="D54" s="267"/>
      <c r="E54" s="268" t="s">
        <v>82</v>
      </c>
      <c r="F54" s="269"/>
      <c r="G54" s="269"/>
      <c r="H54" s="269"/>
      <c r="I54" s="263"/>
      <c r="J54" s="65">
        <v>0</v>
      </c>
      <c r="K54" s="66">
        <v>0</v>
      </c>
      <c r="L54" s="66">
        <v>0</v>
      </c>
      <c r="M54" s="66">
        <v>0</v>
      </c>
    </row>
    <row r="55" spans="1:21" s="67" customFormat="1" ht="27" customHeight="1">
      <c r="A55" s="13"/>
      <c r="B55" s="68"/>
      <c r="C55" s="259"/>
      <c r="D55" s="260"/>
      <c r="E55" s="259"/>
      <c r="F55" s="260"/>
      <c r="G55" s="270" t="s">
        <v>84</v>
      </c>
      <c r="H55" s="271"/>
      <c r="I55" s="264"/>
      <c r="J55" s="65">
        <v>0</v>
      </c>
      <c r="K55" s="66">
        <v>0</v>
      </c>
      <c r="L55" s="66">
        <v>0</v>
      </c>
      <c r="M55" s="66">
        <v>0</v>
      </c>
    </row>
    <row r="56" spans="1:21" s="67" customFormat="1" ht="71.25">
      <c r="A56" s="13"/>
      <c r="B56" s="68"/>
      <c r="C56" s="270" t="s">
        <v>85</v>
      </c>
      <c r="D56" s="275"/>
      <c r="E56" s="275"/>
      <c r="F56" s="275"/>
      <c r="G56" s="275"/>
      <c r="H56" s="276"/>
      <c r="I56" s="69" t="s">
        <v>357</v>
      </c>
      <c r="J56" s="65">
        <v>36</v>
      </c>
      <c r="K56" s="66">
        <v>13</v>
      </c>
      <c r="L56" s="66">
        <v>13</v>
      </c>
      <c r="M56" s="66">
        <v>10</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64</v>
      </c>
      <c r="L62" s="75" t="s">
        <v>65</v>
      </c>
      <c r="M62" s="75" t="s">
        <v>785</v>
      </c>
      <c r="N62" s="20"/>
      <c r="O62" s="20"/>
      <c r="P62" s="20"/>
      <c r="Q62" s="20"/>
      <c r="R62" s="20"/>
      <c r="S62" s="20"/>
      <c r="T62" s="20"/>
      <c r="U62" s="20"/>
    </row>
    <row r="63" spans="1:21">
      <c r="A63" s="13"/>
      <c r="B63" s="14"/>
      <c r="C63" s="16"/>
      <c r="D63" s="16"/>
      <c r="F63" s="16"/>
      <c r="G63" s="16"/>
      <c r="H63" s="58"/>
      <c r="I63" s="62" t="s">
        <v>358</v>
      </c>
      <c r="J63" s="76"/>
      <c r="K63" s="77" t="s">
        <v>5</v>
      </c>
      <c r="L63" s="77" t="s">
        <v>5</v>
      </c>
      <c r="M63" s="77" t="s">
        <v>5</v>
      </c>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91</v>
      </c>
      <c r="L64" s="79" t="s">
        <v>91</v>
      </c>
      <c r="M64" s="79" t="s">
        <v>91</v>
      </c>
    </row>
    <row r="65" spans="1:21" s="67" customFormat="1" ht="17.25" customHeight="1">
      <c r="A65" s="13"/>
      <c r="B65" s="14"/>
      <c r="C65" s="80"/>
      <c r="D65" s="81"/>
      <c r="E65" s="261" t="s">
        <v>92</v>
      </c>
      <c r="F65" s="261"/>
      <c r="G65" s="261"/>
      <c r="H65" s="261"/>
      <c r="I65" s="273"/>
      <c r="J65" s="82"/>
      <c r="K65" s="79" t="s">
        <v>89</v>
      </c>
      <c r="L65" s="79" t="s">
        <v>89</v>
      </c>
      <c r="M65" s="79" t="s">
        <v>89</v>
      </c>
    </row>
    <row r="66" spans="1:21" s="67" customFormat="1">
      <c r="A66" s="13"/>
      <c r="B66" s="14"/>
      <c r="C66" s="80"/>
      <c r="D66" s="81"/>
      <c r="E66" s="261"/>
      <c r="F66" s="261"/>
      <c r="G66" s="261"/>
      <c r="H66" s="261"/>
      <c r="I66" s="273"/>
      <c r="J66" s="82"/>
      <c r="K66" s="79" t="s">
        <v>89</v>
      </c>
      <c r="L66" s="79" t="s">
        <v>89</v>
      </c>
      <c r="M66" s="79" t="s">
        <v>89</v>
      </c>
    </row>
    <row r="67" spans="1:21" s="67" customFormat="1">
      <c r="A67" s="13"/>
      <c r="B67" s="14"/>
      <c r="C67" s="83"/>
      <c r="D67" s="84"/>
      <c r="E67" s="261"/>
      <c r="F67" s="261"/>
      <c r="G67" s="261"/>
      <c r="H67" s="261"/>
      <c r="I67" s="274"/>
      <c r="J67" s="85"/>
      <c r="K67" s="79" t="s">
        <v>89</v>
      </c>
      <c r="L67" s="79" t="s">
        <v>89</v>
      </c>
      <c r="M67" s="79" t="s">
        <v>89</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360</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ht="27">
      <c r="A73" s="13"/>
      <c r="B73" s="30"/>
      <c r="C73" s="16"/>
      <c r="D73" s="16"/>
      <c r="F73" s="16"/>
      <c r="G73" s="16"/>
      <c r="H73" s="58"/>
      <c r="I73" s="58"/>
      <c r="J73" s="61" t="s">
        <v>77</v>
      </c>
      <c r="K73" s="61" t="s">
        <v>64</v>
      </c>
      <c r="L73" s="61" t="s">
        <v>65</v>
      </c>
      <c r="M73" s="61" t="s">
        <v>785</v>
      </c>
      <c r="N73" s="20"/>
      <c r="O73" s="20"/>
      <c r="P73" s="20"/>
      <c r="Q73" s="20"/>
      <c r="R73" s="20"/>
      <c r="S73" s="20"/>
      <c r="T73" s="20"/>
      <c r="U73" s="20"/>
    </row>
    <row r="74" spans="1:21" ht="17.25" customHeight="1">
      <c r="A74" s="13"/>
      <c r="B74" s="14"/>
      <c r="C74" s="16"/>
      <c r="D74" s="16"/>
      <c r="F74" s="16"/>
      <c r="G74" s="16"/>
      <c r="H74" s="58"/>
      <c r="I74" s="62" t="s">
        <v>78</v>
      </c>
      <c r="J74" s="63"/>
      <c r="K74" s="64" t="s">
        <v>5</v>
      </c>
      <c r="L74" s="64" t="s">
        <v>5</v>
      </c>
      <c r="M74" s="64" t="s">
        <v>5</v>
      </c>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98</v>
      </c>
      <c r="L75" s="90" t="s">
        <v>98</v>
      </c>
      <c r="M75" s="90" t="s">
        <v>98</v>
      </c>
    </row>
    <row r="76" spans="1:21" s="67" customFormat="1" ht="30" customHeight="1">
      <c r="A76" s="13"/>
      <c r="B76" s="68"/>
      <c r="C76" s="83"/>
      <c r="D76" s="84"/>
      <c r="E76" s="261" t="s">
        <v>363</v>
      </c>
      <c r="F76" s="261"/>
      <c r="G76" s="261"/>
      <c r="H76" s="261"/>
      <c r="I76" s="273"/>
      <c r="J76" s="91"/>
      <c r="K76" s="66">
        <v>49</v>
      </c>
      <c r="L76" s="66">
        <v>49</v>
      </c>
      <c r="M76" s="66">
        <v>46</v>
      </c>
    </row>
    <row r="77" spans="1:21" s="67" customFormat="1" ht="30" customHeight="1">
      <c r="A77" s="13"/>
      <c r="B77" s="68"/>
      <c r="C77" s="268" t="s">
        <v>364</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105</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0</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ht="27">
      <c r="A99" s="13"/>
      <c r="B99" s="30"/>
      <c r="C99" s="16"/>
      <c r="D99" s="16"/>
      <c r="F99" s="16"/>
      <c r="G99" s="16"/>
      <c r="H99" s="58"/>
      <c r="I99" s="58"/>
      <c r="J99" s="61" t="s">
        <v>77</v>
      </c>
      <c r="K99" s="61" t="s">
        <v>64</v>
      </c>
      <c r="L99" s="61" t="s">
        <v>65</v>
      </c>
      <c r="M99" s="61" t="s">
        <v>785</v>
      </c>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5</v>
      </c>
      <c r="M100" s="64" t="s">
        <v>5</v>
      </c>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419</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ht="27">
      <c r="A107" s="13"/>
      <c r="B107" s="30"/>
      <c r="C107" s="16"/>
      <c r="D107" s="16"/>
      <c r="F107" s="16"/>
      <c r="G107" s="16"/>
      <c r="H107" s="58"/>
      <c r="I107" s="58"/>
      <c r="J107" s="61" t="s">
        <v>77</v>
      </c>
      <c r="K107" s="61" t="s">
        <v>64</v>
      </c>
      <c r="L107" s="61" t="s">
        <v>65</v>
      </c>
      <c r="M107" s="61" t="s">
        <v>785</v>
      </c>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5</v>
      </c>
      <c r="M108" s="64" t="s">
        <v>5</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113</v>
      </c>
      <c r="K109" s="113"/>
      <c r="L109" s="113"/>
      <c r="M109" s="114"/>
    </row>
    <row r="110" spans="1:21" s="67" customFormat="1" ht="37.15" customHeight="1">
      <c r="A110" s="13"/>
      <c r="B110" s="111"/>
      <c r="C110" s="270" t="s">
        <v>421</v>
      </c>
      <c r="D110" s="279"/>
      <c r="E110" s="279"/>
      <c r="F110" s="279"/>
      <c r="G110" s="279"/>
      <c r="H110" s="276"/>
      <c r="I110" s="278"/>
      <c r="J110" s="112" t="s">
        <v>113</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ht="27">
      <c r="A116" s="13"/>
      <c r="B116" s="30"/>
      <c r="C116" s="16"/>
      <c r="D116" s="16"/>
      <c r="F116" s="16"/>
      <c r="G116" s="16"/>
      <c r="H116" s="58"/>
      <c r="I116" s="58"/>
      <c r="J116" s="61" t="s">
        <v>77</v>
      </c>
      <c r="K116" s="61" t="s">
        <v>64</v>
      </c>
      <c r="L116" s="61" t="s">
        <v>65</v>
      </c>
      <c r="M116" s="61" t="s">
        <v>785</v>
      </c>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5</v>
      </c>
      <c r="M117" s="119" t="s">
        <v>5</v>
      </c>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3"/>
      <c r="M118" s="114"/>
    </row>
    <row r="119" spans="1:21" s="67" customFormat="1" ht="57">
      <c r="A119" s="13"/>
      <c r="B119" s="111"/>
      <c r="C119" s="270" t="s">
        <v>423</v>
      </c>
      <c r="D119" s="279"/>
      <c r="E119" s="279"/>
      <c r="F119" s="279"/>
      <c r="G119" s="279"/>
      <c r="H119" s="276"/>
      <c r="I119" s="120" t="s">
        <v>424</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ht="27">
      <c r="A125" s="13"/>
      <c r="B125" s="30"/>
      <c r="C125" s="16"/>
      <c r="D125" s="16"/>
      <c r="F125" s="16"/>
      <c r="G125" s="16"/>
      <c r="H125" s="58"/>
      <c r="I125" s="58"/>
      <c r="J125" s="61" t="s">
        <v>77</v>
      </c>
      <c r="K125" s="61" t="s">
        <v>64</v>
      </c>
      <c r="L125" s="61" t="s">
        <v>65</v>
      </c>
      <c r="M125" s="61" t="s">
        <v>785</v>
      </c>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5</v>
      </c>
      <c r="M126" s="64" t="s">
        <v>5</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53</v>
      </c>
      <c r="K127" s="124">
        <v>22</v>
      </c>
      <c r="L127" s="124">
        <v>19</v>
      </c>
      <c r="M127" s="124">
        <v>0</v>
      </c>
    </row>
    <row r="128" spans="1:21" s="67" customFormat="1" ht="20.25" customHeight="1" thickBot="1">
      <c r="A128" s="13"/>
      <c r="B128" s="105"/>
      <c r="C128" s="281"/>
      <c r="D128" s="281"/>
      <c r="E128" s="281"/>
      <c r="F128" s="281"/>
      <c r="G128" s="280" t="s">
        <v>121</v>
      </c>
      <c r="H128" s="285"/>
      <c r="I128" s="283"/>
      <c r="J128" s="125">
        <v>2</v>
      </c>
      <c r="K128" s="126">
        <v>0.9</v>
      </c>
      <c r="L128" s="126">
        <v>0</v>
      </c>
      <c r="M128" s="126">
        <v>0</v>
      </c>
    </row>
    <row r="129" spans="1:13" s="67" customFormat="1" ht="20.25" customHeight="1" thickBot="1">
      <c r="A129" s="13"/>
      <c r="B129" s="105"/>
      <c r="C129" s="281" t="s">
        <v>122</v>
      </c>
      <c r="D129" s="286"/>
      <c r="E129" s="286"/>
      <c r="F129" s="286"/>
      <c r="G129" s="287" t="s">
        <v>119</v>
      </c>
      <c r="H129" s="288"/>
      <c r="I129" s="283"/>
      <c r="J129" s="127">
        <v>1</v>
      </c>
      <c r="K129" s="128">
        <v>0</v>
      </c>
      <c r="L129" s="128">
        <v>1</v>
      </c>
      <c r="M129" s="128">
        <v>0</v>
      </c>
    </row>
    <row r="130" spans="1:13" s="67" customFormat="1" ht="20.25" customHeight="1" thickBot="1">
      <c r="A130" s="13"/>
      <c r="B130" s="105"/>
      <c r="C130" s="286"/>
      <c r="D130" s="286"/>
      <c r="E130" s="286"/>
      <c r="F130" s="286"/>
      <c r="G130" s="280" t="s">
        <v>121</v>
      </c>
      <c r="H130" s="285"/>
      <c r="I130" s="283"/>
      <c r="J130" s="125">
        <v>5.4</v>
      </c>
      <c r="K130" s="126">
        <v>0</v>
      </c>
      <c r="L130" s="126">
        <v>0.7</v>
      </c>
      <c r="M130" s="126">
        <v>0</v>
      </c>
    </row>
    <row r="131" spans="1:13" s="67" customFormat="1" ht="20.25" customHeight="1" thickBot="1">
      <c r="A131" s="13"/>
      <c r="B131" s="105"/>
      <c r="C131" s="281" t="s">
        <v>123</v>
      </c>
      <c r="D131" s="286"/>
      <c r="E131" s="286"/>
      <c r="F131" s="286"/>
      <c r="G131" s="287" t="s">
        <v>119</v>
      </c>
      <c r="H131" s="288"/>
      <c r="I131" s="283"/>
      <c r="J131" s="127">
        <v>2</v>
      </c>
      <c r="K131" s="128">
        <v>1</v>
      </c>
      <c r="L131" s="128">
        <v>1</v>
      </c>
      <c r="M131" s="128">
        <v>0</v>
      </c>
    </row>
    <row r="132" spans="1:13" s="67" customFormat="1" ht="20.25" customHeight="1" thickBot="1">
      <c r="A132" s="13"/>
      <c r="B132" s="105"/>
      <c r="C132" s="286"/>
      <c r="D132" s="286"/>
      <c r="E132" s="286"/>
      <c r="F132" s="286"/>
      <c r="G132" s="280" t="s">
        <v>121</v>
      </c>
      <c r="H132" s="285"/>
      <c r="I132" s="283"/>
      <c r="J132" s="125">
        <v>11.700000000000001</v>
      </c>
      <c r="K132" s="126">
        <v>5.4</v>
      </c>
      <c r="L132" s="126">
        <v>5.4</v>
      </c>
      <c r="M132" s="126">
        <v>0</v>
      </c>
    </row>
    <row r="133" spans="1:13" s="67" customFormat="1" ht="20.25" customHeight="1" thickBot="1">
      <c r="A133" s="13"/>
      <c r="B133" s="105"/>
      <c r="C133" s="281" t="s">
        <v>124</v>
      </c>
      <c r="D133" s="286"/>
      <c r="E133" s="286"/>
      <c r="F133" s="286"/>
      <c r="G133" s="287" t="s">
        <v>119</v>
      </c>
      <c r="H133" s="288"/>
      <c r="I133" s="283"/>
      <c r="J133" s="127">
        <v>1</v>
      </c>
      <c r="K133" s="128">
        <v>0</v>
      </c>
      <c r="L133" s="128">
        <v>0</v>
      </c>
      <c r="M133" s="128">
        <v>0</v>
      </c>
    </row>
    <row r="134" spans="1:13" s="67" customFormat="1" ht="20.25" customHeight="1" thickBot="1">
      <c r="A134" s="13"/>
      <c r="B134" s="68"/>
      <c r="C134" s="286"/>
      <c r="D134" s="286"/>
      <c r="E134" s="286"/>
      <c r="F134" s="286"/>
      <c r="G134" s="280" t="s">
        <v>121</v>
      </c>
      <c r="H134" s="285"/>
      <c r="I134" s="283"/>
      <c r="J134" s="125">
        <v>0</v>
      </c>
      <c r="K134" s="126">
        <v>0</v>
      </c>
      <c r="L134" s="126">
        <v>0</v>
      </c>
      <c r="M134" s="126">
        <v>0</v>
      </c>
    </row>
    <row r="135" spans="1:13" s="67" customFormat="1" ht="20.25" customHeight="1" thickBot="1">
      <c r="A135" s="13"/>
      <c r="B135" s="68"/>
      <c r="C135" s="281" t="s">
        <v>125</v>
      </c>
      <c r="D135" s="286"/>
      <c r="E135" s="286"/>
      <c r="F135" s="286"/>
      <c r="G135" s="287" t="s">
        <v>119</v>
      </c>
      <c r="H135" s="288"/>
      <c r="I135" s="283"/>
      <c r="J135" s="127">
        <v>3</v>
      </c>
      <c r="K135" s="128">
        <v>0</v>
      </c>
      <c r="L135" s="128">
        <v>0</v>
      </c>
      <c r="M135" s="128">
        <v>0</v>
      </c>
    </row>
    <row r="136" spans="1:13" s="67" customFormat="1" ht="20.25" customHeight="1" thickBot="1">
      <c r="A136" s="13"/>
      <c r="B136" s="68"/>
      <c r="C136" s="286"/>
      <c r="D136" s="286"/>
      <c r="E136" s="286"/>
      <c r="F136" s="286"/>
      <c r="G136" s="280" t="s">
        <v>121</v>
      </c>
      <c r="H136" s="285"/>
      <c r="I136" s="283"/>
      <c r="J136" s="125">
        <v>0</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1</v>
      </c>
      <c r="K137" s="128">
        <v>0</v>
      </c>
      <c r="L137" s="128">
        <v>0</v>
      </c>
      <c r="M137" s="128">
        <v>0</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1</v>
      </c>
      <c r="K139" s="128">
        <v>0</v>
      </c>
      <c r="L139" s="128">
        <v>0</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2</v>
      </c>
      <c r="K141" s="128">
        <v>0</v>
      </c>
      <c r="L141" s="128">
        <v>0</v>
      </c>
      <c r="M141" s="128">
        <v>0</v>
      </c>
    </row>
    <row r="142" spans="1:13" s="67" customFormat="1" ht="20.25" customHeight="1" thickBot="1">
      <c r="A142" s="13"/>
      <c r="B142" s="68"/>
      <c r="C142" s="286"/>
      <c r="D142" s="286"/>
      <c r="E142" s="286"/>
      <c r="F142" s="286"/>
      <c r="G142" s="280" t="s">
        <v>121</v>
      </c>
      <c r="H142" s="285"/>
      <c r="I142" s="283"/>
      <c r="J142" s="125">
        <v>0</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1</v>
      </c>
      <c r="K143" s="128">
        <v>0</v>
      </c>
      <c r="L143" s="128">
        <v>0</v>
      </c>
      <c r="M143" s="128">
        <v>0</v>
      </c>
    </row>
    <row r="144" spans="1:13" s="67" customFormat="1" ht="20.25" customHeight="1">
      <c r="A144" s="13"/>
      <c r="B144" s="68"/>
      <c r="C144" s="291"/>
      <c r="D144" s="291"/>
      <c r="E144" s="291"/>
      <c r="F144" s="291"/>
      <c r="G144" s="261" t="s">
        <v>121</v>
      </c>
      <c r="H144" s="265"/>
      <c r="I144" s="284"/>
      <c r="J144" s="129">
        <v>0</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11</v>
      </c>
      <c r="M149" s="124">
        <v>1</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1.1000000000000001</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0</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3.5</v>
      </c>
      <c r="M152" s="126">
        <v>1.2</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0.9</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1</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3</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1</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1</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2</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1</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ht="27">
      <c r="A172" s="13"/>
      <c r="B172" s="30"/>
      <c r="C172" s="16"/>
      <c r="D172" s="16"/>
      <c r="F172" s="16"/>
      <c r="G172" s="16"/>
      <c r="H172" s="58"/>
      <c r="I172" s="58"/>
      <c r="J172" s="61" t="s">
        <v>77</v>
      </c>
      <c r="K172" s="61" t="s">
        <v>64</v>
      </c>
      <c r="L172" s="61" t="s">
        <v>65</v>
      </c>
      <c r="M172" s="61" t="s">
        <v>785</v>
      </c>
      <c r="N172" s="20"/>
      <c r="O172" s="20"/>
      <c r="P172" s="20"/>
      <c r="Q172" s="20"/>
      <c r="R172" s="20"/>
      <c r="S172" s="20"/>
      <c r="T172" s="20"/>
      <c r="U172" s="20"/>
    </row>
    <row r="173" spans="1:21">
      <c r="A173" s="13"/>
      <c r="B173" s="14"/>
      <c r="C173" s="16"/>
      <c r="D173" s="16"/>
      <c r="F173" s="16"/>
      <c r="G173" s="16"/>
      <c r="H173" s="58"/>
      <c r="I173" s="62" t="s">
        <v>78</v>
      </c>
      <c r="J173" s="63"/>
      <c r="K173" s="119" t="s">
        <v>5</v>
      </c>
      <c r="L173" s="119" t="s">
        <v>5</v>
      </c>
      <c r="M173" s="119" t="s">
        <v>5</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3"/>
      <c r="M174" s="114"/>
    </row>
    <row r="175" spans="1:21" s="67" customFormat="1" ht="18" customHeight="1" thickBot="1">
      <c r="A175" s="13"/>
      <c r="B175" s="136"/>
      <c r="C175" s="287" t="s">
        <v>137</v>
      </c>
      <c r="D175" s="287"/>
      <c r="E175" s="287"/>
      <c r="F175" s="288"/>
      <c r="G175" s="281" t="s">
        <v>138</v>
      </c>
      <c r="H175" s="198" t="s">
        <v>139</v>
      </c>
      <c r="I175" s="273"/>
      <c r="J175" s="127"/>
      <c r="K175" s="137"/>
      <c r="L175" s="137"/>
      <c r="M175" s="138"/>
    </row>
    <row r="176" spans="1:21" s="67" customFormat="1" ht="18" thickBot="1">
      <c r="A176" s="13"/>
      <c r="B176" s="136"/>
      <c r="C176" s="261"/>
      <c r="D176" s="261"/>
      <c r="E176" s="261"/>
      <c r="F176" s="265"/>
      <c r="G176" s="281"/>
      <c r="H176" s="197" t="s">
        <v>140</v>
      </c>
      <c r="I176" s="273"/>
      <c r="J176" s="125"/>
      <c r="K176" s="137"/>
      <c r="L176" s="137"/>
      <c r="M176" s="138"/>
    </row>
    <row r="177" spans="1:21" s="67" customFormat="1" ht="18" thickBot="1">
      <c r="A177" s="13"/>
      <c r="B177" s="136"/>
      <c r="C177" s="261"/>
      <c r="D177" s="261"/>
      <c r="E177" s="261"/>
      <c r="F177" s="265"/>
      <c r="G177" s="281" t="s">
        <v>141</v>
      </c>
      <c r="H177" s="198" t="s">
        <v>139</v>
      </c>
      <c r="I177" s="273"/>
      <c r="J177" s="127"/>
      <c r="K177" s="137"/>
      <c r="L177" s="137"/>
      <c r="M177" s="138"/>
    </row>
    <row r="178" spans="1:21" s="67" customFormat="1" ht="18" thickBot="1">
      <c r="A178" s="13"/>
      <c r="B178" s="136"/>
      <c r="C178" s="261"/>
      <c r="D178" s="261"/>
      <c r="E178" s="261"/>
      <c r="F178" s="265"/>
      <c r="G178" s="286"/>
      <c r="H178" s="197" t="s">
        <v>140</v>
      </c>
      <c r="I178" s="273"/>
      <c r="J178" s="125"/>
      <c r="K178" s="137"/>
      <c r="L178" s="137"/>
      <c r="M178" s="138"/>
    </row>
    <row r="179" spans="1:21" s="67" customFormat="1" ht="18" thickBot="1">
      <c r="A179" s="13"/>
      <c r="B179" s="136"/>
      <c r="C179" s="261"/>
      <c r="D179" s="261"/>
      <c r="E179" s="261"/>
      <c r="F179" s="265"/>
      <c r="G179" s="281" t="s">
        <v>425</v>
      </c>
      <c r="H179" s="198" t="s">
        <v>139</v>
      </c>
      <c r="I179" s="273"/>
      <c r="J179" s="127"/>
      <c r="K179" s="137"/>
      <c r="L179" s="137"/>
      <c r="M179" s="138"/>
    </row>
    <row r="180" spans="1:21" s="67" customFormat="1" ht="18" thickBot="1">
      <c r="A180" s="13"/>
      <c r="B180" s="136"/>
      <c r="C180" s="261"/>
      <c r="D180" s="261"/>
      <c r="E180" s="261"/>
      <c r="F180" s="265"/>
      <c r="G180" s="286"/>
      <c r="H180" s="197" t="s">
        <v>140</v>
      </c>
      <c r="I180" s="273"/>
      <c r="J180" s="125"/>
      <c r="K180" s="137"/>
      <c r="L180" s="137"/>
      <c r="M180" s="138"/>
    </row>
    <row r="181" spans="1:21" s="67" customFormat="1" ht="18" thickBot="1">
      <c r="A181" s="13"/>
      <c r="B181" s="136"/>
      <c r="C181" s="261"/>
      <c r="D181" s="261"/>
      <c r="E181" s="261"/>
      <c r="F181" s="265"/>
      <c r="G181" s="292" t="s">
        <v>142</v>
      </c>
      <c r="H181" s="198" t="s">
        <v>139</v>
      </c>
      <c r="I181" s="273"/>
      <c r="J181" s="127"/>
      <c r="K181" s="137"/>
      <c r="L181" s="137"/>
      <c r="M181" s="138"/>
    </row>
    <row r="182" spans="1:21" s="67" customFormat="1" ht="18" thickBot="1">
      <c r="A182" s="13"/>
      <c r="B182" s="136"/>
      <c r="C182" s="261"/>
      <c r="D182" s="261"/>
      <c r="E182" s="261"/>
      <c r="F182" s="265"/>
      <c r="G182" s="286"/>
      <c r="H182" s="197" t="s">
        <v>140</v>
      </c>
      <c r="I182" s="273"/>
      <c r="J182" s="125"/>
      <c r="K182" s="137"/>
      <c r="L182" s="137"/>
      <c r="M182" s="138"/>
    </row>
    <row r="183" spans="1:21" s="67" customFormat="1" ht="18" thickBot="1">
      <c r="A183" s="13"/>
      <c r="B183" s="136"/>
      <c r="C183" s="261"/>
      <c r="D183" s="261"/>
      <c r="E183" s="261"/>
      <c r="F183" s="265"/>
      <c r="G183" s="281" t="s">
        <v>143</v>
      </c>
      <c r="H183" s="198" t="s">
        <v>139</v>
      </c>
      <c r="I183" s="273"/>
      <c r="J183" s="127"/>
      <c r="K183" s="137"/>
      <c r="L183" s="137"/>
      <c r="M183" s="138"/>
    </row>
    <row r="184" spans="1:21" s="67" customFormat="1" ht="18" thickBot="1">
      <c r="A184" s="13"/>
      <c r="B184" s="136"/>
      <c r="C184" s="261"/>
      <c r="D184" s="261"/>
      <c r="E184" s="261"/>
      <c r="F184" s="265"/>
      <c r="G184" s="286"/>
      <c r="H184" s="197" t="s">
        <v>140</v>
      </c>
      <c r="I184" s="273"/>
      <c r="J184" s="125"/>
      <c r="K184" s="137"/>
      <c r="L184" s="137"/>
      <c r="M184" s="138"/>
    </row>
    <row r="185" spans="1:21" s="67" customFormat="1" ht="18" thickBot="1">
      <c r="A185" s="13"/>
      <c r="B185" s="136"/>
      <c r="C185" s="261"/>
      <c r="D185" s="261"/>
      <c r="E185" s="261"/>
      <c r="F185" s="265"/>
      <c r="G185" s="281" t="s">
        <v>133</v>
      </c>
      <c r="H185" s="198" t="s">
        <v>139</v>
      </c>
      <c r="I185" s="273"/>
      <c r="J185" s="127"/>
      <c r="K185" s="137"/>
      <c r="L185" s="137"/>
      <c r="M185" s="138"/>
    </row>
    <row r="186" spans="1:21" s="67" customFormat="1">
      <c r="A186" s="13"/>
      <c r="B186" s="136"/>
      <c r="C186" s="261"/>
      <c r="D186" s="261"/>
      <c r="E186" s="261"/>
      <c r="F186" s="265"/>
      <c r="G186" s="291"/>
      <c r="H186" s="196" t="s">
        <v>140</v>
      </c>
      <c r="I186" s="274"/>
      <c r="J186" s="129"/>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ht="27">
      <c r="A192" s="13"/>
      <c r="B192" s="30"/>
      <c r="C192" s="16"/>
      <c r="D192" s="16"/>
      <c r="F192" s="16"/>
      <c r="G192" s="16"/>
      <c r="H192" s="58"/>
      <c r="I192" s="58"/>
      <c r="J192" s="61" t="s">
        <v>77</v>
      </c>
      <c r="K192" s="61" t="s">
        <v>64</v>
      </c>
      <c r="L192" s="61" t="s">
        <v>65</v>
      </c>
      <c r="M192" s="61" t="s">
        <v>785</v>
      </c>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5</v>
      </c>
      <c r="M193" s="119" t="s">
        <v>5</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1</v>
      </c>
      <c r="K195" s="137"/>
      <c r="L195" s="137"/>
      <c r="M195" s="138"/>
    </row>
    <row r="196" spans="1:21" s="67" customFormat="1" ht="23.1" customHeight="1">
      <c r="A196" s="13"/>
      <c r="B196" s="136"/>
      <c r="C196" s="266"/>
      <c r="D196" s="267"/>
      <c r="E196" s="294"/>
      <c r="F196" s="294"/>
      <c r="G196" s="261" t="s">
        <v>149</v>
      </c>
      <c r="H196" s="265"/>
      <c r="I196" s="273"/>
      <c r="J196" s="140">
        <v>0</v>
      </c>
      <c r="K196" s="137"/>
      <c r="L196" s="137"/>
      <c r="M196" s="138"/>
    </row>
    <row r="197" spans="1:21" s="67" customFormat="1" ht="17.25" customHeight="1">
      <c r="A197" s="13"/>
      <c r="B197" s="136"/>
      <c r="C197" s="259"/>
      <c r="D197" s="260"/>
      <c r="E197" s="261" t="s">
        <v>133</v>
      </c>
      <c r="F197" s="265"/>
      <c r="G197" s="265"/>
      <c r="H197" s="265"/>
      <c r="I197" s="274"/>
      <c r="J197" s="140">
        <v>0</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1</v>
      </c>
      <c r="K199" s="137"/>
      <c r="L199" s="137"/>
      <c r="M199" s="138"/>
    </row>
    <row r="200" spans="1:21" s="67" customFormat="1" ht="23.1" customHeight="1">
      <c r="A200" s="13"/>
      <c r="B200" s="136"/>
      <c r="C200" s="300"/>
      <c r="D200" s="301"/>
      <c r="E200" s="261" t="s">
        <v>153</v>
      </c>
      <c r="F200" s="265"/>
      <c r="G200" s="265"/>
      <c r="H200" s="265"/>
      <c r="I200" s="274"/>
      <c r="J200" s="140">
        <v>0</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ht="27">
      <c r="A216" s="13"/>
      <c r="B216" s="30"/>
      <c r="C216" s="16"/>
      <c r="D216" s="16"/>
      <c r="F216" s="16"/>
      <c r="G216" s="16"/>
      <c r="H216" s="58"/>
      <c r="I216" s="58"/>
      <c r="J216" s="61" t="s">
        <v>77</v>
      </c>
      <c r="K216" s="61" t="s">
        <v>64</v>
      </c>
      <c r="L216" s="61" t="s">
        <v>65</v>
      </c>
      <c r="M216" s="61" t="s">
        <v>785</v>
      </c>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5</v>
      </c>
      <c r="M217" s="64" t="s">
        <v>5</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1069</v>
      </c>
      <c r="K218" s="150">
        <v>518</v>
      </c>
      <c r="L218" s="150">
        <v>551</v>
      </c>
      <c r="M218" s="150">
        <v>0</v>
      </c>
    </row>
    <row r="219" spans="1:21" s="67" customFormat="1" ht="17.25" customHeight="1">
      <c r="A219" s="13"/>
      <c r="B219" s="68"/>
      <c r="C219" s="296"/>
      <c r="D219" s="303"/>
      <c r="E219" s="290" t="s">
        <v>162</v>
      </c>
      <c r="F219" s="290"/>
      <c r="G219" s="290"/>
      <c r="H219" s="290"/>
      <c r="I219" s="263"/>
      <c r="J219" s="127">
        <v>197</v>
      </c>
      <c r="K219" s="128">
        <v>93</v>
      </c>
      <c r="L219" s="128">
        <v>104</v>
      </c>
      <c r="M219" s="128">
        <v>0</v>
      </c>
    </row>
    <row r="220" spans="1:21" s="67" customFormat="1" ht="17.25" customHeight="1">
      <c r="A220" s="13"/>
      <c r="B220" s="68"/>
      <c r="C220" s="296"/>
      <c r="D220" s="304"/>
      <c r="E220" s="261" t="s">
        <v>163</v>
      </c>
      <c r="F220" s="265"/>
      <c r="G220" s="265"/>
      <c r="H220" s="265"/>
      <c r="I220" s="263"/>
      <c r="J220" s="123">
        <v>202</v>
      </c>
      <c r="K220" s="124">
        <v>91</v>
      </c>
      <c r="L220" s="124">
        <v>111</v>
      </c>
      <c r="M220" s="124">
        <v>0</v>
      </c>
    </row>
    <row r="221" spans="1:21" s="67" customFormat="1" ht="17.25" customHeight="1" thickBot="1">
      <c r="A221" s="13"/>
      <c r="B221" s="68"/>
      <c r="C221" s="296"/>
      <c r="D221" s="305"/>
      <c r="E221" s="280" t="s">
        <v>164</v>
      </c>
      <c r="F221" s="285"/>
      <c r="G221" s="285"/>
      <c r="H221" s="285"/>
      <c r="I221" s="263"/>
      <c r="J221" s="149">
        <v>670</v>
      </c>
      <c r="K221" s="150">
        <v>334</v>
      </c>
      <c r="L221" s="150">
        <v>336</v>
      </c>
      <c r="M221" s="150">
        <v>0</v>
      </c>
    </row>
    <row r="222" spans="1:21" s="67" customFormat="1" ht="18" customHeight="1" thickBot="1">
      <c r="A222" s="13"/>
      <c r="B222" s="14"/>
      <c r="C222" s="296"/>
      <c r="D222" s="281" t="s">
        <v>165</v>
      </c>
      <c r="E222" s="286"/>
      <c r="F222" s="286"/>
      <c r="G222" s="286"/>
      <c r="H222" s="286"/>
      <c r="I222" s="263"/>
      <c r="J222" s="151">
        <v>22818</v>
      </c>
      <c r="K222" s="152">
        <v>11477</v>
      </c>
      <c r="L222" s="152">
        <v>11341</v>
      </c>
      <c r="M222" s="152">
        <v>0</v>
      </c>
    </row>
    <row r="223" spans="1:21" s="67" customFormat="1" ht="17.25" customHeight="1">
      <c r="A223" s="13"/>
      <c r="B223" s="111"/>
      <c r="C223" s="296"/>
      <c r="D223" s="287" t="s">
        <v>166</v>
      </c>
      <c r="E223" s="288"/>
      <c r="F223" s="288"/>
      <c r="G223" s="288"/>
      <c r="H223" s="288"/>
      <c r="I223" s="264"/>
      <c r="J223" s="127">
        <v>1103</v>
      </c>
      <c r="K223" s="128">
        <v>537</v>
      </c>
      <c r="L223" s="128">
        <v>566</v>
      </c>
      <c r="M223" s="128">
        <v>0</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ht="27">
      <c r="A229" s="13"/>
      <c r="B229" s="30"/>
      <c r="C229" s="16"/>
      <c r="D229" s="16"/>
      <c r="F229" s="16"/>
      <c r="G229" s="16"/>
      <c r="H229" s="58"/>
      <c r="I229" s="58"/>
      <c r="J229" s="61" t="s">
        <v>77</v>
      </c>
      <c r="K229" s="61" t="s">
        <v>64</v>
      </c>
      <c r="L229" s="61" t="s">
        <v>65</v>
      </c>
      <c r="M229" s="61" t="s">
        <v>785</v>
      </c>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5</v>
      </c>
      <c r="M230" s="64" t="s">
        <v>5</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73</v>
      </c>
      <c r="K231" s="150">
        <v>35</v>
      </c>
      <c r="L231" s="150">
        <v>38</v>
      </c>
      <c r="M231" s="150">
        <v>0</v>
      </c>
    </row>
    <row r="232" spans="1:21" s="67" customFormat="1" ht="17.25" customHeight="1">
      <c r="A232" s="13"/>
      <c r="B232" s="111"/>
      <c r="C232" s="295"/>
      <c r="D232" s="306" t="s">
        <v>170</v>
      </c>
      <c r="E232" s="290" t="s">
        <v>171</v>
      </c>
      <c r="F232" s="290"/>
      <c r="G232" s="290"/>
      <c r="H232" s="290"/>
      <c r="I232" s="273"/>
      <c r="J232" s="127">
        <v>0</v>
      </c>
      <c r="K232" s="128">
        <v>0</v>
      </c>
      <c r="L232" s="128">
        <v>0</v>
      </c>
      <c r="M232" s="128">
        <v>0</v>
      </c>
    </row>
    <row r="233" spans="1:21" s="67" customFormat="1" ht="17.25" customHeight="1">
      <c r="A233" s="13"/>
      <c r="B233" s="111"/>
      <c r="C233" s="295"/>
      <c r="D233" s="295"/>
      <c r="E233" s="261" t="s">
        <v>172</v>
      </c>
      <c r="F233" s="265"/>
      <c r="G233" s="265"/>
      <c r="H233" s="265"/>
      <c r="I233" s="273"/>
      <c r="J233" s="123">
        <v>31</v>
      </c>
      <c r="K233" s="124">
        <v>14</v>
      </c>
      <c r="L233" s="124">
        <v>17</v>
      </c>
      <c r="M233" s="124">
        <v>0</v>
      </c>
    </row>
    <row r="234" spans="1:21" s="67" customFormat="1" ht="17.25" customHeight="1">
      <c r="A234" s="13"/>
      <c r="B234" s="111"/>
      <c r="C234" s="295"/>
      <c r="D234" s="295"/>
      <c r="E234" s="261" t="s">
        <v>173</v>
      </c>
      <c r="F234" s="265"/>
      <c r="G234" s="265"/>
      <c r="H234" s="265"/>
      <c r="I234" s="273"/>
      <c r="J234" s="123">
        <v>17</v>
      </c>
      <c r="K234" s="124">
        <v>6</v>
      </c>
      <c r="L234" s="124">
        <v>11</v>
      </c>
      <c r="M234" s="124">
        <v>0</v>
      </c>
    </row>
    <row r="235" spans="1:21" s="67" customFormat="1" ht="17.25" customHeight="1">
      <c r="A235" s="13"/>
      <c r="B235" s="111"/>
      <c r="C235" s="295"/>
      <c r="D235" s="295"/>
      <c r="E235" s="261" t="s">
        <v>174</v>
      </c>
      <c r="F235" s="265"/>
      <c r="G235" s="265"/>
      <c r="H235" s="265"/>
      <c r="I235" s="273"/>
      <c r="J235" s="123">
        <v>25</v>
      </c>
      <c r="K235" s="124">
        <v>15</v>
      </c>
      <c r="L235" s="124">
        <v>10</v>
      </c>
      <c r="M235" s="124">
        <v>0</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row>
    <row r="238" spans="1:21" s="67" customFormat="1" ht="18" customHeight="1" thickBot="1">
      <c r="A238" s="13"/>
      <c r="B238" s="111"/>
      <c r="C238" s="295"/>
      <c r="D238" s="281" t="s">
        <v>176</v>
      </c>
      <c r="E238" s="286"/>
      <c r="F238" s="286"/>
      <c r="G238" s="286"/>
      <c r="H238" s="286"/>
      <c r="I238" s="273"/>
      <c r="J238" s="154">
        <v>78</v>
      </c>
      <c r="K238" s="152">
        <v>38</v>
      </c>
      <c r="L238" s="152">
        <v>40</v>
      </c>
      <c r="M238" s="152">
        <v>0</v>
      </c>
    </row>
    <row r="239" spans="1:21" s="67" customFormat="1" ht="17.25" customHeight="1">
      <c r="A239" s="13"/>
      <c r="B239" s="111"/>
      <c r="C239" s="295"/>
      <c r="D239" s="308" t="s">
        <v>177</v>
      </c>
      <c r="E239" s="287" t="s">
        <v>178</v>
      </c>
      <c r="F239" s="288"/>
      <c r="G239" s="288"/>
      <c r="H239" s="288"/>
      <c r="I239" s="273"/>
      <c r="J239" s="127">
        <v>0</v>
      </c>
      <c r="K239" s="128">
        <v>0</v>
      </c>
      <c r="L239" s="128">
        <v>0</v>
      </c>
      <c r="M239" s="128">
        <v>0</v>
      </c>
    </row>
    <row r="240" spans="1:21" s="67" customFormat="1" ht="17.25" customHeight="1">
      <c r="A240" s="13"/>
      <c r="B240" s="111"/>
      <c r="C240" s="295"/>
      <c r="D240" s="295"/>
      <c r="E240" s="261" t="s">
        <v>179</v>
      </c>
      <c r="F240" s="265"/>
      <c r="G240" s="265"/>
      <c r="H240" s="265"/>
      <c r="I240" s="273"/>
      <c r="J240" s="123">
        <v>35</v>
      </c>
      <c r="K240" s="124">
        <v>12</v>
      </c>
      <c r="L240" s="124">
        <v>23</v>
      </c>
      <c r="M240" s="124">
        <v>0</v>
      </c>
    </row>
    <row r="241" spans="1:21" s="67" customFormat="1" ht="17.25" customHeight="1">
      <c r="A241" s="13"/>
      <c r="B241" s="111"/>
      <c r="C241" s="295"/>
      <c r="D241" s="295"/>
      <c r="E241" s="261" t="s">
        <v>180</v>
      </c>
      <c r="F241" s="265"/>
      <c r="G241" s="265"/>
      <c r="H241" s="265"/>
      <c r="I241" s="273"/>
      <c r="J241" s="123">
        <v>12</v>
      </c>
      <c r="K241" s="124">
        <v>8</v>
      </c>
      <c r="L241" s="124">
        <v>4</v>
      </c>
      <c r="M241" s="124">
        <v>0</v>
      </c>
    </row>
    <row r="242" spans="1:21" s="67" customFormat="1" ht="17.25" customHeight="1">
      <c r="A242" s="13"/>
      <c r="B242" s="111"/>
      <c r="C242" s="295"/>
      <c r="D242" s="295"/>
      <c r="E242" s="261" t="s">
        <v>181</v>
      </c>
      <c r="F242" s="265"/>
      <c r="G242" s="265"/>
      <c r="H242" s="265"/>
      <c r="I242" s="273"/>
      <c r="J242" s="123">
        <v>9</v>
      </c>
      <c r="K242" s="124">
        <v>5</v>
      </c>
      <c r="L242" s="124">
        <v>4</v>
      </c>
      <c r="M242" s="124">
        <v>0</v>
      </c>
    </row>
    <row r="243" spans="1:21" s="67" customFormat="1" ht="17.25" customHeight="1">
      <c r="A243" s="13"/>
      <c r="B243" s="111"/>
      <c r="C243" s="295"/>
      <c r="D243" s="295"/>
      <c r="E243" s="261" t="s">
        <v>182</v>
      </c>
      <c r="F243" s="265"/>
      <c r="G243" s="265"/>
      <c r="H243" s="265"/>
      <c r="I243" s="273"/>
      <c r="J243" s="123">
        <v>3</v>
      </c>
      <c r="K243" s="124">
        <v>3</v>
      </c>
      <c r="L243" s="124">
        <v>0</v>
      </c>
      <c r="M243" s="124">
        <v>0</v>
      </c>
    </row>
    <row r="244" spans="1:21" s="67" customFormat="1" ht="17.25" customHeight="1">
      <c r="A244" s="13"/>
      <c r="B244" s="111"/>
      <c r="C244" s="295"/>
      <c r="D244" s="295"/>
      <c r="E244" s="261" t="s">
        <v>183</v>
      </c>
      <c r="F244" s="265"/>
      <c r="G244" s="265"/>
      <c r="H244" s="265"/>
      <c r="I244" s="273"/>
      <c r="J244" s="123">
        <v>7</v>
      </c>
      <c r="K244" s="124">
        <v>4</v>
      </c>
      <c r="L244" s="124">
        <v>3</v>
      </c>
      <c r="M244" s="124">
        <v>0</v>
      </c>
    </row>
    <row r="245" spans="1:21" s="67" customFormat="1" ht="17.25" customHeight="1">
      <c r="A245" s="13"/>
      <c r="B245" s="111"/>
      <c r="C245" s="295"/>
      <c r="D245" s="295"/>
      <c r="E245" s="261" t="s">
        <v>440</v>
      </c>
      <c r="F245" s="265"/>
      <c r="G245" s="265"/>
      <c r="H245" s="265"/>
      <c r="I245" s="273"/>
      <c r="J245" s="123">
        <v>12</v>
      </c>
      <c r="K245" s="124">
        <v>6</v>
      </c>
      <c r="L245" s="124">
        <v>6</v>
      </c>
      <c r="M245" s="124">
        <v>0</v>
      </c>
    </row>
    <row r="246" spans="1:21" s="67" customFormat="1" ht="17.25" customHeight="1">
      <c r="A246" s="13"/>
      <c r="B246" s="111"/>
      <c r="C246" s="295"/>
      <c r="D246" s="295"/>
      <c r="E246" s="261" t="s">
        <v>133</v>
      </c>
      <c r="F246" s="265"/>
      <c r="G246" s="265"/>
      <c r="H246" s="265"/>
      <c r="I246" s="274"/>
      <c r="J246" s="123">
        <v>0</v>
      </c>
      <c r="K246" s="124">
        <v>0</v>
      </c>
      <c r="L246" s="124">
        <v>0</v>
      </c>
      <c r="M246" s="124">
        <v>0</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ht="27">
      <c r="A252" s="13"/>
      <c r="B252" s="30"/>
      <c r="C252" s="16"/>
      <c r="D252" s="16"/>
      <c r="F252" s="16"/>
      <c r="G252" s="16"/>
      <c r="H252" s="58"/>
      <c r="I252" s="58"/>
      <c r="J252" s="61" t="s">
        <v>77</v>
      </c>
      <c r="K252" s="61" t="s">
        <v>64</v>
      </c>
      <c r="L252" s="61" t="s">
        <v>65</v>
      </c>
      <c r="M252" s="61" t="s">
        <v>785</v>
      </c>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5</v>
      </c>
      <c r="M253" s="64" t="s">
        <v>5</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78</v>
      </c>
      <c r="K254" s="124">
        <v>38</v>
      </c>
      <c r="L254" s="124">
        <v>40</v>
      </c>
      <c r="M254" s="124">
        <v>0</v>
      </c>
    </row>
    <row r="255" spans="1:21" s="67" customFormat="1" ht="17.25" customHeight="1">
      <c r="A255" s="13"/>
      <c r="B255" s="111"/>
      <c r="C255" s="156"/>
      <c r="D255" s="157"/>
      <c r="E255" s="321" t="s">
        <v>186</v>
      </c>
      <c r="F255" s="322"/>
      <c r="G255" s="322"/>
      <c r="H255" s="323"/>
      <c r="I255" s="273"/>
      <c r="J255" s="123">
        <v>7</v>
      </c>
      <c r="K255" s="124">
        <v>3</v>
      </c>
      <c r="L255" s="124">
        <v>4</v>
      </c>
      <c r="M255" s="124">
        <v>0</v>
      </c>
    </row>
    <row r="256" spans="1:21" s="67" customFormat="1" ht="17.25" customHeight="1">
      <c r="A256" s="13"/>
      <c r="B256" s="111"/>
      <c r="C256" s="156"/>
      <c r="D256" s="157"/>
      <c r="E256" s="321" t="s">
        <v>187</v>
      </c>
      <c r="F256" s="279"/>
      <c r="G256" s="279"/>
      <c r="H256" s="276"/>
      <c r="I256" s="273"/>
      <c r="J256" s="123">
        <v>0</v>
      </c>
      <c r="K256" s="124">
        <v>0</v>
      </c>
      <c r="L256" s="124">
        <v>0</v>
      </c>
      <c r="M256" s="124">
        <v>0</v>
      </c>
    </row>
    <row r="257" spans="1:21" s="67" customFormat="1" ht="17.25" customHeight="1">
      <c r="A257" s="13"/>
      <c r="B257" s="111"/>
      <c r="C257" s="156"/>
      <c r="D257" s="157"/>
      <c r="E257" s="321" t="s">
        <v>188</v>
      </c>
      <c r="F257" s="279"/>
      <c r="G257" s="279"/>
      <c r="H257" s="276"/>
      <c r="I257" s="273"/>
      <c r="J257" s="123">
        <v>12</v>
      </c>
      <c r="K257" s="124">
        <v>6</v>
      </c>
      <c r="L257" s="124">
        <v>6</v>
      </c>
      <c r="M257" s="124">
        <v>0</v>
      </c>
    </row>
    <row r="258" spans="1:21" s="67" customFormat="1" ht="17.25" customHeight="1">
      <c r="A258" s="13"/>
      <c r="B258" s="14"/>
      <c r="C258" s="158"/>
      <c r="D258" s="159"/>
      <c r="E258" s="321" t="s">
        <v>189</v>
      </c>
      <c r="F258" s="279"/>
      <c r="G258" s="279"/>
      <c r="H258" s="276"/>
      <c r="I258" s="274"/>
      <c r="J258" s="123">
        <v>59</v>
      </c>
      <c r="K258" s="124">
        <v>29</v>
      </c>
      <c r="L258" s="124">
        <v>30</v>
      </c>
      <c r="M258" s="124">
        <v>0</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ht="27">
      <c r="A265" s="13"/>
      <c r="B265" s="30"/>
      <c r="C265" s="16"/>
      <c r="D265" s="16"/>
      <c r="F265" s="16"/>
      <c r="G265" s="16"/>
      <c r="H265" s="58"/>
      <c r="I265" s="58"/>
      <c r="J265" s="61" t="s">
        <v>77</v>
      </c>
      <c r="K265" s="61" t="s">
        <v>64</v>
      </c>
      <c r="L265" s="61" t="s">
        <v>65</v>
      </c>
      <c r="M265" s="61" t="s">
        <v>785</v>
      </c>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5</v>
      </c>
      <c r="M266" s="64" t="s">
        <v>5</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c r="K268" s="137"/>
      <c r="L268" s="137"/>
      <c r="M268" s="138"/>
    </row>
    <row r="269" spans="1:21" s="67" customFormat="1" ht="17.25" customHeight="1" thickBot="1">
      <c r="A269" s="13"/>
      <c r="B269" s="111"/>
      <c r="C269" s="163"/>
      <c r="D269" s="164"/>
      <c r="E269" s="312" t="s">
        <v>194</v>
      </c>
      <c r="F269" s="313"/>
      <c r="G269" s="313"/>
      <c r="H269" s="314"/>
      <c r="I269" s="273"/>
      <c r="J269" s="149"/>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c r="K271" s="137"/>
      <c r="L271" s="137"/>
      <c r="M271" s="138"/>
    </row>
    <row r="272" spans="1:21" s="67" customFormat="1" ht="17.25" customHeight="1">
      <c r="A272" s="13"/>
      <c r="B272" s="111"/>
      <c r="C272" s="158"/>
      <c r="D272" s="165"/>
      <c r="E272" s="270" t="s">
        <v>197</v>
      </c>
      <c r="F272" s="279"/>
      <c r="G272" s="279"/>
      <c r="H272" s="276"/>
      <c r="I272" s="274"/>
      <c r="J272" s="123"/>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ht="27">
      <c r="A281" s="13"/>
      <c r="B281" s="30"/>
      <c r="C281" s="16"/>
      <c r="D281" s="16"/>
      <c r="F281" s="16"/>
      <c r="G281" s="16"/>
      <c r="H281" s="58"/>
      <c r="I281" s="58"/>
      <c r="J281" s="61" t="s">
        <v>77</v>
      </c>
      <c r="K281" s="61" t="s">
        <v>64</v>
      </c>
      <c r="L281" s="61" t="s">
        <v>65</v>
      </c>
      <c r="M281" s="61" t="s">
        <v>785</v>
      </c>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5</v>
      </c>
      <c r="M282" s="64" t="s">
        <v>5</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t="s">
        <v>202</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ht="27">
      <c r="A317" s="13"/>
      <c r="B317" s="30"/>
      <c r="C317" s="16"/>
      <c r="D317" s="16"/>
      <c r="F317" s="16"/>
      <c r="G317" s="16"/>
      <c r="H317" s="58"/>
      <c r="I317" s="58"/>
      <c r="J317" s="61" t="s">
        <v>77</v>
      </c>
      <c r="K317" s="61" t="s">
        <v>64</v>
      </c>
      <c r="L317" s="61" t="s">
        <v>65</v>
      </c>
      <c r="M317" s="61" t="s">
        <v>785</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5</v>
      </c>
      <c r="M318" s="64" t="s">
        <v>5</v>
      </c>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v>0</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ht="27">
      <c r="A329" s="13"/>
      <c r="B329" s="30"/>
      <c r="C329" s="16"/>
      <c r="D329" s="16"/>
      <c r="F329" s="16"/>
      <c r="G329" s="16"/>
      <c r="H329" s="58"/>
      <c r="I329" s="58"/>
      <c r="J329" s="61" t="s">
        <v>77</v>
      </c>
      <c r="K329" s="61" t="s">
        <v>64</v>
      </c>
      <c r="L329" s="61" t="s">
        <v>65</v>
      </c>
      <c r="M329" s="61" t="s">
        <v>785</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5</v>
      </c>
      <c r="M330" s="64" t="s">
        <v>5</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ht="27">
      <c r="A335" s="13"/>
      <c r="B335" s="30"/>
      <c r="C335" s="16"/>
      <c r="D335" s="16"/>
      <c r="F335" s="16"/>
      <c r="G335" s="16"/>
      <c r="H335" s="58"/>
      <c r="I335" s="58"/>
      <c r="J335" s="61" t="s">
        <v>77</v>
      </c>
      <c r="K335" s="61" t="s">
        <v>64</v>
      </c>
      <c r="L335" s="61" t="s">
        <v>65</v>
      </c>
      <c r="M335" s="61" t="s">
        <v>785</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5</v>
      </c>
      <c r="M336" s="64" t="s">
        <v>5</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ht="27">
      <c r="A340" s="13"/>
      <c r="B340" s="30"/>
      <c r="C340" s="16"/>
      <c r="D340" s="16"/>
      <c r="F340" s="16"/>
      <c r="G340" s="16"/>
      <c r="H340" s="58"/>
      <c r="I340" s="58"/>
      <c r="J340" s="61" t="s">
        <v>77</v>
      </c>
      <c r="K340" s="61" t="s">
        <v>64</v>
      </c>
      <c r="L340" s="61" t="s">
        <v>65</v>
      </c>
      <c r="M340" s="61" t="s">
        <v>785</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5</v>
      </c>
      <c r="M341" s="64" t="s">
        <v>5</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ht="27">
      <c r="A345" s="13"/>
      <c r="B345" s="30"/>
      <c r="C345" s="16"/>
      <c r="D345" s="16"/>
      <c r="F345" s="16"/>
      <c r="G345" s="16"/>
      <c r="H345" s="58"/>
      <c r="I345" s="58"/>
      <c r="J345" s="61" t="s">
        <v>77</v>
      </c>
      <c r="K345" s="61" t="s">
        <v>64</v>
      </c>
      <c r="L345" s="61" t="s">
        <v>65</v>
      </c>
      <c r="M345" s="61" t="s">
        <v>785</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5</v>
      </c>
      <c r="M346" s="64" t="s">
        <v>5</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ht="27">
      <c r="A354" s="13"/>
      <c r="B354" s="30"/>
      <c r="C354" s="16"/>
      <c r="D354" s="16"/>
      <c r="E354" s="16"/>
      <c r="F354" s="16"/>
      <c r="G354" s="16"/>
      <c r="H354" s="58"/>
      <c r="I354" s="58"/>
      <c r="J354" s="61" t="s">
        <v>77</v>
      </c>
      <c r="K354" s="61" t="s">
        <v>64</v>
      </c>
      <c r="L354" s="61" t="s">
        <v>65</v>
      </c>
      <c r="M354" s="61" t="s">
        <v>785</v>
      </c>
    </row>
    <row r="355" spans="1:21" s="14" customFormat="1" ht="17.25" customHeight="1">
      <c r="A355" s="13"/>
      <c r="C355" s="16"/>
      <c r="D355" s="16"/>
      <c r="E355" s="16"/>
      <c r="F355" s="16"/>
      <c r="G355" s="16"/>
      <c r="H355" s="58"/>
      <c r="I355" s="62" t="s">
        <v>78</v>
      </c>
      <c r="J355" s="63"/>
      <c r="K355" s="64" t="s">
        <v>5</v>
      </c>
      <c r="L355" s="64" t="s">
        <v>5</v>
      </c>
      <c r="M355" s="64" t="s">
        <v>5</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786</v>
      </c>
      <c r="J369" s="78"/>
      <c r="K369" s="79" t="s">
        <v>684</v>
      </c>
      <c r="L369" s="79" t="s">
        <v>684</v>
      </c>
      <c r="M369" s="79" t="s">
        <v>684</v>
      </c>
    </row>
    <row r="370" spans="1:21" s="72" customFormat="1" ht="34.5" customHeight="1">
      <c r="A370" s="13"/>
      <c r="B370" s="111"/>
      <c r="C370" s="261" t="s">
        <v>266</v>
      </c>
      <c r="D370" s="336"/>
      <c r="E370" s="336"/>
      <c r="F370" s="336"/>
      <c r="G370" s="336"/>
      <c r="H370" s="336"/>
      <c r="I370" s="273"/>
      <c r="J370" s="82"/>
      <c r="K370" s="175">
        <v>15.8</v>
      </c>
      <c r="L370" s="175">
        <v>32.4</v>
      </c>
      <c r="M370" s="175">
        <v>0</v>
      </c>
    </row>
    <row r="371" spans="1:21" s="72" customFormat="1" ht="34.5" customHeight="1">
      <c r="A371" s="13"/>
      <c r="B371" s="111"/>
      <c r="C371" s="261" t="s">
        <v>267</v>
      </c>
      <c r="D371" s="265"/>
      <c r="E371" s="265"/>
      <c r="F371" s="265"/>
      <c r="G371" s="265"/>
      <c r="H371" s="265"/>
      <c r="I371" s="273"/>
      <c r="J371" s="82"/>
      <c r="K371" s="175">
        <v>15.9</v>
      </c>
      <c r="L371" s="175">
        <v>32.799999999999997</v>
      </c>
      <c r="M371" s="175">
        <v>0</v>
      </c>
    </row>
    <row r="372" spans="1:21" s="72" customFormat="1" ht="35.1" customHeight="1">
      <c r="A372" s="13"/>
      <c r="B372" s="111"/>
      <c r="C372" s="261" t="s">
        <v>268</v>
      </c>
      <c r="D372" s="265"/>
      <c r="E372" s="265"/>
      <c r="F372" s="265"/>
      <c r="G372" s="265"/>
      <c r="H372" s="265"/>
      <c r="I372" s="274"/>
      <c r="J372" s="85"/>
      <c r="K372" s="175">
        <v>96.8</v>
      </c>
      <c r="L372" s="175">
        <v>87</v>
      </c>
      <c r="M372" s="175">
        <v>0</v>
      </c>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ht="27">
      <c r="A378" s="13"/>
      <c r="B378" s="30"/>
      <c r="C378" s="16"/>
      <c r="D378" s="16"/>
      <c r="E378" s="16"/>
      <c r="F378" s="16"/>
      <c r="G378" s="16"/>
      <c r="H378" s="58"/>
      <c r="I378" s="58"/>
      <c r="J378" s="61" t="s">
        <v>77</v>
      </c>
      <c r="K378" s="61" t="s">
        <v>64</v>
      </c>
      <c r="L378" s="61" t="s">
        <v>65</v>
      </c>
      <c r="M378" s="61" t="s">
        <v>785</v>
      </c>
    </row>
    <row r="379" spans="1:21" s="14" customFormat="1" ht="17.25" customHeight="1">
      <c r="A379" s="13"/>
      <c r="C379" s="16"/>
      <c r="D379" s="16"/>
      <c r="E379" s="16"/>
      <c r="F379" s="16"/>
      <c r="G379" s="16"/>
      <c r="H379" s="58"/>
      <c r="I379" s="62" t="s">
        <v>78</v>
      </c>
      <c r="J379" s="63"/>
      <c r="K379" s="64" t="s">
        <v>5</v>
      </c>
      <c r="L379" s="64" t="s">
        <v>5</v>
      </c>
      <c r="M379" s="64" t="s">
        <v>5</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787</v>
      </c>
      <c r="D381" s="265"/>
      <c r="E381" s="265"/>
      <c r="F381" s="265"/>
      <c r="G381" s="265"/>
      <c r="H381" s="265"/>
      <c r="I381" s="170" t="s">
        <v>272</v>
      </c>
      <c r="J381" s="168" t="s">
        <v>202</v>
      </c>
      <c r="K381" s="137"/>
      <c r="L381" s="137"/>
      <c r="M381" s="138"/>
    </row>
    <row r="382" spans="1:21" s="173" customFormat="1" ht="71.25">
      <c r="A382" s="13"/>
      <c r="B382" s="68"/>
      <c r="C382" s="261" t="s">
        <v>788</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v>53</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789</v>
      </c>
      <c r="J386" s="123">
        <v>1356</v>
      </c>
      <c r="K386" s="137"/>
      <c r="L386" s="137"/>
      <c r="M386" s="138"/>
    </row>
    <row r="387" spans="1:13" s="173" customFormat="1" ht="35.1" customHeight="1">
      <c r="A387" s="13"/>
      <c r="B387" s="68"/>
      <c r="C387" s="83"/>
      <c r="D387" s="177"/>
      <c r="E387" s="261" t="s">
        <v>281</v>
      </c>
      <c r="F387" s="265"/>
      <c r="G387" s="265"/>
      <c r="H387" s="265"/>
      <c r="I387" s="274"/>
      <c r="J387" s="123">
        <v>141</v>
      </c>
      <c r="K387" s="137"/>
      <c r="L387" s="137"/>
      <c r="M387" s="138"/>
    </row>
    <row r="388" spans="1:13" s="173" customFormat="1" ht="35.1" customHeight="1">
      <c r="A388" s="13"/>
      <c r="B388" s="68"/>
      <c r="C388" s="318" t="s">
        <v>282</v>
      </c>
      <c r="D388" s="324"/>
      <c r="E388" s="324"/>
      <c r="F388" s="324"/>
      <c r="G388" s="324"/>
      <c r="H388" s="325"/>
      <c r="I388" s="262" t="s">
        <v>790</v>
      </c>
      <c r="J388" s="123">
        <v>240</v>
      </c>
      <c r="K388" s="137"/>
      <c r="L388" s="137"/>
      <c r="M388" s="138"/>
    </row>
    <row r="389" spans="1:13" s="173" customFormat="1" ht="35.1" customHeight="1">
      <c r="A389" s="13"/>
      <c r="B389" s="68"/>
      <c r="C389" s="83"/>
      <c r="D389" s="177"/>
      <c r="E389" s="261" t="s">
        <v>281</v>
      </c>
      <c r="F389" s="265"/>
      <c r="G389" s="265"/>
      <c r="H389" s="265"/>
      <c r="I389" s="274"/>
      <c r="J389" s="123">
        <v>24</v>
      </c>
      <c r="K389" s="137"/>
      <c r="L389" s="137"/>
      <c r="M389" s="138"/>
    </row>
    <row r="390" spans="1:13" s="173" customFormat="1" ht="42.75">
      <c r="A390" s="13"/>
      <c r="B390" s="68"/>
      <c r="C390" s="270" t="s">
        <v>283</v>
      </c>
      <c r="D390" s="279"/>
      <c r="E390" s="279"/>
      <c r="F390" s="279"/>
      <c r="G390" s="279"/>
      <c r="H390" s="276"/>
      <c r="I390" s="106" t="s">
        <v>284</v>
      </c>
      <c r="J390" s="168">
        <v>570</v>
      </c>
      <c r="K390" s="137"/>
      <c r="L390" s="137"/>
      <c r="M390" s="138"/>
    </row>
    <row r="391" spans="1:13" s="173" customFormat="1" ht="57">
      <c r="A391" s="13"/>
      <c r="B391" s="68"/>
      <c r="C391" s="270" t="s">
        <v>285</v>
      </c>
      <c r="D391" s="279"/>
      <c r="E391" s="279"/>
      <c r="F391" s="279"/>
      <c r="G391" s="279"/>
      <c r="H391" s="276"/>
      <c r="I391" s="106" t="s">
        <v>286</v>
      </c>
      <c r="J391" s="168">
        <v>0</v>
      </c>
      <c r="K391" s="137"/>
      <c r="L391" s="137"/>
      <c r="M391" s="138"/>
    </row>
    <row r="392" spans="1:13" s="173" customFormat="1" ht="57">
      <c r="A392" s="13"/>
      <c r="B392" s="68"/>
      <c r="C392" s="270" t="s">
        <v>791</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t="s">
        <v>202</v>
      </c>
      <c r="K393" s="137"/>
      <c r="L393" s="137"/>
      <c r="M393" s="138"/>
    </row>
    <row r="394" spans="1:13" s="72" customFormat="1" ht="57">
      <c r="A394" s="13"/>
      <c r="B394" s="68"/>
      <c r="C394" s="270" t="s">
        <v>290</v>
      </c>
      <c r="D394" s="279"/>
      <c r="E394" s="279"/>
      <c r="F394" s="279"/>
      <c r="G394" s="279"/>
      <c r="H394" s="276"/>
      <c r="I394" s="106" t="s">
        <v>291</v>
      </c>
      <c r="J394" s="168">
        <v>0</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ht="27">
      <c r="A403" s="13"/>
      <c r="B403" s="30"/>
      <c r="C403" s="16"/>
      <c r="D403" s="16"/>
      <c r="F403" s="16"/>
      <c r="G403" s="16"/>
      <c r="H403" s="58"/>
      <c r="I403" s="58"/>
      <c r="J403" s="61" t="s">
        <v>77</v>
      </c>
      <c r="K403" s="61" t="s">
        <v>64</v>
      </c>
      <c r="L403" s="61" t="s">
        <v>65</v>
      </c>
      <c r="M403" s="61" t="s">
        <v>785</v>
      </c>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5</v>
      </c>
      <c r="M404" s="64" t="s">
        <v>5</v>
      </c>
      <c r="N404" s="20"/>
      <c r="O404" s="20"/>
      <c r="P404" s="20"/>
      <c r="Q404" s="20"/>
      <c r="R404" s="20"/>
      <c r="S404" s="20"/>
      <c r="T404" s="20"/>
      <c r="U404" s="20"/>
    </row>
    <row r="405" spans="1:21" s="148" customFormat="1" ht="71.25">
      <c r="A405" s="13"/>
      <c r="B405" s="173"/>
      <c r="C405" s="261" t="s">
        <v>792</v>
      </c>
      <c r="D405" s="261"/>
      <c r="E405" s="261"/>
      <c r="F405" s="261"/>
      <c r="G405" s="261"/>
      <c r="H405" s="261"/>
      <c r="I405" s="106" t="s">
        <v>299</v>
      </c>
      <c r="J405" s="168">
        <v>0</v>
      </c>
      <c r="K405" s="113"/>
      <c r="L405" s="113"/>
      <c r="M405" s="114"/>
    </row>
    <row r="406" spans="1:21" s="148" customFormat="1" ht="71.25">
      <c r="A406" s="13"/>
      <c r="B406" s="111"/>
      <c r="C406" s="261" t="s">
        <v>793</v>
      </c>
      <c r="D406" s="265"/>
      <c r="E406" s="265"/>
      <c r="F406" s="265"/>
      <c r="G406" s="265"/>
      <c r="H406" s="265"/>
      <c r="I406" s="106" t="s">
        <v>300</v>
      </c>
      <c r="J406" s="168">
        <v>0</v>
      </c>
      <c r="K406" s="137"/>
      <c r="L406" s="137"/>
      <c r="M406" s="138"/>
    </row>
    <row r="407" spans="1:21" s="148" customFormat="1" ht="85.5">
      <c r="A407" s="13"/>
      <c r="B407" s="111"/>
      <c r="C407" s="261" t="s">
        <v>794</v>
      </c>
      <c r="D407" s="265"/>
      <c r="E407" s="265"/>
      <c r="F407" s="265"/>
      <c r="G407" s="265"/>
      <c r="H407" s="265"/>
      <c r="I407" s="106" t="s">
        <v>301</v>
      </c>
      <c r="J407" s="168">
        <v>0</v>
      </c>
      <c r="K407" s="137"/>
      <c r="L407" s="137"/>
      <c r="M407" s="138"/>
    </row>
    <row r="408" spans="1:21" s="148" customFormat="1" ht="35.1" customHeight="1">
      <c r="A408" s="13"/>
      <c r="B408" s="111"/>
      <c r="C408" s="261" t="s">
        <v>795</v>
      </c>
      <c r="D408" s="265"/>
      <c r="E408" s="265"/>
      <c r="F408" s="265"/>
      <c r="G408" s="265"/>
      <c r="H408" s="265"/>
      <c r="I408" s="262" t="s">
        <v>796</v>
      </c>
      <c r="J408" s="168">
        <v>0</v>
      </c>
      <c r="K408" s="137"/>
      <c r="L408" s="137"/>
      <c r="M408" s="138"/>
    </row>
    <row r="409" spans="1:21" s="148" customFormat="1" ht="35.1" customHeight="1">
      <c r="A409" s="13"/>
      <c r="B409" s="111"/>
      <c r="C409" s="261" t="s">
        <v>797</v>
      </c>
      <c r="D409" s="265"/>
      <c r="E409" s="265"/>
      <c r="F409" s="265"/>
      <c r="G409" s="265"/>
      <c r="H409" s="265"/>
      <c r="I409" s="274"/>
      <c r="J409" s="168">
        <v>0</v>
      </c>
      <c r="K409" s="137"/>
      <c r="L409" s="137"/>
      <c r="M409" s="138"/>
    </row>
    <row r="410" spans="1:21" s="148" customFormat="1" ht="85.5">
      <c r="A410" s="13"/>
      <c r="B410" s="111"/>
      <c r="C410" s="261" t="s">
        <v>798</v>
      </c>
      <c r="D410" s="265"/>
      <c r="E410" s="265"/>
      <c r="F410" s="265"/>
      <c r="G410" s="265"/>
      <c r="H410" s="265"/>
      <c r="I410" s="106" t="s">
        <v>302</v>
      </c>
      <c r="J410" s="168">
        <v>0</v>
      </c>
      <c r="K410" s="137"/>
      <c r="L410" s="137"/>
      <c r="M410" s="138"/>
    </row>
    <row r="411" spans="1:21" s="148" customFormat="1" ht="71.25">
      <c r="A411" s="13"/>
      <c r="B411" s="111"/>
      <c r="C411" s="261" t="s">
        <v>799</v>
      </c>
      <c r="D411" s="265"/>
      <c r="E411" s="265"/>
      <c r="F411" s="265"/>
      <c r="G411" s="265"/>
      <c r="H411" s="265"/>
      <c r="I411" s="106" t="s">
        <v>303</v>
      </c>
      <c r="J411" s="168">
        <v>16</v>
      </c>
      <c r="K411" s="137"/>
      <c r="L411" s="137"/>
      <c r="M411" s="138"/>
    </row>
    <row r="412" spans="1:21" s="148" customFormat="1" ht="71.25">
      <c r="A412" s="13"/>
      <c r="B412" s="111"/>
      <c r="C412" s="261" t="s">
        <v>800</v>
      </c>
      <c r="D412" s="265"/>
      <c r="E412" s="265"/>
      <c r="F412" s="265"/>
      <c r="G412" s="265"/>
      <c r="H412" s="265"/>
      <c r="I412" s="106" t="s">
        <v>304</v>
      </c>
      <c r="J412" s="168" t="s">
        <v>202</v>
      </c>
      <c r="K412" s="137"/>
      <c r="L412" s="137"/>
      <c r="M412" s="138"/>
    </row>
    <row r="413" spans="1:21" s="148" customFormat="1" ht="71.25">
      <c r="A413" s="13"/>
      <c r="B413" s="111"/>
      <c r="C413" s="261" t="s">
        <v>801</v>
      </c>
      <c r="D413" s="265"/>
      <c r="E413" s="265"/>
      <c r="F413" s="265"/>
      <c r="G413" s="265"/>
      <c r="H413" s="265"/>
      <c r="I413" s="106" t="s">
        <v>305</v>
      </c>
      <c r="J413" s="168">
        <v>0</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ht="27">
      <c r="A419" s="13"/>
      <c r="B419" s="30"/>
      <c r="C419" s="16"/>
      <c r="D419" s="16"/>
      <c r="F419" s="16"/>
      <c r="G419" s="16"/>
      <c r="H419" s="58"/>
      <c r="I419" s="58"/>
      <c r="J419" s="61" t="s">
        <v>77</v>
      </c>
      <c r="K419" s="61" t="s">
        <v>64</v>
      </c>
      <c r="L419" s="61" t="s">
        <v>65</v>
      </c>
      <c r="M419" s="61" t="s">
        <v>785</v>
      </c>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5</v>
      </c>
      <c r="M420" s="64" t="s">
        <v>5</v>
      </c>
      <c r="N420" s="20"/>
      <c r="O420" s="20"/>
      <c r="P420" s="20"/>
      <c r="Q420" s="20"/>
      <c r="R420" s="20"/>
      <c r="S420" s="20"/>
      <c r="T420" s="20"/>
      <c r="U420" s="20"/>
    </row>
    <row r="421" spans="1:21" s="148" customFormat="1" ht="57">
      <c r="A421" s="13"/>
      <c r="B421" s="173"/>
      <c r="C421" s="270" t="s">
        <v>802</v>
      </c>
      <c r="D421" s="275"/>
      <c r="E421" s="275"/>
      <c r="F421" s="275"/>
      <c r="G421" s="275"/>
      <c r="H421" s="271"/>
      <c r="I421" s="106" t="s">
        <v>307</v>
      </c>
      <c r="J421" s="168" t="s">
        <v>202</v>
      </c>
      <c r="K421" s="113"/>
      <c r="L421" s="113"/>
      <c r="M421" s="114"/>
    </row>
    <row r="422" spans="1:21" s="148" customFormat="1" ht="57">
      <c r="A422" s="13"/>
      <c r="B422" s="111"/>
      <c r="C422" s="270" t="s">
        <v>803</v>
      </c>
      <c r="D422" s="279"/>
      <c r="E422" s="279"/>
      <c r="F422" s="279"/>
      <c r="G422" s="279"/>
      <c r="H422" s="276"/>
      <c r="I422" s="106" t="s">
        <v>308</v>
      </c>
      <c r="J422" s="168">
        <v>29</v>
      </c>
      <c r="K422" s="137"/>
      <c r="L422" s="137"/>
      <c r="M422" s="138"/>
    </row>
    <row r="423" spans="1:21" s="148" customFormat="1" ht="57">
      <c r="A423" s="13"/>
      <c r="B423" s="111"/>
      <c r="C423" s="270" t="s">
        <v>804</v>
      </c>
      <c r="D423" s="279"/>
      <c r="E423" s="279"/>
      <c r="F423" s="279"/>
      <c r="G423" s="279"/>
      <c r="H423" s="276"/>
      <c r="I423" s="106" t="s">
        <v>309</v>
      </c>
      <c r="J423" s="168">
        <v>32</v>
      </c>
      <c r="K423" s="137"/>
      <c r="L423" s="137"/>
      <c r="M423" s="138"/>
    </row>
    <row r="424" spans="1:21" s="148" customFormat="1" ht="57">
      <c r="A424" s="13"/>
      <c r="B424" s="111"/>
      <c r="C424" s="270" t="s">
        <v>805</v>
      </c>
      <c r="D424" s="279"/>
      <c r="E424" s="279"/>
      <c r="F424" s="279"/>
      <c r="G424" s="279"/>
      <c r="H424" s="276"/>
      <c r="I424" s="106" t="s">
        <v>310</v>
      </c>
      <c r="J424" s="168">
        <v>0</v>
      </c>
      <c r="K424" s="137"/>
      <c r="L424" s="137"/>
      <c r="M424" s="138"/>
    </row>
    <row r="425" spans="1:21" s="148" customFormat="1" ht="85.5">
      <c r="A425" s="13"/>
      <c r="B425" s="111"/>
      <c r="C425" s="270" t="s">
        <v>806</v>
      </c>
      <c r="D425" s="279"/>
      <c r="E425" s="279"/>
      <c r="F425" s="279"/>
      <c r="G425" s="279"/>
      <c r="H425" s="276"/>
      <c r="I425" s="106" t="s">
        <v>311</v>
      </c>
      <c r="J425" s="168" t="s">
        <v>202</v>
      </c>
      <c r="K425" s="137"/>
      <c r="L425" s="137"/>
      <c r="M425" s="138"/>
    </row>
    <row r="426" spans="1:21" s="148" customFormat="1" ht="71.25">
      <c r="A426" s="13"/>
      <c r="B426" s="111"/>
      <c r="C426" s="270" t="s">
        <v>807</v>
      </c>
      <c r="D426" s="279"/>
      <c r="E426" s="279"/>
      <c r="F426" s="279"/>
      <c r="G426" s="279"/>
      <c r="H426" s="276"/>
      <c r="I426" s="106" t="s">
        <v>312</v>
      </c>
      <c r="J426" s="168" t="s">
        <v>202</v>
      </c>
      <c r="K426" s="137"/>
      <c r="L426" s="137"/>
      <c r="M426" s="138"/>
    </row>
    <row r="427" spans="1:21" s="148" customFormat="1" ht="85.5">
      <c r="A427" s="13"/>
      <c r="B427" s="111"/>
      <c r="C427" s="270" t="s">
        <v>808</v>
      </c>
      <c r="D427" s="279"/>
      <c r="E427" s="279"/>
      <c r="F427" s="279"/>
      <c r="G427" s="279"/>
      <c r="H427" s="276"/>
      <c r="I427" s="106" t="s">
        <v>313</v>
      </c>
      <c r="J427" s="168">
        <v>0</v>
      </c>
      <c r="K427" s="137"/>
      <c r="L427" s="137"/>
      <c r="M427" s="138"/>
    </row>
    <row r="428" spans="1:21" s="148" customFormat="1" ht="71.25">
      <c r="A428" s="13"/>
      <c r="B428" s="111"/>
      <c r="C428" s="270" t="s">
        <v>809</v>
      </c>
      <c r="D428" s="279"/>
      <c r="E428" s="279"/>
      <c r="F428" s="279"/>
      <c r="G428" s="279"/>
      <c r="H428" s="276"/>
      <c r="I428" s="106" t="s">
        <v>314</v>
      </c>
      <c r="J428" s="168">
        <v>10</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810</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ht="27">
      <c r="A434" s="13"/>
      <c r="B434" s="30"/>
      <c r="C434" s="16"/>
      <c r="D434" s="16"/>
      <c r="F434" s="16"/>
      <c r="G434" s="16"/>
      <c r="H434" s="58"/>
      <c r="I434" s="58"/>
      <c r="J434" s="61" t="s">
        <v>77</v>
      </c>
      <c r="K434" s="61" t="s">
        <v>64</v>
      </c>
      <c r="L434" s="61" t="s">
        <v>65</v>
      </c>
      <c r="M434" s="61" t="s">
        <v>785</v>
      </c>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5</v>
      </c>
      <c r="M435" s="64" t="s">
        <v>5</v>
      </c>
      <c r="N435" s="20"/>
      <c r="O435" s="20"/>
      <c r="P435" s="20"/>
      <c r="Q435" s="20"/>
      <c r="R435" s="20"/>
      <c r="S435" s="20"/>
      <c r="T435" s="20"/>
      <c r="U435" s="20"/>
    </row>
    <row r="436" spans="1:21" s="148" customFormat="1" ht="42.75">
      <c r="A436" s="13"/>
      <c r="B436" s="173"/>
      <c r="C436" s="318" t="s">
        <v>811</v>
      </c>
      <c r="D436" s="319"/>
      <c r="E436" s="319"/>
      <c r="F436" s="319"/>
      <c r="G436" s="319"/>
      <c r="H436" s="320"/>
      <c r="I436" s="106" t="s">
        <v>315</v>
      </c>
      <c r="J436" s="168">
        <v>27</v>
      </c>
      <c r="K436" s="113"/>
      <c r="L436" s="113"/>
      <c r="M436" s="114"/>
    </row>
    <row r="437" spans="1:21" s="148" customFormat="1" ht="57">
      <c r="A437" s="13"/>
      <c r="B437" s="68"/>
      <c r="C437" s="156"/>
      <c r="D437" s="179"/>
      <c r="E437" s="270" t="s">
        <v>812</v>
      </c>
      <c r="F437" s="279"/>
      <c r="G437" s="279"/>
      <c r="H437" s="276"/>
      <c r="I437" s="106" t="s">
        <v>316</v>
      </c>
      <c r="J437" s="168">
        <v>0</v>
      </c>
      <c r="K437" s="137"/>
      <c r="L437" s="137"/>
      <c r="M437" s="138"/>
    </row>
    <row r="438" spans="1:21" s="148" customFormat="1" ht="57">
      <c r="A438" s="13"/>
      <c r="B438" s="68"/>
      <c r="C438" s="156"/>
      <c r="D438" s="179"/>
      <c r="E438" s="270" t="s">
        <v>813</v>
      </c>
      <c r="F438" s="279"/>
      <c r="G438" s="279"/>
      <c r="H438" s="276"/>
      <c r="I438" s="106" t="s">
        <v>317</v>
      </c>
      <c r="J438" s="168">
        <v>25</v>
      </c>
      <c r="K438" s="137"/>
      <c r="L438" s="137"/>
      <c r="M438" s="138"/>
    </row>
    <row r="439" spans="1:21" s="148" customFormat="1" ht="71.25">
      <c r="A439" s="13"/>
      <c r="B439" s="68"/>
      <c r="C439" s="80"/>
      <c r="D439" s="81"/>
      <c r="E439" s="270" t="s">
        <v>814</v>
      </c>
      <c r="F439" s="279"/>
      <c r="G439" s="279"/>
      <c r="H439" s="276"/>
      <c r="I439" s="106" t="s">
        <v>318</v>
      </c>
      <c r="J439" s="174" t="s">
        <v>202</v>
      </c>
      <c r="K439" s="137"/>
      <c r="L439" s="137"/>
      <c r="M439" s="138"/>
    </row>
    <row r="440" spans="1:21" s="148" customFormat="1" ht="57">
      <c r="A440" s="13"/>
      <c r="B440" s="68"/>
      <c r="C440" s="156"/>
      <c r="D440" s="179"/>
      <c r="E440" s="270" t="s">
        <v>815</v>
      </c>
      <c r="F440" s="279"/>
      <c r="G440" s="279"/>
      <c r="H440" s="276"/>
      <c r="I440" s="106" t="s">
        <v>319</v>
      </c>
      <c r="J440" s="174" t="s">
        <v>202</v>
      </c>
      <c r="K440" s="137"/>
      <c r="L440" s="137"/>
      <c r="M440" s="138"/>
    </row>
    <row r="441" spans="1:21" s="148" customFormat="1" ht="57">
      <c r="A441" s="13"/>
      <c r="B441" s="68"/>
      <c r="C441" s="156"/>
      <c r="D441" s="179"/>
      <c r="E441" s="270" t="s">
        <v>816</v>
      </c>
      <c r="F441" s="279"/>
      <c r="G441" s="279"/>
      <c r="H441" s="276"/>
      <c r="I441" s="106" t="s">
        <v>320</v>
      </c>
      <c r="J441" s="168"/>
      <c r="K441" s="137"/>
      <c r="L441" s="137"/>
      <c r="M441" s="138"/>
    </row>
    <row r="442" spans="1:21" s="148" customFormat="1" ht="42.75">
      <c r="A442" s="13"/>
      <c r="B442" s="68"/>
      <c r="C442" s="156"/>
      <c r="D442" s="179"/>
      <c r="E442" s="270" t="s">
        <v>817</v>
      </c>
      <c r="F442" s="279"/>
      <c r="G442" s="279"/>
      <c r="H442" s="276"/>
      <c r="I442" s="106" t="s">
        <v>321</v>
      </c>
      <c r="J442" s="168">
        <v>0</v>
      </c>
      <c r="K442" s="137"/>
      <c r="L442" s="137"/>
      <c r="M442" s="138"/>
    </row>
    <row r="443" spans="1:21" s="148" customFormat="1" ht="57">
      <c r="A443" s="13"/>
      <c r="B443" s="68"/>
      <c r="C443" s="156"/>
      <c r="D443" s="179"/>
      <c r="E443" s="270" t="s">
        <v>818</v>
      </c>
      <c r="F443" s="279"/>
      <c r="G443" s="279"/>
      <c r="H443" s="276"/>
      <c r="I443" s="106" t="s">
        <v>322</v>
      </c>
      <c r="J443" s="168">
        <v>0</v>
      </c>
      <c r="K443" s="137"/>
      <c r="L443" s="137"/>
      <c r="M443" s="138"/>
    </row>
    <row r="444" spans="1:21" s="148" customFormat="1" ht="57">
      <c r="A444" s="13"/>
      <c r="B444" s="68"/>
      <c r="C444" s="158"/>
      <c r="D444" s="180"/>
      <c r="E444" s="270" t="s">
        <v>819</v>
      </c>
      <c r="F444" s="279"/>
      <c r="G444" s="279"/>
      <c r="H444" s="276"/>
      <c r="I444" s="106" t="s">
        <v>323</v>
      </c>
      <c r="J444" s="168">
        <v>0</v>
      </c>
      <c r="K444" s="137"/>
      <c r="L444" s="137"/>
      <c r="M444" s="138"/>
    </row>
    <row r="445" spans="1:21" s="148" customFormat="1" ht="57">
      <c r="A445" s="13"/>
      <c r="B445" s="68"/>
      <c r="C445" s="261" t="s">
        <v>820</v>
      </c>
      <c r="D445" s="265"/>
      <c r="E445" s="265"/>
      <c r="F445" s="265"/>
      <c r="G445" s="265"/>
      <c r="H445" s="265"/>
      <c r="I445" s="106" t="s">
        <v>324</v>
      </c>
      <c r="J445" s="168">
        <v>19</v>
      </c>
      <c r="K445" s="137"/>
      <c r="L445" s="137"/>
      <c r="M445" s="138"/>
    </row>
    <row r="446" spans="1:21" s="148" customFormat="1" ht="57">
      <c r="A446" s="13"/>
      <c r="B446" s="68"/>
      <c r="C446" s="261" t="s">
        <v>821</v>
      </c>
      <c r="D446" s="265"/>
      <c r="E446" s="265"/>
      <c r="F446" s="265"/>
      <c r="G446" s="265"/>
      <c r="H446" s="265"/>
      <c r="I446" s="106" t="s">
        <v>325</v>
      </c>
      <c r="J446" s="168">
        <v>0</v>
      </c>
      <c r="K446" s="137"/>
      <c r="L446" s="137"/>
      <c r="M446" s="138"/>
    </row>
    <row r="447" spans="1:21" s="148" customFormat="1" ht="57">
      <c r="A447" s="13"/>
      <c r="B447" s="68"/>
      <c r="C447" s="261" t="s">
        <v>822</v>
      </c>
      <c r="D447" s="265"/>
      <c r="E447" s="265"/>
      <c r="F447" s="265"/>
      <c r="G447" s="265"/>
      <c r="H447" s="265"/>
      <c r="I447" s="106" t="s">
        <v>326</v>
      </c>
      <c r="J447" s="174" t="s">
        <v>202</v>
      </c>
      <c r="K447" s="137"/>
      <c r="L447" s="137"/>
      <c r="M447" s="138"/>
    </row>
    <row r="448" spans="1:21" s="148" customFormat="1" ht="42.75">
      <c r="A448" s="13"/>
      <c r="B448" s="68"/>
      <c r="C448" s="261" t="s">
        <v>823</v>
      </c>
      <c r="D448" s="265"/>
      <c r="E448" s="265"/>
      <c r="F448" s="265"/>
      <c r="G448" s="265"/>
      <c r="H448" s="265"/>
      <c r="I448" s="106" t="s">
        <v>327</v>
      </c>
      <c r="J448" s="168">
        <v>0</v>
      </c>
      <c r="K448" s="137"/>
      <c r="L448" s="137"/>
      <c r="M448" s="138"/>
    </row>
    <row r="449" spans="1:21" s="148" customFormat="1" ht="57">
      <c r="A449" s="13"/>
      <c r="B449" s="68"/>
      <c r="C449" s="261" t="s">
        <v>824</v>
      </c>
      <c r="D449" s="265"/>
      <c r="E449" s="265"/>
      <c r="F449" s="265"/>
      <c r="G449" s="265"/>
      <c r="H449" s="265"/>
      <c r="I449" s="106" t="s">
        <v>328</v>
      </c>
      <c r="J449" s="168">
        <v>0</v>
      </c>
      <c r="K449" s="137"/>
      <c r="L449" s="137"/>
      <c r="M449" s="138"/>
    </row>
    <row r="450" spans="1:21" s="148" customFormat="1" ht="57">
      <c r="A450" s="13"/>
      <c r="B450" s="68"/>
      <c r="C450" s="261" t="s">
        <v>825</v>
      </c>
      <c r="D450" s="265"/>
      <c r="E450" s="265"/>
      <c r="F450" s="265"/>
      <c r="G450" s="265"/>
      <c r="H450" s="265"/>
      <c r="I450" s="106" t="s">
        <v>329</v>
      </c>
      <c r="J450" s="168">
        <v>0</v>
      </c>
      <c r="K450" s="137"/>
      <c r="L450" s="137"/>
      <c r="M450" s="138"/>
    </row>
    <row r="451" spans="1:21" s="148" customFormat="1" ht="71.25">
      <c r="A451" s="13"/>
      <c r="B451" s="68"/>
      <c r="C451" s="261" t="s">
        <v>826</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ht="27">
      <c r="A456" s="13"/>
      <c r="B456" s="30"/>
      <c r="C456" s="16"/>
      <c r="D456" s="16"/>
      <c r="F456" s="16"/>
      <c r="G456" s="16"/>
      <c r="H456" s="58"/>
      <c r="I456" s="58"/>
      <c r="J456" s="61" t="s">
        <v>77</v>
      </c>
      <c r="K456" s="61" t="s">
        <v>64</v>
      </c>
      <c r="L456" s="61" t="s">
        <v>65</v>
      </c>
      <c r="M456" s="61" t="s">
        <v>785</v>
      </c>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5</v>
      </c>
      <c r="M457" s="64" t="s">
        <v>5</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c r="M458" s="175"/>
    </row>
    <row r="459" spans="1:21" s="67" customFormat="1" ht="42.75">
      <c r="A459" s="13"/>
      <c r="B459" s="68"/>
      <c r="C459" s="261" t="s">
        <v>333</v>
      </c>
      <c r="D459" s="265"/>
      <c r="E459" s="265"/>
      <c r="F459" s="265"/>
      <c r="G459" s="265"/>
      <c r="H459" s="265"/>
      <c r="I459" s="106" t="s">
        <v>334</v>
      </c>
      <c r="J459" s="181"/>
      <c r="K459" s="182"/>
      <c r="L459" s="182"/>
      <c r="M459" s="182"/>
    </row>
    <row r="460" spans="1:21" s="67" customFormat="1" ht="35.1" customHeight="1">
      <c r="A460" s="13"/>
      <c r="B460" s="68"/>
      <c r="C460" s="318" t="s">
        <v>335</v>
      </c>
      <c r="D460" s="324"/>
      <c r="E460" s="324"/>
      <c r="F460" s="324"/>
      <c r="G460" s="324"/>
      <c r="H460" s="325"/>
      <c r="I460" s="262" t="s">
        <v>336</v>
      </c>
      <c r="J460" s="123">
        <v>0</v>
      </c>
      <c r="K460" s="124"/>
      <c r="L460" s="124"/>
      <c r="M460" s="124"/>
    </row>
    <row r="461" spans="1:21" s="67" customFormat="1" ht="35.1" customHeight="1">
      <c r="A461" s="13"/>
      <c r="B461" s="68"/>
      <c r="C461" s="156"/>
      <c r="D461" s="179"/>
      <c r="E461" s="270" t="s">
        <v>337</v>
      </c>
      <c r="F461" s="275"/>
      <c r="G461" s="275"/>
      <c r="H461" s="271"/>
      <c r="I461" s="273"/>
      <c r="J461" s="123">
        <v>0</v>
      </c>
      <c r="K461" s="124"/>
      <c r="L461" s="124"/>
      <c r="M461" s="124"/>
    </row>
    <row r="462" spans="1:21" s="67" customFormat="1" ht="45" customHeight="1">
      <c r="A462" s="13"/>
      <c r="B462" s="68"/>
      <c r="C462" s="158"/>
      <c r="D462" s="183"/>
      <c r="E462" s="270" t="s">
        <v>338</v>
      </c>
      <c r="F462" s="279"/>
      <c r="G462" s="279"/>
      <c r="H462" s="276"/>
      <c r="I462" s="274"/>
      <c r="J462" s="123">
        <v>0</v>
      </c>
      <c r="K462" s="124"/>
      <c r="L462" s="124"/>
      <c r="M462" s="124"/>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827</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ht="27">
      <c r="A468" s="13"/>
      <c r="B468" s="30"/>
      <c r="C468" s="16"/>
      <c r="D468" s="16"/>
      <c r="F468" s="16"/>
      <c r="G468" s="16"/>
      <c r="H468" s="58"/>
      <c r="I468" s="58"/>
      <c r="J468" s="61" t="s">
        <v>77</v>
      </c>
      <c r="K468" s="61" t="s">
        <v>64</v>
      </c>
      <c r="L468" s="61" t="s">
        <v>65</v>
      </c>
      <c r="M468" s="61" t="s">
        <v>785</v>
      </c>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5</v>
      </c>
      <c r="M469" s="64" t="s">
        <v>5</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4"/>
      <c r="M470" s="185"/>
    </row>
    <row r="471" spans="1:21" s="148" customFormat="1" ht="85.5">
      <c r="A471" s="13"/>
      <c r="B471" s="111"/>
      <c r="C471" s="270" t="s">
        <v>828</v>
      </c>
      <c r="D471" s="279"/>
      <c r="E471" s="279"/>
      <c r="F471" s="279"/>
      <c r="G471" s="279"/>
      <c r="H471" s="276"/>
      <c r="I471" s="106" t="s">
        <v>341</v>
      </c>
      <c r="J471" s="168">
        <v>0</v>
      </c>
      <c r="K471" s="186"/>
      <c r="L471" s="186"/>
      <c r="M471" s="187"/>
    </row>
    <row r="472" spans="1:21" s="148" customFormat="1" ht="42.75">
      <c r="A472" s="13"/>
      <c r="B472" s="111"/>
      <c r="C472" s="270" t="s">
        <v>829</v>
      </c>
      <c r="D472" s="279"/>
      <c r="E472" s="279"/>
      <c r="F472" s="279"/>
      <c r="G472" s="279"/>
      <c r="H472" s="276"/>
      <c r="I472" s="106" t="s">
        <v>342</v>
      </c>
      <c r="J472" s="168">
        <v>0</v>
      </c>
      <c r="K472" s="186"/>
      <c r="L472" s="186"/>
      <c r="M472" s="187"/>
    </row>
    <row r="473" spans="1:21" s="148" customFormat="1" ht="71.25">
      <c r="A473" s="13"/>
      <c r="B473" s="111"/>
      <c r="C473" s="270" t="s">
        <v>830</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831</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ht="27">
      <c r="A479" s="13"/>
      <c r="B479" s="30"/>
      <c r="C479" s="16"/>
      <c r="D479" s="16"/>
      <c r="F479" s="16"/>
      <c r="G479" s="16"/>
      <c r="H479" s="58"/>
      <c r="I479" s="58"/>
      <c r="J479" s="61" t="s">
        <v>77</v>
      </c>
      <c r="K479" s="61" t="s">
        <v>64</v>
      </c>
      <c r="L479" s="61" t="s">
        <v>65</v>
      </c>
      <c r="M479" s="61" t="s">
        <v>785</v>
      </c>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5</v>
      </c>
      <c r="M480" s="64" t="s">
        <v>5</v>
      </c>
      <c r="N480" s="20"/>
      <c r="O480" s="20"/>
      <c r="P480" s="20"/>
      <c r="Q480" s="20"/>
      <c r="R480" s="20"/>
      <c r="S480" s="20"/>
      <c r="T480" s="20"/>
      <c r="U480" s="20"/>
    </row>
    <row r="481" spans="1:22" s="148" customFormat="1" ht="42.75">
      <c r="A481" s="13"/>
      <c r="B481" s="173"/>
      <c r="C481" s="270" t="s">
        <v>832</v>
      </c>
      <c r="D481" s="275"/>
      <c r="E481" s="275"/>
      <c r="F481" s="275"/>
      <c r="G481" s="275"/>
      <c r="H481" s="271"/>
      <c r="I481" s="106" t="s">
        <v>344</v>
      </c>
      <c r="J481" s="168">
        <v>0</v>
      </c>
      <c r="K481" s="184"/>
      <c r="L481" s="184"/>
      <c r="M481" s="185"/>
    </row>
    <row r="482" spans="1:22" s="148" customFormat="1" ht="57">
      <c r="A482" s="13"/>
      <c r="B482" s="111"/>
      <c r="C482" s="270" t="s">
        <v>833</v>
      </c>
      <c r="D482" s="279"/>
      <c r="E482" s="279"/>
      <c r="F482" s="279"/>
      <c r="G482" s="279"/>
      <c r="H482" s="276"/>
      <c r="I482" s="106" t="s">
        <v>345</v>
      </c>
      <c r="J482" s="168">
        <v>0</v>
      </c>
      <c r="K482" s="186"/>
      <c r="L482" s="186"/>
      <c r="M482" s="187"/>
    </row>
    <row r="483" spans="1:22" s="148" customFormat="1" ht="57">
      <c r="A483" s="13"/>
      <c r="B483" s="111"/>
      <c r="C483" s="270" t="s">
        <v>834</v>
      </c>
      <c r="D483" s="279"/>
      <c r="E483" s="279"/>
      <c r="F483" s="279"/>
      <c r="G483" s="279"/>
      <c r="H483" s="276"/>
      <c r="I483" s="106" t="s">
        <v>346</v>
      </c>
      <c r="J483" s="168">
        <v>0</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835</v>
      </c>
      <c r="D485" s="279"/>
      <c r="E485" s="279"/>
      <c r="F485" s="279"/>
      <c r="G485" s="279"/>
      <c r="H485" s="276"/>
      <c r="I485" s="106" t="s">
        <v>349</v>
      </c>
      <c r="J485" s="168">
        <v>0</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5.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836</v>
      </c>
      <c r="C3" s="23"/>
      <c r="D3" s="23"/>
      <c r="E3" s="23"/>
      <c r="F3" s="23"/>
      <c r="G3" s="23"/>
      <c r="H3" s="21"/>
    </row>
    <row r="4" spans="1:22">
      <c r="A4" s="13"/>
      <c r="B4" s="24" t="s">
        <v>837</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50"/>
    </row>
    <row r="11" spans="1:22" s="33" customFormat="1">
      <c r="A11" s="13"/>
      <c r="B11" s="29"/>
      <c r="C11" s="31"/>
      <c r="D11" s="31"/>
      <c r="E11" s="31"/>
      <c r="F11" s="31"/>
      <c r="G11" s="31"/>
      <c r="H11" s="32"/>
      <c r="I11" s="245" t="s">
        <v>4</v>
      </c>
      <c r="J11" s="246"/>
      <c r="K11" s="35"/>
      <c r="L11" s="35"/>
    </row>
    <row r="12" spans="1:22" s="33" customFormat="1">
      <c r="A12" s="13"/>
      <c r="B12" s="36"/>
      <c r="C12" s="31"/>
      <c r="D12" s="31"/>
      <c r="E12" s="31"/>
      <c r="F12" s="31"/>
      <c r="G12" s="31"/>
      <c r="H12" s="32"/>
      <c r="I12" s="245" t="s">
        <v>63</v>
      </c>
      <c r="J12" s="246"/>
      <c r="K12" s="37" t="s">
        <v>770</v>
      </c>
      <c r="L12" s="37"/>
    </row>
    <row r="13" spans="1:22" s="33" customFormat="1">
      <c r="A13" s="13"/>
      <c r="B13" s="36"/>
      <c r="C13" s="31"/>
      <c r="D13" s="31"/>
      <c r="E13" s="31"/>
      <c r="F13" s="31"/>
      <c r="G13" s="31"/>
      <c r="H13" s="32"/>
      <c r="I13" s="245" t="s">
        <v>66</v>
      </c>
      <c r="J13" s="246"/>
      <c r="K13" s="38"/>
      <c r="L13" s="38"/>
    </row>
    <row r="14" spans="1:22" s="33" customFormat="1">
      <c r="A14" s="13"/>
      <c r="B14" s="29"/>
      <c r="C14" s="31"/>
      <c r="D14" s="31"/>
      <c r="E14" s="31"/>
      <c r="F14" s="31"/>
      <c r="G14" s="31"/>
      <c r="H14" s="32"/>
      <c r="I14" s="245" t="s">
        <v>67</v>
      </c>
      <c r="J14" s="246"/>
      <c r="K14" s="39" t="s">
        <v>838</v>
      </c>
      <c r="L14" s="39"/>
    </row>
    <row r="15" spans="1:22" s="33" customFormat="1">
      <c r="A15" s="13"/>
      <c r="B15" s="29"/>
      <c r="C15" s="31"/>
      <c r="D15" s="31"/>
      <c r="E15" s="31"/>
      <c r="F15" s="31"/>
      <c r="G15" s="31"/>
      <c r="H15" s="32"/>
      <c r="I15" s="245" t="s">
        <v>68</v>
      </c>
      <c r="J15" s="246"/>
      <c r="K15" s="40"/>
      <c r="L15" s="40"/>
      <c r="M15" s="20"/>
    </row>
    <row r="16" spans="1:22" s="33" customFormat="1">
      <c r="A16" s="13"/>
      <c r="B16" s="29"/>
      <c r="C16" s="15"/>
      <c r="D16" s="15"/>
      <c r="E16" s="16"/>
      <c r="F16" s="15"/>
      <c r="G16" s="41"/>
      <c r="H16" s="17"/>
      <c r="I16" s="17"/>
      <c r="J16" s="18"/>
      <c r="K16" s="19"/>
      <c r="L16" s="19"/>
      <c r="M16" s="20"/>
    </row>
    <row r="17" spans="1:22">
      <c r="A17" s="13"/>
      <c r="B17" s="29"/>
      <c r="K17" s="19"/>
      <c r="L17" s="19"/>
      <c r="M17" s="20"/>
      <c r="N17" s="20"/>
      <c r="O17" s="20"/>
      <c r="P17" s="20"/>
      <c r="Q17" s="20"/>
      <c r="R17" s="20"/>
      <c r="S17" s="20"/>
      <c r="T17" s="20"/>
      <c r="U17" s="20"/>
    </row>
    <row r="18" spans="1:22" s="33" customFormat="1">
      <c r="A18" s="13"/>
      <c r="B18" s="30" t="s">
        <v>69</v>
      </c>
      <c r="C18" s="31"/>
      <c r="D18" s="31"/>
      <c r="E18" s="31"/>
      <c r="F18" s="31"/>
      <c r="G18" s="31"/>
      <c r="H18" s="32"/>
      <c r="I18" s="32"/>
      <c r="J18" s="18"/>
      <c r="K18" s="19"/>
      <c r="L18" s="19"/>
      <c r="M18" s="20"/>
    </row>
    <row r="19" spans="1:22" s="33" customFormat="1">
      <c r="A19" s="13"/>
      <c r="B19" s="30"/>
      <c r="C19" s="30"/>
      <c r="D19" s="30"/>
      <c r="E19" s="30"/>
      <c r="F19" s="30"/>
      <c r="G19" s="30"/>
      <c r="H19" s="200"/>
      <c r="I19" s="200"/>
      <c r="J19" s="18"/>
      <c r="K19" s="19"/>
      <c r="L19" s="19"/>
      <c r="M19" s="20"/>
    </row>
    <row r="20" spans="1:22" s="33" customFormat="1">
      <c r="A20" s="13"/>
      <c r="B20" s="34"/>
      <c r="C20" s="31"/>
      <c r="D20" s="31"/>
      <c r="E20" s="31"/>
      <c r="F20" s="31"/>
      <c r="G20" s="31"/>
      <c r="H20" s="32"/>
      <c r="I20" s="247" t="s">
        <v>61</v>
      </c>
      <c r="J20" s="248"/>
      <c r="K20" s="249" t="s">
        <v>62</v>
      </c>
      <c r="L20" s="250"/>
    </row>
    <row r="21" spans="1:22" s="33" customFormat="1">
      <c r="A21" s="13"/>
      <c r="B21" s="29"/>
      <c r="C21" s="31"/>
      <c r="D21" s="31"/>
      <c r="E21" s="31"/>
      <c r="F21" s="31"/>
      <c r="G21" s="31"/>
      <c r="H21" s="32"/>
      <c r="I21" s="245" t="s">
        <v>4</v>
      </c>
      <c r="J21" s="246"/>
      <c r="K21" s="35"/>
      <c r="L21" s="35"/>
    </row>
    <row r="22" spans="1:22" s="33" customFormat="1">
      <c r="A22" s="13"/>
      <c r="B22" s="36"/>
      <c r="C22" s="31"/>
      <c r="D22" s="31"/>
      <c r="E22" s="31"/>
      <c r="F22" s="31"/>
      <c r="G22" s="31"/>
      <c r="H22" s="32"/>
      <c r="I22" s="245" t="s">
        <v>63</v>
      </c>
      <c r="J22" s="246"/>
      <c r="K22" s="37" t="s">
        <v>770</v>
      </c>
      <c r="L22" s="37"/>
    </row>
    <row r="23" spans="1:22" s="33" customFormat="1">
      <c r="A23" s="13"/>
      <c r="B23" s="36"/>
      <c r="C23" s="31"/>
      <c r="D23" s="31"/>
      <c r="E23" s="31"/>
      <c r="F23" s="31"/>
      <c r="G23" s="31"/>
      <c r="H23" s="32"/>
      <c r="I23" s="245" t="s">
        <v>66</v>
      </c>
      <c r="J23" s="246"/>
      <c r="K23" s="38"/>
      <c r="L23" s="38"/>
    </row>
    <row r="24" spans="1:22" s="33" customFormat="1">
      <c r="A24" s="13"/>
      <c r="B24" s="29"/>
      <c r="C24" s="31"/>
      <c r="D24" s="31"/>
      <c r="E24" s="31"/>
      <c r="F24" s="31"/>
      <c r="G24" s="31"/>
      <c r="H24" s="32"/>
      <c r="I24" s="245" t="s">
        <v>67</v>
      </c>
      <c r="J24" s="246"/>
      <c r="K24" s="39" t="s">
        <v>838</v>
      </c>
      <c r="L24" s="39"/>
    </row>
    <row r="25" spans="1:22" s="33" customFormat="1">
      <c r="A25" s="13"/>
      <c r="B25" s="29"/>
      <c r="C25" s="31"/>
      <c r="D25" s="31"/>
      <c r="E25" s="31"/>
      <c r="F25" s="31"/>
      <c r="G25" s="31"/>
      <c r="H25" s="32"/>
      <c r="I25" s="245" t="s">
        <v>68</v>
      </c>
      <c r="J25" s="246"/>
      <c r="K25" s="40"/>
      <c r="L25" s="40"/>
      <c r="M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770</v>
      </c>
      <c r="L48" s="61" t="s">
        <v>838</v>
      </c>
      <c r="M48" s="20"/>
      <c r="N48" s="20"/>
      <c r="O48" s="20"/>
      <c r="P48" s="20"/>
      <c r="Q48" s="20"/>
      <c r="R48" s="20"/>
      <c r="S48" s="20"/>
      <c r="T48" s="20"/>
      <c r="U48" s="20"/>
    </row>
    <row r="49" spans="1:21" ht="17.25" customHeight="1">
      <c r="A49" s="13"/>
      <c r="B49" s="14"/>
      <c r="C49" s="16"/>
      <c r="D49" s="16"/>
      <c r="F49" s="16"/>
      <c r="G49" s="16"/>
      <c r="H49" s="58"/>
      <c r="I49" s="62" t="s">
        <v>78</v>
      </c>
      <c r="J49" s="63"/>
      <c r="K49" s="64" t="s">
        <v>5</v>
      </c>
      <c r="L49" s="64" t="s">
        <v>7</v>
      </c>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26</v>
      </c>
      <c r="K50" s="66">
        <v>26</v>
      </c>
      <c r="L50" s="66">
        <v>0</v>
      </c>
    </row>
    <row r="51" spans="1:21" s="67" customFormat="1" ht="27" customHeight="1">
      <c r="A51" s="13"/>
      <c r="B51" s="68"/>
      <c r="C51" s="259"/>
      <c r="D51" s="260"/>
      <c r="E51" s="261" t="s">
        <v>82</v>
      </c>
      <c r="F51" s="265"/>
      <c r="G51" s="265"/>
      <c r="H51" s="265"/>
      <c r="I51" s="263"/>
      <c r="J51" s="65">
        <v>26</v>
      </c>
      <c r="K51" s="66">
        <v>26</v>
      </c>
      <c r="L51" s="66">
        <v>0</v>
      </c>
    </row>
    <row r="52" spans="1:21" s="67" customFormat="1" ht="27" customHeight="1">
      <c r="A52" s="13"/>
      <c r="B52" s="68"/>
      <c r="C52" s="257" t="s">
        <v>83</v>
      </c>
      <c r="D52" s="258"/>
      <c r="E52" s="268" t="s">
        <v>80</v>
      </c>
      <c r="F52" s="269"/>
      <c r="G52" s="269"/>
      <c r="H52" s="269"/>
      <c r="I52" s="263"/>
      <c r="J52" s="65">
        <v>40</v>
      </c>
      <c r="K52" s="66">
        <v>0</v>
      </c>
      <c r="L52" s="66">
        <v>40</v>
      </c>
    </row>
    <row r="53" spans="1:21" s="67" customFormat="1" ht="27" customHeight="1">
      <c r="A53" s="13"/>
      <c r="B53" s="68"/>
      <c r="C53" s="266"/>
      <c r="D53" s="267"/>
      <c r="E53" s="259"/>
      <c r="F53" s="260"/>
      <c r="G53" s="270" t="s">
        <v>84</v>
      </c>
      <c r="H53" s="271"/>
      <c r="I53" s="263"/>
      <c r="J53" s="65">
        <v>40</v>
      </c>
      <c r="K53" s="66">
        <v>0</v>
      </c>
      <c r="L53" s="66">
        <v>40</v>
      </c>
    </row>
    <row r="54" spans="1:21" s="67" customFormat="1" ht="27" customHeight="1">
      <c r="A54" s="13"/>
      <c r="B54" s="68"/>
      <c r="C54" s="266"/>
      <c r="D54" s="267"/>
      <c r="E54" s="268" t="s">
        <v>82</v>
      </c>
      <c r="F54" s="269"/>
      <c r="G54" s="269"/>
      <c r="H54" s="269"/>
      <c r="I54" s="263"/>
      <c r="J54" s="65">
        <v>40</v>
      </c>
      <c r="K54" s="66">
        <v>0</v>
      </c>
      <c r="L54" s="66">
        <v>40</v>
      </c>
    </row>
    <row r="55" spans="1:21" s="67" customFormat="1" ht="27" customHeight="1">
      <c r="A55" s="13"/>
      <c r="B55" s="68"/>
      <c r="C55" s="259"/>
      <c r="D55" s="260"/>
      <c r="E55" s="259"/>
      <c r="F55" s="260"/>
      <c r="G55" s="270" t="s">
        <v>84</v>
      </c>
      <c r="H55" s="271"/>
      <c r="I55" s="264"/>
      <c r="J55" s="65">
        <v>40</v>
      </c>
      <c r="K55" s="66">
        <v>0</v>
      </c>
      <c r="L55" s="66">
        <v>40</v>
      </c>
    </row>
    <row r="56" spans="1:21" s="67" customFormat="1" ht="71.25">
      <c r="A56" s="13"/>
      <c r="B56" s="68"/>
      <c r="C56" s="270" t="s">
        <v>85</v>
      </c>
      <c r="D56" s="275"/>
      <c r="E56" s="275"/>
      <c r="F56" s="275"/>
      <c r="G56" s="275"/>
      <c r="H56" s="276"/>
      <c r="I56" s="69" t="s">
        <v>357</v>
      </c>
      <c r="J56" s="65">
        <v>0</v>
      </c>
      <c r="K56" s="66">
        <v>0</v>
      </c>
      <c r="L56" s="66">
        <v>0</v>
      </c>
    </row>
    <row r="57" spans="1:21" s="72" customFormat="1">
      <c r="A57" s="13"/>
      <c r="B57" s="30"/>
      <c r="C57" s="30"/>
      <c r="D57" s="30"/>
      <c r="E57" s="30"/>
      <c r="F57" s="30"/>
      <c r="G57" s="30"/>
      <c r="H57" s="200"/>
      <c r="I57" s="200"/>
      <c r="J57" s="70"/>
      <c r="K57" s="71"/>
      <c r="L57" s="71"/>
    </row>
    <row r="58" spans="1:21" s="67" customFormat="1">
      <c r="A58" s="13"/>
      <c r="B58" s="68"/>
      <c r="C58" s="57"/>
      <c r="D58" s="57"/>
      <c r="E58" s="57"/>
      <c r="F58" s="57"/>
      <c r="G58" s="57"/>
      <c r="H58" s="73"/>
      <c r="I58" s="73"/>
      <c r="J58" s="70"/>
      <c r="K58" s="74"/>
      <c r="L58" s="74"/>
    </row>
    <row r="59" spans="1:21" s="33" customFormat="1">
      <c r="A59" s="13"/>
      <c r="B59" s="14"/>
      <c r="C59" s="57"/>
      <c r="D59" s="16"/>
      <c r="E59" s="16"/>
      <c r="F59" s="16"/>
      <c r="G59" s="16"/>
      <c r="H59" s="58"/>
      <c r="I59" s="58"/>
      <c r="J59" s="59"/>
      <c r="K59" s="56"/>
      <c r="L59" s="56"/>
      <c r="M59" s="20"/>
    </row>
    <row r="60" spans="1:21" s="72" customFormat="1">
      <c r="A60" s="13"/>
      <c r="B60" s="30" t="s">
        <v>86</v>
      </c>
      <c r="C60" s="30"/>
      <c r="D60" s="30"/>
      <c r="E60" s="30"/>
      <c r="F60" s="30"/>
      <c r="G60" s="30"/>
      <c r="H60" s="200"/>
      <c r="I60" s="200"/>
      <c r="J60" s="70"/>
      <c r="K60" s="71"/>
      <c r="L60" s="71"/>
    </row>
    <row r="61" spans="1:21">
      <c r="A61" s="13"/>
      <c r="B61" s="30"/>
      <c r="C61" s="30"/>
      <c r="D61" s="30"/>
      <c r="E61" s="30"/>
      <c r="F61" s="30"/>
      <c r="G61" s="30"/>
      <c r="H61" s="200"/>
      <c r="I61" s="200"/>
      <c r="K61" s="60"/>
      <c r="L61" s="60"/>
      <c r="M61" s="20"/>
      <c r="N61" s="20"/>
      <c r="O61" s="20"/>
      <c r="P61" s="20"/>
      <c r="Q61" s="20"/>
      <c r="R61" s="20"/>
      <c r="S61" s="20"/>
      <c r="T61" s="20"/>
      <c r="U61" s="20"/>
    </row>
    <row r="62" spans="1:21">
      <c r="A62" s="13"/>
      <c r="B62" s="30"/>
      <c r="C62" s="16"/>
      <c r="D62" s="16"/>
      <c r="F62" s="16"/>
      <c r="G62" s="16"/>
      <c r="H62" s="58"/>
      <c r="I62" s="62"/>
      <c r="J62" s="75" t="s">
        <v>77</v>
      </c>
      <c r="K62" s="75" t="s">
        <v>770</v>
      </c>
      <c r="L62" s="75" t="s">
        <v>838</v>
      </c>
      <c r="M62" s="20"/>
      <c r="N62" s="20"/>
      <c r="O62" s="20"/>
      <c r="P62" s="20"/>
      <c r="Q62" s="20"/>
      <c r="R62" s="20"/>
      <c r="S62" s="20"/>
      <c r="T62" s="20"/>
      <c r="U62" s="20"/>
    </row>
    <row r="63" spans="1:21">
      <c r="A63" s="13"/>
      <c r="B63" s="14"/>
      <c r="C63" s="16"/>
      <c r="D63" s="16"/>
      <c r="F63" s="16"/>
      <c r="G63" s="16"/>
      <c r="H63" s="58"/>
      <c r="I63" s="62" t="s">
        <v>358</v>
      </c>
      <c r="J63" s="76"/>
      <c r="K63" s="77" t="s">
        <v>5</v>
      </c>
      <c r="L63" s="77" t="s">
        <v>7</v>
      </c>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89</v>
      </c>
      <c r="L64" s="79" t="s">
        <v>89</v>
      </c>
    </row>
    <row r="65" spans="1:21" s="67" customFormat="1" ht="17.25" customHeight="1">
      <c r="A65" s="13"/>
      <c r="B65" s="14"/>
      <c r="C65" s="80"/>
      <c r="D65" s="81"/>
      <c r="E65" s="261" t="s">
        <v>92</v>
      </c>
      <c r="F65" s="261"/>
      <c r="G65" s="261"/>
      <c r="H65" s="261"/>
      <c r="I65" s="273"/>
      <c r="J65" s="82"/>
      <c r="K65" s="79" t="s">
        <v>91</v>
      </c>
      <c r="L65" s="79" t="s">
        <v>91</v>
      </c>
    </row>
    <row r="66" spans="1:21" s="67" customFormat="1">
      <c r="A66" s="13"/>
      <c r="B66" s="14"/>
      <c r="C66" s="80"/>
      <c r="D66" s="81"/>
      <c r="E66" s="261"/>
      <c r="F66" s="261"/>
      <c r="G66" s="261"/>
      <c r="H66" s="261"/>
      <c r="I66" s="273"/>
      <c r="J66" s="82"/>
      <c r="K66" s="79" t="s">
        <v>756</v>
      </c>
      <c r="L66" s="79" t="s">
        <v>756</v>
      </c>
    </row>
    <row r="67" spans="1:21" s="67" customFormat="1">
      <c r="A67" s="13"/>
      <c r="B67" s="14"/>
      <c r="C67" s="83"/>
      <c r="D67" s="84"/>
      <c r="E67" s="261"/>
      <c r="F67" s="261"/>
      <c r="G67" s="261"/>
      <c r="H67" s="261"/>
      <c r="I67" s="274"/>
      <c r="J67" s="85"/>
      <c r="K67" s="79" t="s">
        <v>90</v>
      </c>
      <c r="L67" s="79" t="s">
        <v>839</v>
      </c>
    </row>
    <row r="68" spans="1:21" s="72" customFormat="1">
      <c r="A68" s="13"/>
      <c r="B68" s="30"/>
      <c r="C68" s="30"/>
      <c r="D68" s="30"/>
      <c r="E68" s="30"/>
      <c r="F68" s="30"/>
      <c r="G68" s="30"/>
      <c r="H68" s="200"/>
      <c r="I68" s="200"/>
      <c r="J68" s="70"/>
      <c r="K68" s="71"/>
      <c r="L68" s="71"/>
    </row>
    <row r="69" spans="1:21" s="67" customFormat="1">
      <c r="A69" s="13"/>
      <c r="B69" s="68"/>
      <c r="C69" s="57"/>
      <c r="D69" s="57"/>
      <c r="E69" s="57"/>
      <c r="F69" s="57"/>
      <c r="G69" s="57"/>
      <c r="H69" s="73"/>
      <c r="I69" s="73"/>
      <c r="J69" s="70"/>
      <c r="K69" s="74"/>
      <c r="L69" s="74"/>
    </row>
    <row r="70" spans="1:21" s="33" customFormat="1">
      <c r="A70" s="13"/>
      <c r="B70" s="14"/>
      <c r="C70" s="57"/>
      <c r="D70" s="16"/>
      <c r="E70" s="16"/>
      <c r="F70" s="16"/>
      <c r="G70" s="16"/>
      <c r="H70" s="58"/>
      <c r="I70" s="58"/>
      <c r="J70" s="59"/>
      <c r="K70" s="56"/>
      <c r="L70" s="56"/>
      <c r="M70" s="20"/>
    </row>
    <row r="71" spans="1:21" s="72" customFormat="1">
      <c r="A71" s="13"/>
      <c r="B71" s="30" t="s">
        <v>360</v>
      </c>
      <c r="C71" s="86"/>
      <c r="D71" s="86"/>
      <c r="E71" s="86"/>
      <c r="F71" s="86"/>
      <c r="G71" s="86"/>
      <c r="H71" s="200"/>
      <c r="I71" s="200"/>
      <c r="J71" s="87"/>
      <c r="K71" s="88"/>
      <c r="L71" s="88"/>
    </row>
    <row r="72" spans="1:21">
      <c r="A72" s="13"/>
      <c r="B72" s="30"/>
      <c r="C72" s="30"/>
      <c r="D72" s="30"/>
      <c r="E72" s="30"/>
      <c r="F72" s="30"/>
      <c r="G72" s="30"/>
      <c r="H72" s="200"/>
      <c r="I72" s="200"/>
      <c r="K72" s="60"/>
      <c r="L72" s="60"/>
      <c r="M72" s="20"/>
      <c r="N72" s="20"/>
      <c r="O72" s="20"/>
      <c r="P72" s="20"/>
      <c r="Q72" s="20"/>
      <c r="R72" s="20"/>
      <c r="S72" s="20"/>
      <c r="T72" s="20"/>
      <c r="U72" s="20"/>
    </row>
    <row r="73" spans="1:21">
      <c r="A73" s="13"/>
      <c r="B73" s="30"/>
      <c r="C73" s="16"/>
      <c r="D73" s="16"/>
      <c r="F73" s="16"/>
      <c r="G73" s="16"/>
      <c r="H73" s="58"/>
      <c r="I73" s="58"/>
      <c r="J73" s="61" t="s">
        <v>77</v>
      </c>
      <c r="K73" s="61" t="s">
        <v>770</v>
      </c>
      <c r="L73" s="61" t="s">
        <v>838</v>
      </c>
      <c r="M73" s="20"/>
      <c r="N73" s="20"/>
      <c r="O73" s="20"/>
      <c r="P73" s="20"/>
      <c r="Q73" s="20"/>
      <c r="R73" s="20"/>
      <c r="S73" s="20"/>
      <c r="T73" s="20"/>
      <c r="U73" s="20"/>
    </row>
    <row r="74" spans="1:21" ht="17.25" customHeight="1">
      <c r="A74" s="13"/>
      <c r="B74" s="14"/>
      <c r="C74" s="16"/>
      <c r="D74" s="16"/>
      <c r="F74" s="16"/>
      <c r="G74" s="16"/>
      <c r="H74" s="58"/>
      <c r="I74" s="62" t="s">
        <v>78</v>
      </c>
      <c r="J74" s="63"/>
      <c r="K74" s="64" t="s">
        <v>5</v>
      </c>
      <c r="L74" s="64" t="s">
        <v>7</v>
      </c>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98</v>
      </c>
      <c r="L75" s="90" t="s">
        <v>107</v>
      </c>
    </row>
    <row r="76" spans="1:21" s="67" customFormat="1" ht="30" customHeight="1">
      <c r="A76" s="13"/>
      <c r="B76" s="68"/>
      <c r="C76" s="83"/>
      <c r="D76" s="84"/>
      <c r="E76" s="261" t="s">
        <v>363</v>
      </c>
      <c r="F76" s="261"/>
      <c r="G76" s="261"/>
      <c r="H76" s="261"/>
      <c r="I76" s="273"/>
      <c r="J76" s="91"/>
      <c r="K76" s="66">
        <v>26</v>
      </c>
      <c r="L76" s="66">
        <v>40</v>
      </c>
    </row>
    <row r="77" spans="1:21" s="67" customFormat="1" ht="30" customHeight="1">
      <c r="A77" s="13"/>
      <c r="B77" s="68"/>
      <c r="C77" s="268" t="s">
        <v>364</v>
      </c>
      <c r="D77" s="269"/>
      <c r="E77" s="269"/>
      <c r="F77" s="269"/>
      <c r="G77" s="269"/>
      <c r="H77" s="269"/>
      <c r="I77" s="273"/>
      <c r="J77" s="91"/>
      <c r="K77" s="79" t="s">
        <v>89</v>
      </c>
      <c r="L77" s="79" t="s">
        <v>89</v>
      </c>
    </row>
    <row r="78" spans="1:21" s="67" customFormat="1" ht="30" customHeight="1">
      <c r="A78" s="13"/>
      <c r="B78" s="68"/>
      <c r="C78" s="92"/>
      <c r="D78" s="93"/>
      <c r="E78" s="261" t="s">
        <v>100</v>
      </c>
      <c r="F78" s="265"/>
      <c r="G78" s="265"/>
      <c r="H78" s="265"/>
      <c r="I78" s="274"/>
      <c r="J78" s="94"/>
      <c r="K78" s="66"/>
      <c r="L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54</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45</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770</v>
      </c>
      <c r="L99" s="61" t="s">
        <v>838</v>
      </c>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7</v>
      </c>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9"/>
    </row>
    <row r="102" spans="1:21" s="72" customFormat="1">
      <c r="A102" s="13"/>
      <c r="B102" s="30"/>
      <c r="C102" s="30"/>
      <c r="D102" s="30"/>
      <c r="E102" s="30"/>
      <c r="F102" s="30"/>
      <c r="G102" s="30"/>
      <c r="H102" s="200"/>
      <c r="I102" s="200"/>
      <c r="J102" s="70"/>
      <c r="K102" s="88"/>
      <c r="L102" s="88"/>
    </row>
    <row r="103" spans="1:21" s="67" customFormat="1">
      <c r="A103" s="13"/>
      <c r="B103" s="68"/>
      <c r="C103" s="57"/>
      <c r="D103" s="57"/>
      <c r="E103" s="57"/>
      <c r="F103" s="57"/>
      <c r="G103" s="57"/>
      <c r="H103" s="73"/>
      <c r="I103" s="73"/>
      <c r="J103" s="70"/>
      <c r="K103" s="88"/>
      <c r="L103" s="88"/>
    </row>
    <row r="104" spans="1:21" s="72" customFormat="1">
      <c r="A104" s="13"/>
      <c r="B104" s="14"/>
      <c r="C104" s="16"/>
      <c r="D104" s="16"/>
      <c r="E104" s="16"/>
      <c r="F104" s="16"/>
      <c r="G104" s="16"/>
      <c r="H104" s="58"/>
      <c r="I104" s="58"/>
      <c r="J104" s="110"/>
      <c r="K104" s="88"/>
      <c r="L104" s="88"/>
    </row>
    <row r="105" spans="1:21" s="72" customFormat="1">
      <c r="A105" s="13"/>
      <c r="B105" s="30" t="s">
        <v>419</v>
      </c>
      <c r="C105" s="86"/>
      <c r="D105" s="86"/>
      <c r="E105" s="86"/>
      <c r="F105" s="86"/>
      <c r="G105" s="86"/>
      <c r="H105" s="200"/>
      <c r="I105" s="200"/>
      <c r="J105" s="87"/>
      <c r="K105" s="88"/>
      <c r="L105" s="88"/>
    </row>
    <row r="106" spans="1:21">
      <c r="A106" s="13"/>
      <c r="B106" s="30"/>
      <c r="C106" s="30"/>
      <c r="D106" s="30"/>
      <c r="E106" s="30"/>
      <c r="F106" s="30"/>
      <c r="G106" s="30"/>
      <c r="H106" s="200"/>
      <c r="I106" s="200"/>
      <c r="K106" s="60"/>
      <c r="L106" s="60"/>
      <c r="M106" s="20"/>
      <c r="N106" s="20"/>
      <c r="O106" s="20"/>
      <c r="P106" s="20"/>
      <c r="Q106" s="20"/>
      <c r="R106" s="20"/>
      <c r="S106" s="20"/>
      <c r="T106" s="20"/>
      <c r="U106" s="20"/>
    </row>
    <row r="107" spans="1:21">
      <c r="A107" s="13"/>
      <c r="B107" s="30"/>
      <c r="C107" s="16"/>
      <c r="D107" s="16"/>
      <c r="F107" s="16"/>
      <c r="G107" s="16"/>
      <c r="H107" s="58"/>
      <c r="I107" s="58"/>
      <c r="J107" s="61" t="s">
        <v>77</v>
      </c>
      <c r="K107" s="61" t="s">
        <v>770</v>
      </c>
      <c r="L107" s="61" t="s">
        <v>838</v>
      </c>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7</v>
      </c>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113</v>
      </c>
      <c r="K109" s="113"/>
      <c r="L109" s="114"/>
    </row>
    <row r="110" spans="1:21" s="67" customFormat="1" ht="37.15" customHeight="1">
      <c r="A110" s="13"/>
      <c r="B110" s="111"/>
      <c r="C110" s="270" t="s">
        <v>421</v>
      </c>
      <c r="D110" s="279"/>
      <c r="E110" s="279"/>
      <c r="F110" s="279"/>
      <c r="G110" s="279"/>
      <c r="H110" s="276"/>
      <c r="I110" s="278"/>
      <c r="J110" s="112" t="s">
        <v>113</v>
      </c>
      <c r="K110" s="115"/>
      <c r="L110" s="116"/>
    </row>
    <row r="111" spans="1:21" s="72" customFormat="1">
      <c r="A111" s="13"/>
      <c r="B111" s="30"/>
      <c r="C111" s="30"/>
      <c r="D111" s="30"/>
      <c r="E111" s="30"/>
      <c r="F111" s="30"/>
      <c r="G111" s="30"/>
      <c r="H111" s="200"/>
      <c r="I111" s="200"/>
      <c r="J111" s="70"/>
      <c r="K111" s="60"/>
      <c r="L111" s="60"/>
    </row>
    <row r="112" spans="1:21" s="67" customFormat="1">
      <c r="A112" s="13"/>
      <c r="B112" s="68"/>
      <c r="C112" s="57"/>
      <c r="D112" s="57"/>
      <c r="E112" s="57"/>
      <c r="F112" s="57"/>
      <c r="G112" s="57"/>
      <c r="H112" s="73"/>
      <c r="I112" s="73"/>
      <c r="J112" s="70"/>
      <c r="K112" s="74"/>
      <c r="L112" s="74"/>
    </row>
    <row r="113" spans="1:21" s="72" customFormat="1">
      <c r="A113" s="13"/>
      <c r="B113" s="111"/>
      <c r="C113" s="16"/>
      <c r="D113" s="16"/>
      <c r="E113" s="117"/>
      <c r="F113" s="117"/>
      <c r="G113" s="117"/>
      <c r="H113" s="118"/>
      <c r="I113" s="118"/>
      <c r="J113" s="70"/>
      <c r="K113" s="71"/>
      <c r="L113" s="71"/>
    </row>
    <row r="114" spans="1:21" s="72" customFormat="1">
      <c r="A114" s="13"/>
      <c r="B114" s="30" t="s">
        <v>114</v>
      </c>
      <c r="C114" s="86"/>
      <c r="D114" s="86"/>
      <c r="E114" s="86"/>
      <c r="F114" s="86"/>
      <c r="G114" s="200"/>
      <c r="H114" s="200"/>
      <c r="I114" s="200"/>
      <c r="J114" s="87"/>
      <c r="K114" s="88"/>
      <c r="L114" s="88"/>
    </row>
    <row r="115" spans="1:21">
      <c r="A115" s="13"/>
      <c r="B115" s="30"/>
      <c r="C115" s="30"/>
      <c r="D115" s="30"/>
      <c r="E115" s="30"/>
      <c r="F115" s="30"/>
      <c r="G115" s="30"/>
      <c r="H115" s="200"/>
      <c r="I115" s="200"/>
      <c r="K115" s="60"/>
      <c r="L115" s="60"/>
      <c r="M115" s="20"/>
      <c r="N115" s="20"/>
      <c r="O115" s="20"/>
      <c r="P115" s="20"/>
      <c r="Q115" s="20"/>
      <c r="R115" s="20"/>
      <c r="S115" s="20"/>
      <c r="T115" s="20"/>
      <c r="U115" s="20"/>
    </row>
    <row r="116" spans="1:21">
      <c r="A116" s="13"/>
      <c r="B116" s="30"/>
      <c r="C116" s="16"/>
      <c r="D116" s="16"/>
      <c r="F116" s="16"/>
      <c r="G116" s="16"/>
      <c r="H116" s="58"/>
      <c r="I116" s="58"/>
      <c r="J116" s="61" t="s">
        <v>77</v>
      </c>
      <c r="K116" s="61" t="s">
        <v>770</v>
      </c>
      <c r="L116" s="61" t="s">
        <v>838</v>
      </c>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7</v>
      </c>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4"/>
    </row>
    <row r="119" spans="1:21" s="67" customFormat="1" ht="57">
      <c r="A119" s="13"/>
      <c r="B119" s="111"/>
      <c r="C119" s="270" t="s">
        <v>423</v>
      </c>
      <c r="D119" s="279"/>
      <c r="E119" s="279"/>
      <c r="F119" s="279"/>
      <c r="G119" s="279"/>
      <c r="H119" s="276"/>
      <c r="I119" s="120" t="s">
        <v>424</v>
      </c>
      <c r="J119" s="112" t="s">
        <v>116</v>
      </c>
      <c r="K119" s="115"/>
      <c r="L119" s="116"/>
    </row>
    <row r="120" spans="1:21" s="72" customFormat="1">
      <c r="A120" s="13"/>
      <c r="B120" s="30"/>
      <c r="C120" s="30"/>
      <c r="D120" s="30"/>
      <c r="E120" s="30"/>
      <c r="F120" s="30"/>
      <c r="G120" s="30"/>
      <c r="H120" s="200"/>
      <c r="I120" s="200"/>
      <c r="J120" s="70"/>
      <c r="K120" s="60"/>
      <c r="L120" s="60"/>
    </row>
    <row r="121" spans="1:21" s="67" customFormat="1">
      <c r="A121" s="13"/>
      <c r="B121" s="68"/>
      <c r="C121" s="57"/>
      <c r="D121" s="57"/>
      <c r="E121" s="57"/>
      <c r="F121" s="57"/>
      <c r="G121" s="57"/>
      <c r="H121" s="73"/>
      <c r="I121" s="73"/>
      <c r="J121" s="70"/>
      <c r="K121" s="74"/>
      <c r="L121" s="74"/>
    </row>
    <row r="122" spans="1:21" s="72" customFormat="1">
      <c r="A122" s="13"/>
      <c r="B122" s="14"/>
      <c r="C122" s="16"/>
      <c r="D122" s="16"/>
      <c r="E122" s="16"/>
      <c r="F122" s="16"/>
      <c r="G122" s="16"/>
      <c r="H122" s="58"/>
      <c r="I122" s="58"/>
      <c r="J122" s="87"/>
      <c r="K122" s="88"/>
      <c r="L122" s="88"/>
    </row>
    <row r="123" spans="1:21">
      <c r="A123" s="13"/>
      <c r="B123" s="30" t="s">
        <v>117</v>
      </c>
      <c r="C123" s="30"/>
      <c r="D123" s="30"/>
      <c r="E123" s="30"/>
      <c r="F123" s="30"/>
      <c r="G123" s="30"/>
      <c r="H123" s="200"/>
      <c r="I123" s="200"/>
      <c r="J123" s="121"/>
      <c r="K123" s="122"/>
      <c r="L123" s="122"/>
      <c r="M123" s="20"/>
      <c r="N123" s="20"/>
      <c r="O123" s="20"/>
      <c r="P123" s="20"/>
      <c r="Q123" s="20"/>
      <c r="R123" s="20"/>
      <c r="S123" s="20"/>
      <c r="T123" s="20"/>
      <c r="U123" s="20"/>
    </row>
    <row r="124" spans="1:21">
      <c r="A124" s="13"/>
      <c r="B124" s="30"/>
      <c r="C124" s="30"/>
      <c r="D124" s="30"/>
      <c r="E124" s="30"/>
      <c r="F124" s="30"/>
      <c r="G124" s="30"/>
      <c r="H124" s="200"/>
      <c r="I124" s="200"/>
      <c r="K124" s="60"/>
      <c r="L124" s="60"/>
      <c r="M124" s="20"/>
      <c r="N124" s="20"/>
      <c r="O124" s="20"/>
      <c r="P124" s="20"/>
      <c r="Q124" s="20"/>
      <c r="R124" s="20"/>
      <c r="S124" s="20"/>
      <c r="T124" s="20"/>
      <c r="U124" s="20"/>
    </row>
    <row r="125" spans="1:21">
      <c r="A125" s="13"/>
      <c r="B125" s="30"/>
      <c r="C125" s="16"/>
      <c r="D125" s="16"/>
      <c r="F125" s="16"/>
      <c r="G125" s="16"/>
      <c r="H125" s="58"/>
      <c r="I125" s="58"/>
      <c r="J125" s="61" t="s">
        <v>77</v>
      </c>
      <c r="K125" s="61" t="s">
        <v>770</v>
      </c>
      <c r="L125" s="61" t="s">
        <v>838</v>
      </c>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7</v>
      </c>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29</v>
      </c>
      <c r="K127" s="124">
        <v>14</v>
      </c>
      <c r="L127" s="124">
        <v>8</v>
      </c>
    </row>
    <row r="128" spans="1:21" s="67" customFormat="1" ht="20.25" customHeight="1" thickBot="1">
      <c r="A128" s="13"/>
      <c r="B128" s="105"/>
      <c r="C128" s="281"/>
      <c r="D128" s="281"/>
      <c r="E128" s="281"/>
      <c r="F128" s="281"/>
      <c r="G128" s="280" t="s">
        <v>121</v>
      </c>
      <c r="H128" s="285"/>
      <c r="I128" s="283"/>
      <c r="J128" s="125">
        <v>1</v>
      </c>
      <c r="K128" s="126">
        <v>0</v>
      </c>
      <c r="L128" s="126">
        <v>1</v>
      </c>
    </row>
    <row r="129" spans="1:12" s="67" customFormat="1" ht="20.25" customHeight="1" thickBot="1">
      <c r="A129" s="13"/>
      <c r="B129" s="105"/>
      <c r="C129" s="281" t="s">
        <v>122</v>
      </c>
      <c r="D129" s="286"/>
      <c r="E129" s="286"/>
      <c r="F129" s="286"/>
      <c r="G129" s="287" t="s">
        <v>119</v>
      </c>
      <c r="H129" s="288"/>
      <c r="I129" s="283"/>
      <c r="J129" s="127">
        <v>12</v>
      </c>
      <c r="K129" s="128">
        <v>2</v>
      </c>
      <c r="L129" s="128">
        <v>4</v>
      </c>
    </row>
    <row r="130" spans="1:12" s="67" customFormat="1" ht="20.25" customHeight="1" thickBot="1">
      <c r="A130" s="13"/>
      <c r="B130" s="105"/>
      <c r="C130" s="286"/>
      <c r="D130" s="286"/>
      <c r="E130" s="286"/>
      <c r="F130" s="286"/>
      <c r="G130" s="280" t="s">
        <v>121</v>
      </c>
      <c r="H130" s="285"/>
      <c r="I130" s="283"/>
      <c r="J130" s="125">
        <v>0</v>
      </c>
      <c r="K130" s="126">
        <v>0</v>
      </c>
      <c r="L130" s="126">
        <v>0</v>
      </c>
    </row>
    <row r="131" spans="1:12" s="67" customFormat="1" ht="20.25" customHeight="1" thickBot="1">
      <c r="A131" s="13"/>
      <c r="B131" s="105"/>
      <c r="C131" s="281" t="s">
        <v>123</v>
      </c>
      <c r="D131" s="286"/>
      <c r="E131" s="286"/>
      <c r="F131" s="286"/>
      <c r="G131" s="287" t="s">
        <v>119</v>
      </c>
      <c r="H131" s="288"/>
      <c r="I131" s="283"/>
      <c r="J131" s="127">
        <v>14</v>
      </c>
      <c r="K131" s="128">
        <v>3</v>
      </c>
      <c r="L131" s="128">
        <v>11</v>
      </c>
    </row>
    <row r="132" spans="1:12" s="67" customFormat="1" ht="20.25" customHeight="1" thickBot="1">
      <c r="A132" s="13"/>
      <c r="B132" s="105"/>
      <c r="C132" s="286"/>
      <c r="D132" s="286"/>
      <c r="E132" s="286"/>
      <c r="F132" s="286"/>
      <c r="G132" s="280" t="s">
        <v>121</v>
      </c>
      <c r="H132" s="285"/>
      <c r="I132" s="283"/>
      <c r="J132" s="125">
        <v>0</v>
      </c>
      <c r="K132" s="126">
        <v>0</v>
      </c>
      <c r="L132" s="126">
        <v>0</v>
      </c>
    </row>
    <row r="133" spans="1:12" s="67" customFormat="1" ht="20.25" customHeight="1" thickBot="1">
      <c r="A133" s="13"/>
      <c r="B133" s="105"/>
      <c r="C133" s="281" t="s">
        <v>124</v>
      </c>
      <c r="D133" s="286"/>
      <c r="E133" s="286"/>
      <c r="F133" s="286"/>
      <c r="G133" s="287" t="s">
        <v>119</v>
      </c>
      <c r="H133" s="288"/>
      <c r="I133" s="283"/>
      <c r="J133" s="127">
        <v>0</v>
      </c>
      <c r="K133" s="128">
        <v>0</v>
      </c>
      <c r="L133" s="128">
        <v>0</v>
      </c>
    </row>
    <row r="134" spans="1:12" s="67" customFormat="1" ht="20.25" customHeight="1" thickBot="1">
      <c r="A134" s="13"/>
      <c r="B134" s="68"/>
      <c r="C134" s="286"/>
      <c r="D134" s="286"/>
      <c r="E134" s="286"/>
      <c r="F134" s="286"/>
      <c r="G134" s="280" t="s">
        <v>121</v>
      </c>
      <c r="H134" s="285"/>
      <c r="I134" s="283"/>
      <c r="J134" s="125">
        <v>0</v>
      </c>
      <c r="K134" s="126">
        <v>0</v>
      </c>
      <c r="L134" s="126">
        <v>0</v>
      </c>
    </row>
    <row r="135" spans="1:12" s="67" customFormat="1" ht="20.25" customHeight="1" thickBot="1">
      <c r="A135" s="13"/>
      <c r="B135" s="68"/>
      <c r="C135" s="281" t="s">
        <v>125</v>
      </c>
      <c r="D135" s="286"/>
      <c r="E135" s="286"/>
      <c r="F135" s="286"/>
      <c r="G135" s="287" t="s">
        <v>119</v>
      </c>
      <c r="H135" s="288"/>
      <c r="I135" s="283"/>
      <c r="J135" s="127">
        <v>2</v>
      </c>
      <c r="K135" s="128">
        <v>0</v>
      </c>
      <c r="L135" s="128">
        <v>0</v>
      </c>
    </row>
    <row r="136" spans="1:12" s="67" customFormat="1" ht="20.25" customHeight="1" thickBot="1">
      <c r="A136" s="13"/>
      <c r="B136" s="68"/>
      <c r="C136" s="286"/>
      <c r="D136" s="286"/>
      <c r="E136" s="286"/>
      <c r="F136" s="286"/>
      <c r="G136" s="280" t="s">
        <v>121</v>
      </c>
      <c r="H136" s="285"/>
      <c r="I136" s="283"/>
      <c r="J136" s="125">
        <v>0</v>
      </c>
      <c r="K136" s="126">
        <v>0</v>
      </c>
      <c r="L136" s="126">
        <v>0</v>
      </c>
    </row>
    <row r="137" spans="1:12" s="67" customFormat="1" ht="20.25" customHeight="1" thickBot="1">
      <c r="A137" s="13"/>
      <c r="B137" s="68"/>
      <c r="C137" s="281" t="s">
        <v>126</v>
      </c>
      <c r="D137" s="286"/>
      <c r="E137" s="286"/>
      <c r="F137" s="286"/>
      <c r="G137" s="287" t="s">
        <v>119</v>
      </c>
      <c r="H137" s="288"/>
      <c r="I137" s="283"/>
      <c r="J137" s="127">
        <v>0</v>
      </c>
      <c r="K137" s="128">
        <v>0</v>
      </c>
      <c r="L137" s="128">
        <v>0</v>
      </c>
    </row>
    <row r="138" spans="1:12" s="67" customFormat="1" ht="20.25" customHeight="1" thickBot="1">
      <c r="A138" s="13"/>
      <c r="B138" s="68"/>
      <c r="C138" s="286"/>
      <c r="D138" s="286"/>
      <c r="E138" s="286"/>
      <c r="F138" s="286"/>
      <c r="G138" s="280" t="s">
        <v>121</v>
      </c>
      <c r="H138" s="285"/>
      <c r="I138" s="283"/>
      <c r="J138" s="125">
        <v>0</v>
      </c>
      <c r="K138" s="126">
        <v>0</v>
      </c>
      <c r="L138" s="126">
        <v>0</v>
      </c>
    </row>
    <row r="139" spans="1:12" s="67" customFormat="1" ht="20.25" customHeight="1" thickBot="1">
      <c r="A139" s="13"/>
      <c r="B139" s="68"/>
      <c r="C139" s="281" t="s">
        <v>127</v>
      </c>
      <c r="D139" s="286"/>
      <c r="E139" s="286"/>
      <c r="F139" s="286"/>
      <c r="G139" s="287" t="s">
        <v>119</v>
      </c>
      <c r="H139" s="288"/>
      <c r="I139" s="283"/>
      <c r="J139" s="127">
        <v>1</v>
      </c>
      <c r="K139" s="128">
        <v>0</v>
      </c>
      <c r="L139" s="128">
        <v>0</v>
      </c>
    </row>
    <row r="140" spans="1:12" s="67" customFormat="1" ht="20.25" customHeight="1" thickBot="1">
      <c r="A140" s="13"/>
      <c r="B140" s="68"/>
      <c r="C140" s="286"/>
      <c r="D140" s="286"/>
      <c r="E140" s="286"/>
      <c r="F140" s="286"/>
      <c r="G140" s="280" t="s">
        <v>121</v>
      </c>
      <c r="H140" s="285"/>
      <c r="I140" s="283"/>
      <c r="J140" s="125">
        <v>0</v>
      </c>
      <c r="K140" s="126">
        <v>0</v>
      </c>
      <c r="L140" s="126">
        <v>0</v>
      </c>
    </row>
    <row r="141" spans="1:12" s="67" customFormat="1" ht="20.25" customHeight="1" thickBot="1">
      <c r="A141" s="13"/>
      <c r="B141" s="68"/>
      <c r="C141" s="281" t="s">
        <v>128</v>
      </c>
      <c r="D141" s="286"/>
      <c r="E141" s="286"/>
      <c r="F141" s="286"/>
      <c r="G141" s="287" t="s">
        <v>119</v>
      </c>
      <c r="H141" s="288"/>
      <c r="I141" s="283"/>
      <c r="J141" s="127">
        <v>0</v>
      </c>
      <c r="K141" s="128">
        <v>0</v>
      </c>
      <c r="L141" s="128">
        <v>0</v>
      </c>
    </row>
    <row r="142" spans="1:12" s="67" customFormat="1" ht="20.25" customHeight="1" thickBot="1">
      <c r="A142" s="13"/>
      <c r="B142" s="68"/>
      <c r="C142" s="286"/>
      <c r="D142" s="286"/>
      <c r="E142" s="286"/>
      <c r="F142" s="286"/>
      <c r="G142" s="280" t="s">
        <v>121</v>
      </c>
      <c r="H142" s="285"/>
      <c r="I142" s="283"/>
      <c r="J142" s="125">
        <v>0</v>
      </c>
      <c r="K142" s="126">
        <v>0</v>
      </c>
      <c r="L142" s="126">
        <v>0</v>
      </c>
    </row>
    <row r="143" spans="1:12" s="67" customFormat="1" ht="20.25" customHeight="1" thickBot="1">
      <c r="A143" s="13"/>
      <c r="B143" s="68"/>
      <c r="C143" s="281" t="s">
        <v>129</v>
      </c>
      <c r="D143" s="286"/>
      <c r="E143" s="286"/>
      <c r="F143" s="286"/>
      <c r="G143" s="287" t="s">
        <v>119</v>
      </c>
      <c r="H143" s="288"/>
      <c r="I143" s="283"/>
      <c r="J143" s="127">
        <v>1</v>
      </c>
      <c r="K143" s="128">
        <v>0</v>
      </c>
      <c r="L143" s="128">
        <v>0</v>
      </c>
    </row>
    <row r="144" spans="1:12" s="67" customFormat="1" ht="20.25" customHeight="1">
      <c r="A144" s="13"/>
      <c r="B144" s="68"/>
      <c r="C144" s="291"/>
      <c r="D144" s="291"/>
      <c r="E144" s="291"/>
      <c r="F144" s="291"/>
      <c r="G144" s="261" t="s">
        <v>121</v>
      </c>
      <c r="H144" s="265"/>
      <c r="I144" s="284"/>
      <c r="J144" s="129">
        <v>0</v>
      </c>
      <c r="K144" s="130">
        <v>0</v>
      </c>
      <c r="L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7</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1</v>
      </c>
      <c r="L151" s="128">
        <v>4</v>
      </c>
      <c r="M151" s="128">
        <v>1</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2</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1</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1</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770</v>
      </c>
      <c r="L172" s="61" t="s">
        <v>838</v>
      </c>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119" t="s">
        <v>7</v>
      </c>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4"/>
    </row>
    <row r="175" spans="1:21" s="67" customFormat="1" ht="18" customHeight="1" thickBot="1">
      <c r="A175" s="13"/>
      <c r="B175" s="136"/>
      <c r="C175" s="287" t="s">
        <v>137</v>
      </c>
      <c r="D175" s="287"/>
      <c r="E175" s="287"/>
      <c r="F175" s="288"/>
      <c r="G175" s="281" t="s">
        <v>138</v>
      </c>
      <c r="H175" s="198" t="s">
        <v>139</v>
      </c>
      <c r="I175" s="273"/>
      <c r="J175" s="127"/>
      <c r="K175" s="137"/>
      <c r="L175" s="138"/>
    </row>
    <row r="176" spans="1:21" s="67" customFormat="1" ht="18" thickBot="1">
      <c r="A176" s="13"/>
      <c r="B176" s="136"/>
      <c r="C176" s="261"/>
      <c r="D176" s="261"/>
      <c r="E176" s="261"/>
      <c r="F176" s="265"/>
      <c r="G176" s="281"/>
      <c r="H176" s="197" t="s">
        <v>140</v>
      </c>
      <c r="I176" s="273"/>
      <c r="J176" s="125"/>
      <c r="K176" s="137"/>
      <c r="L176" s="138"/>
    </row>
    <row r="177" spans="1:21" s="67" customFormat="1" ht="18" thickBot="1">
      <c r="A177" s="13"/>
      <c r="B177" s="136"/>
      <c r="C177" s="261"/>
      <c r="D177" s="261"/>
      <c r="E177" s="261"/>
      <c r="F177" s="265"/>
      <c r="G177" s="281" t="s">
        <v>141</v>
      </c>
      <c r="H177" s="198" t="s">
        <v>139</v>
      </c>
      <c r="I177" s="273"/>
      <c r="J177" s="127"/>
      <c r="K177" s="137"/>
      <c r="L177" s="138"/>
    </row>
    <row r="178" spans="1:21" s="67" customFormat="1" ht="18" thickBot="1">
      <c r="A178" s="13"/>
      <c r="B178" s="136"/>
      <c r="C178" s="261"/>
      <c r="D178" s="261"/>
      <c r="E178" s="261"/>
      <c r="F178" s="265"/>
      <c r="G178" s="286"/>
      <c r="H178" s="197" t="s">
        <v>140</v>
      </c>
      <c r="I178" s="273"/>
      <c r="J178" s="125"/>
      <c r="K178" s="137"/>
      <c r="L178" s="138"/>
    </row>
    <row r="179" spans="1:21" s="67" customFormat="1" ht="18" thickBot="1">
      <c r="A179" s="13"/>
      <c r="B179" s="136"/>
      <c r="C179" s="261"/>
      <c r="D179" s="261"/>
      <c r="E179" s="261"/>
      <c r="F179" s="265"/>
      <c r="G179" s="281" t="s">
        <v>425</v>
      </c>
      <c r="H179" s="198" t="s">
        <v>139</v>
      </c>
      <c r="I179" s="273"/>
      <c r="J179" s="127"/>
      <c r="K179" s="137"/>
      <c r="L179" s="138"/>
    </row>
    <row r="180" spans="1:21" s="67" customFormat="1" ht="18" thickBot="1">
      <c r="A180" s="13"/>
      <c r="B180" s="136"/>
      <c r="C180" s="261"/>
      <c r="D180" s="261"/>
      <c r="E180" s="261"/>
      <c r="F180" s="265"/>
      <c r="G180" s="286"/>
      <c r="H180" s="197" t="s">
        <v>140</v>
      </c>
      <c r="I180" s="273"/>
      <c r="J180" s="125"/>
      <c r="K180" s="137"/>
      <c r="L180" s="138"/>
    </row>
    <row r="181" spans="1:21" s="67" customFormat="1" ht="18" thickBot="1">
      <c r="A181" s="13"/>
      <c r="B181" s="136"/>
      <c r="C181" s="261"/>
      <c r="D181" s="261"/>
      <c r="E181" s="261"/>
      <c r="F181" s="265"/>
      <c r="G181" s="292" t="s">
        <v>142</v>
      </c>
      <c r="H181" s="198" t="s">
        <v>139</v>
      </c>
      <c r="I181" s="273"/>
      <c r="J181" s="127"/>
      <c r="K181" s="137"/>
      <c r="L181" s="138"/>
    </row>
    <row r="182" spans="1:21" s="67" customFormat="1" ht="18" thickBot="1">
      <c r="A182" s="13"/>
      <c r="B182" s="136"/>
      <c r="C182" s="261"/>
      <c r="D182" s="261"/>
      <c r="E182" s="261"/>
      <c r="F182" s="265"/>
      <c r="G182" s="286"/>
      <c r="H182" s="197" t="s">
        <v>140</v>
      </c>
      <c r="I182" s="273"/>
      <c r="J182" s="125"/>
      <c r="K182" s="137"/>
      <c r="L182" s="138"/>
    </row>
    <row r="183" spans="1:21" s="67" customFormat="1" ht="18" thickBot="1">
      <c r="A183" s="13"/>
      <c r="B183" s="136"/>
      <c r="C183" s="261"/>
      <c r="D183" s="261"/>
      <c r="E183" s="261"/>
      <c r="F183" s="265"/>
      <c r="G183" s="281" t="s">
        <v>143</v>
      </c>
      <c r="H183" s="198" t="s">
        <v>139</v>
      </c>
      <c r="I183" s="273"/>
      <c r="J183" s="127"/>
      <c r="K183" s="137"/>
      <c r="L183" s="138"/>
    </row>
    <row r="184" spans="1:21" s="67" customFormat="1" ht="18" thickBot="1">
      <c r="A184" s="13"/>
      <c r="B184" s="136"/>
      <c r="C184" s="261"/>
      <c r="D184" s="261"/>
      <c r="E184" s="261"/>
      <c r="F184" s="265"/>
      <c r="G184" s="286"/>
      <c r="H184" s="197" t="s">
        <v>140</v>
      </c>
      <c r="I184" s="273"/>
      <c r="J184" s="125"/>
      <c r="K184" s="137"/>
      <c r="L184" s="138"/>
    </row>
    <row r="185" spans="1:21" s="67" customFormat="1" ht="18" thickBot="1">
      <c r="A185" s="13"/>
      <c r="B185" s="136"/>
      <c r="C185" s="261"/>
      <c r="D185" s="261"/>
      <c r="E185" s="261"/>
      <c r="F185" s="265"/>
      <c r="G185" s="281" t="s">
        <v>133</v>
      </c>
      <c r="H185" s="198" t="s">
        <v>139</v>
      </c>
      <c r="I185" s="273"/>
      <c r="J185" s="127"/>
      <c r="K185" s="137"/>
      <c r="L185" s="138"/>
    </row>
    <row r="186" spans="1:21" s="67" customFormat="1">
      <c r="A186" s="13"/>
      <c r="B186" s="136"/>
      <c r="C186" s="261"/>
      <c r="D186" s="261"/>
      <c r="E186" s="261"/>
      <c r="F186" s="265"/>
      <c r="G186" s="291"/>
      <c r="H186" s="196" t="s">
        <v>140</v>
      </c>
      <c r="I186" s="274"/>
      <c r="J186" s="129"/>
      <c r="K186" s="115"/>
      <c r="L186" s="116"/>
    </row>
    <row r="187" spans="1:21" s="72" customFormat="1">
      <c r="A187" s="13"/>
      <c r="B187" s="30"/>
      <c r="C187" s="30"/>
      <c r="D187" s="30"/>
      <c r="E187" s="30"/>
      <c r="F187" s="30"/>
      <c r="G187" s="30"/>
      <c r="H187" s="200"/>
      <c r="I187" s="200"/>
      <c r="J187" s="70"/>
      <c r="K187" s="88"/>
      <c r="L187" s="88"/>
    </row>
    <row r="188" spans="1:21" s="67" customFormat="1">
      <c r="A188" s="13"/>
      <c r="B188" s="68"/>
      <c r="C188" s="57"/>
      <c r="D188" s="57"/>
      <c r="E188" s="57"/>
      <c r="F188" s="57"/>
      <c r="G188" s="57"/>
      <c r="H188" s="73"/>
      <c r="I188" s="73"/>
      <c r="J188" s="70"/>
      <c r="K188" s="74"/>
      <c r="L188" s="74"/>
    </row>
    <row r="189" spans="1:21" s="72" customFormat="1">
      <c r="A189" s="13"/>
      <c r="B189" s="136"/>
      <c r="C189" s="139"/>
      <c r="D189" s="139"/>
      <c r="E189" s="16"/>
      <c r="F189" s="16"/>
      <c r="G189" s="16"/>
      <c r="H189" s="58"/>
      <c r="I189" s="58"/>
      <c r="J189" s="87"/>
      <c r="K189" s="88"/>
      <c r="L189" s="88"/>
    </row>
    <row r="190" spans="1:21" s="72" customFormat="1">
      <c r="A190" s="13"/>
      <c r="B190" s="30" t="s">
        <v>144</v>
      </c>
      <c r="C190" s="30"/>
      <c r="D190" s="30"/>
      <c r="E190" s="30"/>
      <c r="F190" s="30"/>
      <c r="G190" s="30"/>
      <c r="H190" s="200"/>
      <c r="I190" s="200"/>
      <c r="J190" s="134"/>
      <c r="K190" s="88"/>
      <c r="L190" s="88"/>
    </row>
    <row r="191" spans="1:21">
      <c r="A191" s="13"/>
      <c r="B191" s="30"/>
      <c r="C191" s="30"/>
      <c r="D191" s="30"/>
      <c r="E191" s="30"/>
      <c r="F191" s="30"/>
      <c r="G191" s="30"/>
      <c r="H191" s="200"/>
      <c r="I191" s="200"/>
      <c r="K191" s="60"/>
      <c r="L191" s="60"/>
      <c r="M191" s="20"/>
      <c r="N191" s="20"/>
      <c r="O191" s="20"/>
      <c r="P191" s="20"/>
      <c r="Q191" s="20"/>
      <c r="R191" s="20"/>
      <c r="S191" s="20"/>
      <c r="T191" s="20"/>
      <c r="U191" s="20"/>
    </row>
    <row r="192" spans="1:21">
      <c r="A192" s="13"/>
      <c r="B192" s="30"/>
      <c r="C192" s="16"/>
      <c r="D192" s="16"/>
      <c r="F192" s="16"/>
      <c r="G192" s="16"/>
      <c r="H192" s="58"/>
      <c r="I192" s="58"/>
      <c r="J192" s="61" t="s">
        <v>77</v>
      </c>
      <c r="K192" s="61" t="s">
        <v>770</v>
      </c>
      <c r="L192" s="61" t="s">
        <v>838</v>
      </c>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7</v>
      </c>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4"/>
    </row>
    <row r="195" spans="1:21" s="67" customFormat="1" ht="23.1" customHeight="1">
      <c r="A195" s="13"/>
      <c r="B195" s="136"/>
      <c r="C195" s="266"/>
      <c r="D195" s="267"/>
      <c r="E195" s="294"/>
      <c r="F195" s="294"/>
      <c r="G195" s="261" t="s">
        <v>148</v>
      </c>
      <c r="H195" s="265"/>
      <c r="I195" s="273"/>
      <c r="J195" s="140">
        <v>1</v>
      </c>
      <c r="K195" s="137"/>
      <c r="L195" s="138"/>
    </row>
    <row r="196" spans="1:21" s="67" customFormat="1" ht="23.1" customHeight="1">
      <c r="A196" s="13"/>
      <c r="B196" s="136"/>
      <c r="C196" s="266"/>
      <c r="D196" s="267"/>
      <c r="E196" s="294"/>
      <c r="F196" s="294"/>
      <c r="G196" s="261" t="s">
        <v>149</v>
      </c>
      <c r="H196" s="265"/>
      <c r="I196" s="273"/>
      <c r="J196" s="140">
        <v>0</v>
      </c>
      <c r="K196" s="137"/>
      <c r="L196" s="138"/>
    </row>
    <row r="197" spans="1:21" s="67" customFormat="1" ht="17.25" customHeight="1">
      <c r="A197" s="13"/>
      <c r="B197" s="136"/>
      <c r="C197" s="259"/>
      <c r="D197" s="260"/>
      <c r="E197" s="261" t="s">
        <v>133</v>
      </c>
      <c r="F197" s="265"/>
      <c r="G197" s="265"/>
      <c r="H197" s="265"/>
      <c r="I197" s="274"/>
      <c r="J197" s="140">
        <v>0</v>
      </c>
      <c r="K197" s="137"/>
      <c r="L197" s="138"/>
    </row>
    <row r="198" spans="1:21" s="67" customFormat="1" ht="23.1" customHeight="1">
      <c r="A198" s="13"/>
      <c r="B198" s="136"/>
      <c r="C198" s="257" t="s">
        <v>150</v>
      </c>
      <c r="D198" s="297"/>
      <c r="E198" s="261" t="s">
        <v>151</v>
      </c>
      <c r="F198" s="265"/>
      <c r="G198" s="265"/>
      <c r="H198" s="265"/>
      <c r="I198" s="262" t="s">
        <v>427</v>
      </c>
      <c r="J198" s="140">
        <v>0</v>
      </c>
      <c r="K198" s="137"/>
      <c r="L198" s="138"/>
    </row>
    <row r="199" spans="1:21" s="67" customFormat="1" ht="23.1" customHeight="1">
      <c r="A199" s="13"/>
      <c r="B199" s="136"/>
      <c r="C199" s="298"/>
      <c r="D199" s="299"/>
      <c r="E199" s="261" t="s">
        <v>152</v>
      </c>
      <c r="F199" s="265"/>
      <c r="G199" s="265"/>
      <c r="H199" s="265"/>
      <c r="I199" s="273"/>
      <c r="J199" s="140">
        <v>0</v>
      </c>
      <c r="K199" s="137"/>
      <c r="L199" s="138"/>
    </row>
    <row r="200" spans="1:21" s="67" customFormat="1" ht="23.1" customHeight="1">
      <c r="A200" s="13"/>
      <c r="B200" s="136"/>
      <c r="C200" s="300"/>
      <c r="D200" s="301"/>
      <c r="E200" s="261" t="s">
        <v>153</v>
      </c>
      <c r="F200" s="265"/>
      <c r="G200" s="265"/>
      <c r="H200" s="265"/>
      <c r="I200" s="274"/>
      <c r="J200" s="140">
        <v>0</v>
      </c>
      <c r="K200" s="137"/>
      <c r="L200" s="138"/>
    </row>
    <row r="201" spans="1:21" s="67" customFormat="1" ht="42.75">
      <c r="A201" s="13"/>
      <c r="B201" s="136"/>
      <c r="C201" s="257" t="s">
        <v>154</v>
      </c>
      <c r="D201" s="297"/>
      <c r="E201" s="261" t="s">
        <v>155</v>
      </c>
      <c r="F201" s="265"/>
      <c r="G201" s="265"/>
      <c r="H201" s="265"/>
      <c r="I201" s="106" t="s">
        <v>428</v>
      </c>
      <c r="J201" s="140">
        <v>0</v>
      </c>
      <c r="K201" s="137"/>
      <c r="L201" s="138"/>
    </row>
    <row r="202" spans="1:21" s="67" customFormat="1" ht="30" customHeight="1">
      <c r="A202" s="13"/>
      <c r="B202" s="136"/>
      <c r="C202" s="298"/>
      <c r="D202" s="299"/>
      <c r="E202" s="261" t="s">
        <v>429</v>
      </c>
      <c r="F202" s="265"/>
      <c r="G202" s="265"/>
      <c r="H202" s="265"/>
      <c r="I202" s="272" t="s">
        <v>430</v>
      </c>
      <c r="J202" s="140">
        <v>0</v>
      </c>
      <c r="K202" s="137"/>
      <c r="L202" s="138"/>
    </row>
    <row r="203" spans="1:21" s="67" customFormat="1" ht="30" customHeight="1">
      <c r="A203" s="13"/>
      <c r="B203" s="136"/>
      <c r="C203" s="298"/>
      <c r="D203" s="299"/>
      <c r="E203" s="261" t="s">
        <v>431</v>
      </c>
      <c r="F203" s="265"/>
      <c r="G203" s="265"/>
      <c r="H203" s="265"/>
      <c r="I203" s="302"/>
      <c r="J203" s="140">
        <v>0</v>
      </c>
      <c r="K203" s="137"/>
      <c r="L203" s="138"/>
    </row>
    <row r="204" spans="1:21" s="67" customFormat="1" ht="42.75">
      <c r="A204" s="13"/>
      <c r="B204" s="136"/>
      <c r="C204" s="298"/>
      <c r="D204" s="299"/>
      <c r="E204" s="261" t="s">
        <v>432</v>
      </c>
      <c r="F204" s="265"/>
      <c r="G204" s="265"/>
      <c r="H204" s="265"/>
      <c r="I204" s="106" t="s">
        <v>433</v>
      </c>
      <c r="J204" s="140">
        <v>0</v>
      </c>
      <c r="K204" s="137"/>
      <c r="L204" s="138"/>
    </row>
    <row r="205" spans="1:21" s="67" customFormat="1" ht="42.75">
      <c r="A205" s="13"/>
      <c r="B205" s="136"/>
      <c r="C205" s="298"/>
      <c r="D205" s="299"/>
      <c r="E205" s="261" t="s">
        <v>434</v>
      </c>
      <c r="F205" s="265"/>
      <c r="G205" s="265"/>
      <c r="H205" s="265"/>
      <c r="I205" s="106" t="s">
        <v>435</v>
      </c>
      <c r="J205" s="140">
        <v>0</v>
      </c>
      <c r="K205" s="137"/>
      <c r="L205" s="138"/>
    </row>
    <row r="206" spans="1:21" s="67" customFormat="1" ht="42.75">
      <c r="A206" s="13"/>
      <c r="B206" s="136"/>
      <c r="C206" s="298"/>
      <c r="D206" s="299"/>
      <c r="E206" s="261" t="s">
        <v>156</v>
      </c>
      <c r="F206" s="265"/>
      <c r="G206" s="265"/>
      <c r="H206" s="265"/>
      <c r="I206" s="106" t="s">
        <v>436</v>
      </c>
      <c r="J206" s="140">
        <v>0</v>
      </c>
      <c r="K206" s="137"/>
      <c r="L206" s="138"/>
    </row>
    <row r="207" spans="1:21" s="67" customFormat="1" ht="42.75">
      <c r="A207" s="13"/>
      <c r="B207" s="136"/>
      <c r="C207" s="300"/>
      <c r="D207" s="301"/>
      <c r="E207" s="261" t="s">
        <v>157</v>
      </c>
      <c r="F207" s="265"/>
      <c r="G207" s="265"/>
      <c r="H207" s="265"/>
      <c r="I207" s="106" t="s">
        <v>437</v>
      </c>
      <c r="J207" s="140">
        <v>0</v>
      </c>
      <c r="K207" s="115"/>
      <c r="L207" s="116"/>
    </row>
    <row r="208" spans="1:21" s="72" customFormat="1">
      <c r="A208" s="13"/>
      <c r="B208" s="30"/>
      <c r="C208" s="30"/>
      <c r="D208" s="30"/>
      <c r="E208" s="30"/>
      <c r="F208" s="30"/>
      <c r="G208" s="30"/>
      <c r="H208" s="200"/>
      <c r="I208" s="200"/>
      <c r="J208" s="70"/>
      <c r="K208" s="71"/>
      <c r="L208" s="71"/>
    </row>
    <row r="209" spans="1:21" s="67" customFormat="1">
      <c r="A209" s="13"/>
      <c r="B209" s="68"/>
      <c r="C209" s="57"/>
      <c r="D209" s="57"/>
      <c r="E209" s="57"/>
      <c r="F209" s="57"/>
      <c r="G209" s="57"/>
      <c r="H209" s="73"/>
      <c r="I209" s="73"/>
      <c r="J209" s="70"/>
      <c r="K209" s="74"/>
      <c r="L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row>
    <row r="212" spans="1:21" s="72" customFormat="1" ht="19.5">
      <c r="A212" s="13"/>
      <c r="B212" s="142" t="s">
        <v>158</v>
      </c>
      <c r="C212" s="143"/>
      <c r="D212" s="143"/>
      <c r="E212" s="52"/>
      <c r="F212" s="52"/>
      <c r="G212" s="52"/>
      <c r="H212" s="53"/>
      <c r="I212" s="53"/>
      <c r="J212" s="144"/>
      <c r="K212" s="88"/>
      <c r="L212" s="88"/>
    </row>
    <row r="213" spans="1:21" s="148" customFormat="1">
      <c r="A213" s="13"/>
      <c r="B213" s="145"/>
      <c r="C213" s="57"/>
      <c r="D213" s="16"/>
      <c r="E213" s="57"/>
      <c r="F213" s="57"/>
      <c r="G213" s="57"/>
      <c r="H213" s="146"/>
      <c r="I213" s="146"/>
      <c r="J213" s="87"/>
      <c r="K213" s="147"/>
      <c r="L213" s="147"/>
      <c r="M213" s="20"/>
    </row>
    <row r="214" spans="1:21" s="72" customFormat="1">
      <c r="A214" s="13"/>
      <c r="B214" s="145" t="s">
        <v>159</v>
      </c>
      <c r="C214" s="62"/>
      <c r="D214" s="62"/>
      <c r="E214" s="16"/>
      <c r="F214" s="16"/>
      <c r="G214" s="16"/>
      <c r="H214" s="58"/>
      <c r="I214" s="58"/>
      <c r="J214" s="87"/>
      <c r="K214" s="88"/>
      <c r="L214" s="88"/>
    </row>
    <row r="215" spans="1:21">
      <c r="A215" s="13"/>
      <c r="B215" s="30"/>
      <c r="C215" s="30"/>
      <c r="D215" s="30"/>
      <c r="E215" s="30"/>
      <c r="F215" s="30"/>
      <c r="G215" s="30"/>
      <c r="H215" s="200"/>
      <c r="I215" s="200"/>
      <c r="K215" s="60"/>
      <c r="L215" s="60"/>
      <c r="M215" s="20"/>
      <c r="N215" s="20"/>
      <c r="O215" s="20"/>
      <c r="P215" s="20"/>
      <c r="Q215" s="20"/>
      <c r="R215" s="20"/>
      <c r="S215" s="20"/>
      <c r="T215" s="20"/>
      <c r="U215" s="20"/>
    </row>
    <row r="216" spans="1:21">
      <c r="A216" s="13"/>
      <c r="B216" s="30"/>
      <c r="C216" s="16"/>
      <c r="D216" s="16"/>
      <c r="F216" s="16"/>
      <c r="G216" s="16"/>
      <c r="H216" s="58"/>
      <c r="I216" s="58"/>
      <c r="J216" s="61" t="s">
        <v>77</v>
      </c>
      <c r="K216" s="61" t="s">
        <v>770</v>
      </c>
      <c r="L216" s="61" t="s">
        <v>838</v>
      </c>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7</v>
      </c>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56</v>
      </c>
      <c r="K218" s="150">
        <v>48</v>
      </c>
      <c r="L218" s="150">
        <v>8</v>
      </c>
    </row>
    <row r="219" spans="1:21" s="67" customFormat="1" ht="17.25" customHeight="1">
      <c r="A219" s="13"/>
      <c r="B219" s="68"/>
      <c r="C219" s="296"/>
      <c r="D219" s="303"/>
      <c r="E219" s="290" t="s">
        <v>162</v>
      </c>
      <c r="F219" s="290"/>
      <c r="G219" s="290"/>
      <c r="H219" s="290"/>
      <c r="I219" s="263"/>
      <c r="J219" s="127">
        <v>18</v>
      </c>
      <c r="K219" s="128">
        <v>10</v>
      </c>
      <c r="L219" s="128">
        <v>8</v>
      </c>
    </row>
    <row r="220" spans="1:21" s="67" customFormat="1" ht="17.25" customHeight="1">
      <c r="A220" s="13"/>
      <c r="B220" s="68"/>
      <c r="C220" s="296"/>
      <c r="D220" s="304"/>
      <c r="E220" s="261" t="s">
        <v>163</v>
      </c>
      <c r="F220" s="265"/>
      <c r="G220" s="265"/>
      <c r="H220" s="265"/>
      <c r="I220" s="263"/>
      <c r="J220" s="123">
        <v>8</v>
      </c>
      <c r="K220" s="124">
        <v>8</v>
      </c>
      <c r="L220" s="124">
        <v>0</v>
      </c>
    </row>
    <row r="221" spans="1:21" s="67" customFormat="1" ht="17.25" customHeight="1" thickBot="1">
      <c r="A221" s="13"/>
      <c r="B221" s="68"/>
      <c r="C221" s="296"/>
      <c r="D221" s="305"/>
      <c r="E221" s="280" t="s">
        <v>164</v>
      </c>
      <c r="F221" s="285"/>
      <c r="G221" s="285"/>
      <c r="H221" s="285"/>
      <c r="I221" s="263"/>
      <c r="J221" s="149">
        <v>30</v>
      </c>
      <c r="K221" s="150">
        <v>30</v>
      </c>
      <c r="L221" s="150">
        <v>0</v>
      </c>
    </row>
    <row r="222" spans="1:21" s="67" customFormat="1" ht="18" customHeight="1" thickBot="1">
      <c r="A222" s="13"/>
      <c r="B222" s="14"/>
      <c r="C222" s="296"/>
      <c r="D222" s="281" t="s">
        <v>165</v>
      </c>
      <c r="E222" s="286"/>
      <c r="F222" s="286"/>
      <c r="G222" s="286"/>
      <c r="H222" s="286"/>
      <c r="I222" s="263"/>
      <c r="J222" s="151">
        <v>1915</v>
      </c>
      <c r="K222" s="152">
        <v>760</v>
      </c>
      <c r="L222" s="152">
        <v>1155</v>
      </c>
    </row>
    <row r="223" spans="1:21" s="67" customFormat="1" ht="17.25" customHeight="1">
      <c r="A223" s="13"/>
      <c r="B223" s="111"/>
      <c r="C223" s="296"/>
      <c r="D223" s="287" t="s">
        <v>166</v>
      </c>
      <c r="E223" s="288"/>
      <c r="F223" s="288"/>
      <c r="G223" s="288"/>
      <c r="H223" s="288"/>
      <c r="I223" s="264"/>
      <c r="J223" s="127">
        <v>54</v>
      </c>
      <c r="K223" s="128">
        <v>44</v>
      </c>
      <c r="L223" s="128">
        <v>10</v>
      </c>
    </row>
    <row r="224" spans="1:21" s="72" customFormat="1">
      <c r="A224" s="13"/>
      <c r="B224" s="30"/>
      <c r="C224" s="30"/>
      <c r="D224" s="30"/>
      <c r="E224" s="30"/>
      <c r="F224" s="30"/>
      <c r="G224" s="30"/>
      <c r="H224" s="200"/>
      <c r="I224" s="200"/>
      <c r="J224" s="70"/>
      <c r="K224" s="71"/>
      <c r="L224" s="71"/>
    </row>
    <row r="225" spans="1:21" s="67" customFormat="1">
      <c r="A225" s="13"/>
      <c r="B225" s="68"/>
      <c r="C225" s="57"/>
      <c r="D225" s="57"/>
      <c r="E225" s="57"/>
      <c r="F225" s="57"/>
      <c r="G225" s="57"/>
      <c r="H225" s="73"/>
      <c r="I225" s="73"/>
      <c r="J225" s="70"/>
      <c r="K225" s="74"/>
      <c r="L225" s="74"/>
    </row>
    <row r="226" spans="1:21" s="72" customFormat="1">
      <c r="A226" s="13"/>
      <c r="B226" s="111"/>
      <c r="C226" s="153"/>
      <c r="D226" s="16"/>
      <c r="E226" s="16"/>
      <c r="F226" s="16"/>
      <c r="H226" s="58"/>
      <c r="I226" s="58"/>
      <c r="J226" s="87"/>
      <c r="K226" s="88"/>
      <c r="L226" s="88"/>
    </row>
    <row r="227" spans="1:21" s="72" customFormat="1">
      <c r="A227" s="13"/>
      <c r="B227" s="145" t="s">
        <v>167</v>
      </c>
      <c r="C227" s="86"/>
      <c r="D227" s="86"/>
      <c r="E227" s="86"/>
      <c r="F227" s="86"/>
      <c r="G227" s="86"/>
      <c r="H227" s="200"/>
      <c r="I227" s="200"/>
      <c r="J227" s="87"/>
      <c r="K227" s="88"/>
      <c r="L227" s="88"/>
    </row>
    <row r="228" spans="1:21">
      <c r="A228" s="13"/>
      <c r="B228" s="30"/>
      <c r="C228" s="30"/>
      <c r="D228" s="30"/>
      <c r="E228" s="30"/>
      <c r="F228" s="30"/>
      <c r="G228" s="30"/>
      <c r="H228" s="200"/>
      <c r="I228" s="200"/>
      <c r="K228" s="60"/>
      <c r="L228" s="60"/>
      <c r="M228" s="20"/>
      <c r="N228" s="20"/>
      <c r="O228" s="20"/>
      <c r="P228" s="20"/>
      <c r="Q228" s="20"/>
      <c r="R228" s="20"/>
      <c r="S228" s="20"/>
      <c r="T228" s="20"/>
      <c r="U228" s="20"/>
    </row>
    <row r="229" spans="1:21">
      <c r="A229" s="13"/>
      <c r="B229" s="30"/>
      <c r="C229" s="16"/>
      <c r="D229" s="16"/>
      <c r="F229" s="16"/>
      <c r="G229" s="16"/>
      <c r="H229" s="58"/>
      <c r="I229" s="58"/>
      <c r="J229" s="61" t="s">
        <v>77</v>
      </c>
      <c r="K229" s="61" t="s">
        <v>770</v>
      </c>
      <c r="L229" s="61" t="s">
        <v>838</v>
      </c>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7</v>
      </c>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56</v>
      </c>
      <c r="K231" s="150">
        <v>48</v>
      </c>
      <c r="L231" s="150">
        <v>8</v>
      </c>
    </row>
    <row r="232" spans="1:21" s="67" customFormat="1" ht="17.25" customHeight="1">
      <c r="A232" s="13"/>
      <c r="B232" s="111"/>
      <c r="C232" s="295"/>
      <c r="D232" s="306" t="s">
        <v>170</v>
      </c>
      <c r="E232" s="290" t="s">
        <v>171</v>
      </c>
      <c r="F232" s="290"/>
      <c r="G232" s="290"/>
      <c r="H232" s="290"/>
      <c r="I232" s="273"/>
      <c r="J232" s="127">
        <v>8</v>
      </c>
      <c r="K232" s="128">
        <v>0</v>
      </c>
      <c r="L232" s="128">
        <v>8</v>
      </c>
    </row>
    <row r="233" spans="1:21" s="67" customFormat="1" ht="17.25" customHeight="1">
      <c r="A233" s="13"/>
      <c r="B233" s="111"/>
      <c r="C233" s="295"/>
      <c r="D233" s="295"/>
      <c r="E233" s="261" t="s">
        <v>172</v>
      </c>
      <c r="F233" s="265"/>
      <c r="G233" s="265"/>
      <c r="H233" s="265"/>
      <c r="I233" s="273"/>
      <c r="J233" s="123">
        <v>30</v>
      </c>
      <c r="K233" s="124">
        <v>30</v>
      </c>
      <c r="L233" s="124">
        <v>0</v>
      </c>
    </row>
    <row r="234" spans="1:21" s="67" customFormat="1" ht="17.25" customHeight="1">
      <c r="A234" s="13"/>
      <c r="B234" s="111"/>
      <c r="C234" s="295"/>
      <c r="D234" s="295"/>
      <c r="E234" s="261" t="s">
        <v>173</v>
      </c>
      <c r="F234" s="265"/>
      <c r="G234" s="265"/>
      <c r="H234" s="265"/>
      <c r="I234" s="273"/>
      <c r="J234" s="123">
        <v>6</v>
      </c>
      <c r="K234" s="124">
        <v>6</v>
      </c>
      <c r="L234" s="124">
        <v>0</v>
      </c>
    </row>
    <row r="235" spans="1:21" s="67" customFormat="1" ht="17.25" customHeight="1">
      <c r="A235" s="13"/>
      <c r="B235" s="111"/>
      <c r="C235" s="295"/>
      <c r="D235" s="295"/>
      <c r="E235" s="261" t="s">
        <v>174</v>
      </c>
      <c r="F235" s="265"/>
      <c r="G235" s="265"/>
      <c r="H235" s="265"/>
      <c r="I235" s="273"/>
      <c r="J235" s="123">
        <v>12</v>
      </c>
      <c r="K235" s="124">
        <v>12</v>
      </c>
      <c r="L235" s="124">
        <v>0</v>
      </c>
    </row>
    <row r="236" spans="1:21" s="67" customFormat="1" ht="17.25" customHeight="1">
      <c r="A236" s="13"/>
      <c r="B236" s="111"/>
      <c r="C236" s="295"/>
      <c r="D236" s="295"/>
      <c r="E236" s="261" t="s">
        <v>175</v>
      </c>
      <c r="F236" s="265"/>
      <c r="G236" s="265"/>
      <c r="H236" s="265"/>
      <c r="I236" s="273"/>
      <c r="J236" s="123">
        <v>0</v>
      </c>
      <c r="K236" s="124">
        <v>0</v>
      </c>
      <c r="L236" s="124">
        <v>0</v>
      </c>
    </row>
    <row r="237" spans="1:21" s="67" customFormat="1" ht="17.25" customHeight="1" thickBot="1">
      <c r="A237" s="13"/>
      <c r="B237" s="111"/>
      <c r="C237" s="295"/>
      <c r="D237" s="307"/>
      <c r="E237" s="280" t="s">
        <v>133</v>
      </c>
      <c r="F237" s="285"/>
      <c r="G237" s="285"/>
      <c r="H237" s="285"/>
      <c r="I237" s="273"/>
      <c r="J237" s="149">
        <v>0</v>
      </c>
      <c r="K237" s="150">
        <v>0</v>
      </c>
      <c r="L237" s="150">
        <v>0</v>
      </c>
    </row>
    <row r="238" spans="1:21" s="67" customFormat="1" ht="18" customHeight="1" thickBot="1">
      <c r="A238" s="13"/>
      <c r="B238" s="111"/>
      <c r="C238" s="295"/>
      <c r="D238" s="281" t="s">
        <v>176</v>
      </c>
      <c r="E238" s="286"/>
      <c r="F238" s="286"/>
      <c r="G238" s="286"/>
      <c r="H238" s="286"/>
      <c r="I238" s="273"/>
      <c r="J238" s="154">
        <v>56</v>
      </c>
      <c r="K238" s="152">
        <v>46</v>
      </c>
      <c r="L238" s="152">
        <v>10</v>
      </c>
    </row>
    <row r="239" spans="1:21" s="67" customFormat="1" ht="17.25" customHeight="1">
      <c r="A239" s="13"/>
      <c r="B239" s="111"/>
      <c r="C239" s="295"/>
      <c r="D239" s="308" t="s">
        <v>177</v>
      </c>
      <c r="E239" s="287" t="s">
        <v>178</v>
      </c>
      <c r="F239" s="288"/>
      <c r="G239" s="288"/>
      <c r="H239" s="288"/>
      <c r="I239" s="273"/>
      <c r="J239" s="127">
        <v>8</v>
      </c>
      <c r="K239" s="128">
        <v>8</v>
      </c>
      <c r="L239" s="128">
        <v>0</v>
      </c>
    </row>
    <row r="240" spans="1:21" s="67" customFormat="1" ht="17.25" customHeight="1">
      <c r="A240" s="13"/>
      <c r="B240" s="111"/>
      <c r="C240" s="295"/>
      <c r="D240" s="295"/>
      <c r="E240" s="261" t="s">
        <v>179</v>
      </c>
      <c r="F240" s="265"/>
      <c r="G240" s="265"/>
      <c r="H240" s="265"/>
      <c r="I240" s="273"/>
      <c r="J240" s="123">
        <v>26</v>
      </c>
      <c r="K240" s="124">
        <v>24</v>
      </c>
      <c r="L240" s="124">
        <v>2</v>
      </c>
    </row>
    <row r="241" spans="1:21" s="67" customFormat="1" ht="17.25" customHeight="1">
      <c r="A241" s="13"/>
      <c r="B241" s="111"/>
      <c r="C241" s="295"/>
      <c r="D241" s="295"/>
      <c r="E241" s="261" t="s">
        <v>180</v>
      </c>
      <c r="F241" s="265"/>
      <c r="G241" s="265"/>
      <c r="H241" s="265"/>
      <c r="I241" s="273"/>
      <c r="J241" s="123">
        <v>1</v>
      </c>
      <c r="K241" s="124">
        <v>1</v>
      </c>
      <c r="L241" s="124">
        <v>0</v>
      </c>
    </row>
    <row r="242" spans="1:21" s="67" customFormat="1" ht="17.25" customHeight="1">
      <c r="A242" s="13"/>
      <c r="B242" s="111"/>
      <c r="C242" s="295"/>
      <c r="D242" s="295"/>
      <c r="E242" s="261" t="s">
        <v>181</v>
      </c>
      <c r="F242" s="265"/>
      <c r="G242" s="265"/>
      <c r="H242" s="265"/>
      <c r="I242" s="273"/>
      <c r="J242" s="123">
        <v>1</v>
      </c>
      <c r="K242" s="124">
        <v>1</v>
      </c>
      <c r="L242" s="124">
        <v>0</v>
      </c>
    </row>
    <row r="243" spans="1:21" s="67" customFormat="1" ht="17.25" customHeight="1">
      <c r="A243" s="13"/>
      <c r="B243" s="111"/>
      <c r="C243" s="295"/>
      <c r="D243" s="295"/>
      <c r="E243" s="261" t="s">
        <v>182</v>
      </c>
      <c r="F243" s="265"/>
      <c r="G243" s="265"/>
      <c r="H243" s="265"/>
      <c r="I243" s="273"/>
      <c r="J243" s="123">
        <v>1</v>
      </c>
      <c r="K243" s="124">
        <v>1</v>
      </c>
      <c r="L243" s="124">
        <v>0</v>
      </c>
    </row>
    <row r="244" spans="1:21" s="67" customFormat="1" ht="17.25" customHeight="1">
      <c r="A244" s="13"/>
      <c r="B244" s="111"/>
      <c r="C244" s="295"/>
      <c r="D244" s="295"/>
      <c r="E244" s="261" t="s">
        <v>183</v>
      </c>
      <c r="F244" s="265"/>
      <c r="G244" s="265"/>
      <c r="H244" s="265"/>
      <c r="I244" s="273"/>
      <c r="J244" s="123">
        <v>3</v>
      </c>
      <c r="K244" s="124">
        <v>3</v>
      </c>
      <c r="L244" s="124">
        <v>0</v>
      </c>
    </row>
    <row r="245" spans="1:21" s="67" customFormat="1" ht="17.25" customHeight="1">
      <c r="A245" s="13"/>
      <c r="B245" s="111"/>
      <c r="C245" s="295"/>
      <c r="D245" s="295"/>
      <c r="E245" s="261" t="s">
        <v>440</v>
      </c>
      <c r="F245" s="265"/>
      <c r="G245" s="265"/>
      <c r="H245" s="265"/>
      <c r="I245" s="273"/>
      <c r="J245" s="123">
        <v>13</v>
      </c>
      <c r="K245" s="124">
        <v>5</v>
      </c>
      <c r="L245" s="124">
        <v>8</v>
      </c>
    </row>
    <row r="246" spans="1:21" s="67" customFormat="1" ht="17.25" customHeight="1">
      <c r="A246" s="13"/>
      <c r="B246" s="111"/>
      <c r="C246" s="295"/>
      <c r="D246" s="295"/>
      <c r="E246" s="261" t="s">
        <v>133</v>
      </c>
      <c r="F246" s="265"/>
      <c r="G246" s="265"/>
      <c r="H246" s="265"/>
      <c r="I246" s="274"/>
      <c r="J246" s="123">
        <v>3</v>
      </c>
      <c r="K246" s="124">
        <v>3</v>
      </c>
      <c r="L246" s="124">
        <v>0</v>
      </c>
    </row>
    <row r="247" spans="1:21" s="72" customFormat="1">
      <c r="A247" s="13"/>
      <c r="B247" s="30"/>
      <c r="C247" s="30"/>
      <c r="D247" s="30"/>
      <c r="E247" s="30"/>
      <c r="F247" s="30"/>
      <c r="G247" s="30"/>
      <c r="H247" s="200"/>
      <c r="I247" s="200"/>
      <c r="J247" s="70"/>
      <c r="K247" s="71"/>
      <c r="L247" s="71"/>
    </row>
    <row r="248" spans="1:21" s="67" customFormat="1">
      <c r="A248" s="13"/>
      <c r="B248" s="68"/>
      <c r="C248" s="57"/>
      <c r="D248" s="57"/>
      <c r="E248" s="57"/>
      <c r="F248" s="57"/>
      <c r="G248" s="57"/>
      <c r="H248" s="73"/>
      <c r="I248" s="73"/>
      <c r="J248" s="70"/>
      <c r="K248" s="74"/>
      <c r="L248" s="74"/>
    </row>
    <row r="249" spans="1:21" s="16" customFormat="1">
      <c r="A249" s="13"/>
      <c r="B249" s="111"/>
      <c r="C249" s="155"/>
      <c r="D249" s="153"/>
      <c r="H249" s="58"/>
      <c r="I249" s="58"/>
      <c r="J249" s="87"/>
      <c r="K249" s="88"/>
      <c r="L249" s="88"/>
    </row>
    <row r="250" spans="1:21" s="16" customFormat="1">
      <c r="A250" s="13"/>
      <c r="B250" s="30" t="s">
        <v>184</v>
      </c>
      <c r="C250" s="86"/>
      <c r="D250" s="86"/>
      <c r="E250" s="86"/>
      <c r="F250" s="86"/>
      <c r="G250" s="86"/>
      <c r="H250" s="200"/>
      <c r="I250" s="200"/>
      <c r="J250" s="87"/>
      <c r="K250" s="88"/>
      <c r="L250" s="88"/>
    </row>
    <row r="251" spans="1:21">
      <c r="A251" s="13"/>
      <c r="B251" s="30"/>
      <c r="C251" s="30"/>
      <c r="D251" s="30"/>
      <c r="E251" s="30"/>
      <c r="F251" s="30"/>
      <c r="G251" s="30"/>
      <c r="H251" s="200"/>
      <c r="I251" s="200"/>
      <c r="K251" s="60"/>
      <c r="L251" s="60"/>
      <c r="M251" s="20"/>
      <c r="N251" s="20"/>
      <c r="O251" s="20"/>
      <c r="P251" s="20"/>
      <c r="Q251" s="20"/>
      <c r="R251" s="20"/>
      <c r="S251" s="20"/>
      <c r="T251" s="20"/>
      <c r="U251" s="20"/>
    </row>
    <row r="252" spans="1:21">
      <c r="A252" s="13"/>
      <c r="B252" s="30"/>
      <c r="C252" s="16"/>
      <c r="D252" s="16"/>
      <c r="F252" s="16"/>
      <c r="G252" s="16"/>
      <c r="H252" s="58"/>
      <c r="I252" s="58"/>
      <c r="J252" s="61" t="s">
        <v>77</v>
      </c>
      <c r="K252" s="61" t="s">
        <v>770</v>
      </c>
      <c r="L252" s="61" t="s">
        <v>838</v>
      </c>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7</v>
      </c>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48</v>
      </c>
      <c r="K254" s="124">
        <v>38</v>
      </c>
      <c r="L254" s="124">
        <v>10</v>
      </c>
    </row>
    <row r="255" spans="1:21" s="67" customFormat="1" ht="17.25" customHeight="1">
      <c r="A255" s="13"/>
      <c r="B255" s="111"/>
      <c r="C255" s="156"/>
      <c r="D255" s="157"/>
      <c r="E255" s="321" t="s">
        <v>186</v>
      </c>
      <c r="F255" s="322"/>
      <c r="G255" s="322"/>
      <c r="H255" s="323"/>
      <c r="I255" s="273"/>
      <c r="J255" s="123">
        <v>7</v>
      </c>
      <c r="K255" s="124">
        <v>5</v>
      </c>
      <c r="L255" s="124">
        <v>2</v>
      </c>
    </row>
    <row r="256" spans="1:21" s="67" customFormat="1" ht="17.25" customHeight="1">
      <c r="A256" s="13"/>
      <c r="B256" s="111"/>
      <c r="C256" s="156"/>
      <c r="D256" s="157"/>
      <c r="E256" s="321" t="s">
        <v>187</v>
      </c>
      <c r="F256" s="279"/>
      <c r="G256" s="279"/>
      <c r="H256" s="276"/>
      <c r="I256" s="273"/>
      <c r="J256" s="123">
        <v>0</v>
      </c>
      <c r="K256" s="124">
        <v>0</v>
      </c>
      <c r="L256" s="124">
        <v>0</v>
      </c>
    </row>
    <row r="257" spans="1:21" s="67" customFormat="1" ht="17.25" customHeight="1">
      <c r="A257" s="13"/>
      <c r="B257" s="111"/>
      <c r="C257" s="156"/>
      <c r="D257" s="157"/>
      <c r="E257" s="321" t="s">
        <v>188</v>
      </c>
      <c r="F257" s="279"/>
      <c r="G257" s="279"/>
      <c r="H257" s="276"/>
      <c r="I257" s="273"/>
      <c r="J257" s="123">
        <v>41</v>
      </c>
      <c r="K257" s="124">
        <v>33</v>
      </c>
      <c r="L257" s="124">
        <v>8</v>
      </c>
    </row>
    <row r="258" spans="1:21" s="67" customFormat="1" ht="17.25" customHeight="1">
      <c r="A258" s="13"/>
      <c r="B258" s="14"/>
      <c r="C258" s="158"/>
      <c r="D258" s="159"/>
      <c r="E258" s="321" t="s">
        <v>189</v>
      </c>
      <c r="F258" s="279"/>
      <c r="G258" s="279"/>
      <c r="H258" s="276"/>
      <c r="I258" s="274"/>
      <c r="J258" s="123">
        <v>0</v>
      </c>
      <c r="K258" s="124">
        <v>0</v>
      </c>
      <c r="L258" s="124">
        <v>0</v>
      </c>
    </row>
    <row r="259" spans="1:21" s="72" customFormat="1">
      <c r="A259" s="13"/>
      <c r="B259" s="30"/>
      <c r="C259" s="30"/>
      <c r="D259" s="30"/>
      <c r="E259" s="30"/>
      <c r="F259" s="30"/>
      <c r="G259" s="30"/>
      <c r="H259" s="200"/>
      <c r="I259" s="200"/>
      <c r="J259" s="70"/>
      <c r="K259" s="71"/>
      <c r="L259" s="71"/>
    </row>
    <row r="260" spans="1:21" s="67" customFormat="1">
      <c r="A260" s="13"/>
      <c r="B260" s="68"/>
      <c r="C260" s="57"/>
      <c r="D260" s="57"/>
      <c r="E260" s="57"/>
      <c r="F260" s="57"/>
      <c r="G260" s="57"/>
      <c r="H260" s="73"/>
      <c r="I260" s="73"/>
      <c r="J260" s="70"/>
      <c r="K260" s="74"/>
      <c r="L260" s="74"/>
    </row>
    <row r="261" spans="1:21" s="72" customFormat="1">
      <c r="A261" s="13"/>
      <c r="B261" s="14"/>
      <c r="C261" s="160"/>
      <c r="D261" s="16"/>
      <c r="E261" s="16"/>
      <c r="F261" s="16"/>
      <c r="G261" s="16"/>
      <c r="H261" s="161"/>
      <c r="I261" s="161"/>
      <c r="J261" s="87"/>
      <c r="K261" s="88"/>
      <c r="L261" s="88"/>
    </row>
    <row r="262" spans="1:21" s="16" customFormat="1">
      <c r="A262" s="13"/>
      <c r="B262" s="30" t="s">
        <v>190</v>
      </c>
      <c r="C262" s="86"/>
      <c r="D262" s="86"/>
      <c r="E262" s="86"/>
      <c r="F262" s="86"/>
      <c r="G262" s="86"/>
      <c r="H262" s="200"/>
      <c r="I262" s="200"/>
      <c r="J262" s="87"/>
      <c r="K262" s="88"/>
      <c r="L262" s="88"/>
    </row>
    <row r="263" spans="1:21" s="72" customFormat="1">
      <c r="A263" s="13"/>
      <c r="B263" s="111" t="s">
        <v>191</v>
      </c>
      <c r="C263" s="16"/>
      <c r="D263" s="16"/>
      <c r="E263" s="16"/>
      <c r="F263" s="16"/>
      <c r="G263" s="16"/>
      <c r="H263" s="58"/>
      <c r="I263" s="58"/>
      <c r="J263" s="87"/>
      <c r="K263" s="88"/>
      <c r="L263" s="88"/>
    </row>
    <row r="264" spans="1:21">
      <c r="A264" s="13"/>
      <c r="B264" s="30"/>
      <c r="C264" s="30"/>
      <c r="D264" s="30"/>
      <c r="E264" s="30"/>
      <c r="F264" s="30"/>
      <c r="G264" s="30"/>
      <c r="H264" s="200"/>
      <c r="I264" s="200"/>
      <c r="K264" s="60"/>
      <c r="L264" s="60"/>
      <c r="M264" s="20"/>
      <c r="N264" s="20"/>
      <c r="O264" s="20"/>
      <c r="P264" s="20"/>
      <c r="Q264" s="20"/>
      <c r="R264" s="20"/>
      <c r="S264" s="20"/>
      <c r="T264" s="20"/>
      <c r="U264" s="20"/>
    </row>
    <row r="265" spans="1:21">
      <c r="A265" s="13"/>
      <c r="B265" s="30"/>
      <c r="C265" s="16"/>
      <c r="D265" s="16"/>
      <c r="F265" s="16"/>
      <c r="G265" s="16"/>
      <c r="H265" s="58"/>
      <c r="I265" s="58"/>
      <c r="J265" s="61" t="s">
        <v>77</v>
      </c>
      <c r="K265" s="61" t="s">
        <v>770</v>
      </c>
      <c r="L265" s="61" t="s">
        <v>838</v>
      </c>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7</v>
      </c>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4"/>
    </row>
    <row r="268" spans="1:21" s="67" customFormat="1" ht="17.25" customHeight="1">
      <c r="A268" s="13"/>
      <c r="B268" s="111"/>
      <c r="C268" s="156"/>
      <c r="D268" s="162"/>
      <c r="E268" s="270" t="s">
        <v>193</v>
      </c>
      <c r="F268" s="275"/>
      <c r="G268" s="275"/>
      <c r="H268" s="271"/>
      <c r="I268" s="273"/>
      <c r="J268" s="123">
        <v>0</v>
      </c>
      <c r="K268" s="137"/>
      <c r="L268" s="138"/>
    </row>
    <row r="269" spans="1:21" s="67" customFormat="1" ht="17.25" customHeight="1" thickBot="1">
      <c r="A269" s="13"/>
      <c r="B269" s="111"/>
      <c r="C269" s="163"/>
      <c r="D269" s="164"/>
      <c r="E269" s="312" t="s">
        <v>194</v>
      </c>
      <c r="F269" s="313"/>
      <c r="G269" s="313"/>
      <c r="H269" s="314"/>
      <c r="I269" s="273"/>
      <c r="J269" s="149">
        <v>0</v>
      </c>
      <c r="K269" s="137"/>
      <c r="L269" s="138"/>
    </row>
    <row r="270" spans="1:21" s="67" customFormat="1" ht="17.25" customHeight="1">
      <c r="A270" s="13"/>
      <c r="B270" s="111"/>
      <c r="C270" s="315" t="s">
        <v>195</v>
      </c>
      <c r="D270" s="316"/>
      <c r="E270" s="316"/>
      <c r="F270" s="316"/>
      <c r="G270" s="316"/>
      <c r="H270" s="317"/>
      <c r="I270" s="273"/>
      <c r="J270" s="127">
        <v>0</v>
      </c>
      <c r="K270" s="137"/>
      <c r="L270" s="138"/>
    </row>
    <row r="271" spans="1:21" s="67" customFormat="1" ht="17.25" customHeight="1">
      <c r="A271" s="13"/>
      <c r="B271" s="111"/>
      <c r="C271" s="156"/>
      <c r="D271" s="162"/>
      <c r="E271" s="270" t="s">
        <v>196</v>
      </c>
      <c r="F271" s="275"/>
      <c r="G271" s="275"/>
      <c r="H271" s="271"/>
      <c r="I271" s="273"/>
      <c r="J271" s="123">
        <v>0</v>
      </c>
      <c r="K271" s="137"/>
      <c r="L271" s="138"/>
    </row>
    <row r="272" spans="1:21" s="67" customFormat="1" ht="17.25" customHeight="1">
      <c r="A272" s="13"/>
      <c r="B272" s="111"/>
      <c r="C272" s="158"/>
      <c r="D272" s="165"/>
      <c r="E272" s="270" t="s">
        <v>197</v>
      </c>
      <c r="F272" s="279"/>
      <c r="G272" s="279"/>
      <c r="H272" s="276"/>
      <c r="I272" s="274"/>
      <c r="J272" s="123">
        <v>0</v>
      </c>
      <c r="K272" s="115"/>
      <c r="L272" s="116"/>
    </row>
    <row r="273" spans="1:21" s="72" customFormat="1">
      <c r="A273" s="13"/>
      <c r="B273" s="30"/>
      <c r="C273" s="30"/>
      <c r="D273" s="30"/>
      <c r="E273" s="30"/>
      <c r="F273" s="30"/>
      <c r="G273" s="30"/>
      <c r="H273" s="200"/>
      <c r="I273" s="200"/>
      <c r="J273" s="70"/>
      <c r="K273" s="71"/>
      <c r="L273" s="71"/>
    </row>
    <row r="274" spans="1:21" s="67" customFormat="1">
      <c r="A274" s="13"/>
      <c r="B274" s="68"/>
      <c r="C274" s="57"/>
      <c r="D274" s="57"/>
      <c r="E274" s="57"/>
      <c r="F274" s="57"/>
      <c r="G274" s="57"/>
      <c r="H274" s="73"/>
      <c r="I274" s="73"/>
      <c r="J274" s="70"/>
      <c r="K274" s="74"/>
      <c r="L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row>
    <row r="277" spans="1:21" s="72" customFormat="1" ht="19.5">
      <c r="A277" s="13"/>
      <c r="B277" s="142" t="s">
        <v>443</v>
      </c>
      <c r="C277" s="166"/>
      <c r="D277" s="52"/>
      <c r="E277" s="52"/>
      <c r="F277" s="52"/>
      <c r="G277" s="52"/>
      <c r="H277" s="53"/>
      <c r="I277" s="53"/>
      <c r="J277" s="144"/>
      <c r="K277" s="88"/>
      <c r="L277" s="88"/>
    </row>
    <row r="278" spans="1:21" s="72" customFormat="1">
      <c r="A278" s="13"/>
      <c r="B278" s="111"/>
      <c r="C278" s="16"/>
      <c r="D278" s="16"/>
      <c r="E278" s="16"/>
      <c r="F278" s="16"/>
      <c r="G278" s="16"/>
      <c r="H278" s="58"/>
      <c r="I278" s="58"/>
      <c r="J278" s="87"/>
      <c r="K278" s="88"/>
      <c r="L278" s="88"/>
    </row>
    <row r="279" spans="1:21" s="72" customFormat="1">
      <c r="A279" s="13"/>
      <c r="B279" s="30" t="s">
        <v>198</v>
      </c>
      <c r="C279" s="167"/>
      <c r="D279" s="16"/>
      <c r="E279" s="16"/>
      <c r="F279" s="16"/>
      <c r="G279" s="16"/>
      <c r="H279" s="58"/>
      <c r="I279" s="58"/>
      <c r="J279" s="87"/>
      <c r="K279" s="88"/>
      <c r="L279" s="88"/>
    </row>
    <row r="280" spans="1:21">
      <c r="A280" s="13"/>
      <c r="B280" s="30"/>
      <c r="C280" s="30"/>
      <c r="D280" s="30"/>
      <c r="E280" s="30"/>
      <c r="F280" s="30"/>
      <c r="G280" s="30"/>
      <c r="H280" s="200"/>
      <c r="I280" s="200"/>
      <c r="K280" s="60"/>
      <c r="L280" s="60"/>
      <c r="M280" s="20"/>
      <c r="N280" s="20"/>
      <c r="O280" s="20"/>
      <c r="P280" s="20"/>
      <c r="Q280" s="20"/>
      <c r="R280" s="20"/>
      <c r="S280" s="20"/>
      <c r="T280" s="20"/>
      <c r="U280" s="20"/>
    </row>
    <row r="281" spans="1:21">
      <c r="A281" s="13"/>
      <c r="B281" s="30"/>
      <c r="C281" s="16"/>
      <c r="D281" s="16"/>
      <c r="F281" s="16"/>
      <c r="G281" s="16"/>
      <c r="H281" s="58"/>
      <c r="I281" s="58"/>
      <c r="J281" s="61" t="s">
        <v>77</v>
      </c>
      <c r="K281" s="61" t="s">
        <v>770</v>
      </c>
      <c r="L281" s="61" t="s">
        <v>838</v>
      </c>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7</v>
      </c>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3"/>
      <c r="L283" s="114"/>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8"/>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8"/>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8"/>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8"/>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8"/>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8"/>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8"/>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8"/>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7"/>
      <c r="L292" s="138"/>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8"/>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8"/>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8"/>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8"/>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8"/>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8"/>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8"/>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8"/>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8"/>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8"/>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8"/>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8"/>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8"/>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8"/>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8"/>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8"/>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8"/>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8"/>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6"/>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row>
    <row r="313" spans="1:21" s="67" customFormat="1">
      <c r="A313" s="13"/>
      <c r="B313" s="68"/>
      <c r="C313" s="57"/>
      <c r="D313" s="57"/>
      <c r="E313" s="57"/>
      <c r="F313" s="57"/>
      <c r="G313" s="57"/>
      <c r="H313" s="73"/>
      <c r="I313" s="73"/>
      <c r="J313" s="70"/>
      <c r="K313" s="74"/>
      <c r="L313" s="74"/>
    </row>
    <row r="314" spans="1:21">
      <c r="A314" s="13"/>
      <c r="B314" s="171"/>
      <c r="C314" s="16"/>
      <c r="D314" s="16"/>
      <c r="F314" s="16"/>
      <c r="G314" s="16"/>
      <c r="H314" s="58"/>
      <c r="I314" s="58"/>
      <c r="J314" s="87"/>
      <c r="K314" s="88"/>
      <c r="L314" s="88"/>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20"/>
      <c r="N315" s="20"/>
      <c r="O315" s="20"/>
      <c r="P315" s="20"/>
      <c r="Q315" s="20"/>
      <c r="R315" s="20"/>
      <c r="S315" s="20"/>
      <c r="T315" s="20"/>
      <c r="U315" s="20"/>
    </row>
    <row r="316" spans="1:21">
      <c r="A316" s="13"/>
      <c r="B316" s="30"/>
      <c r="C316" s="30"/>
      <c r="D316" s="30"/>
      <c r="E316" s="30"/>
      <c r="F316" s="30"/>
      <c r="G316" s="30"/>
      <c r="H316" s="200"/>
      <c r="I316" s="200"/>
      <c r="K316" s="60"/>
      <c r="L316" s="60"/>
      <c r="M316" s="20"/>
      <c r="N316" s="20"/>
      <c r="O316" s="20"/>
      <c r="P316" s="20"/>
      <c r="Q316" s="20"/>
      <c r="R316" s="20"/>
      <c r="S316" s="20"/>
      <c r="T316" s="20"/>
      <c r="U316" s="20"/>
    </row>
    <row r="317" spans="1:21">
      <c r="A317" s="13"/>
      <c r="B317" s="30"/>
      <c r="C317" s="16"/>
      <c r="D317" s="16"/>
      <c r="F317" s="16"/>
      <c r="G317" s="16"/>
      <c r="H317" s="58"/>
      <c r="I317" s="58"/>
      <c r="J317" s="61" t="s">
        <v>77</v>
      </c>
      <c r="K317" s="61" t="s">
        <v>770</v>
      </c>
      <c r="L317" s="61" t="s">
        <v>838</v>
      </c>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7</v>
      </c>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4"/>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7"/>
      <c r="L320" s="138"/>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8"/>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8"/>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t="s">
        <v>202</v>
      </c>
      <c r="K323" s="137"/>
      <c r="L323" s="138"/>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8"/>
    </row>
    <row r="325" spans="1:21" s="148" customFormat="1" ht="57">
      <c r="A325" s="13"/>
      <c r="B325" s="172"/>
      <c r="C325" s="270" t="s">
        <v>225</v>
      </c>
      <c r="D325" s="279"/>
      <c r="E325" s="279"/>
      <c r="F325" s="279"/>
      <c r="G325" s="279"/>
      <c r="H325" s="276"/>
      <c r="I325" s="106" t="s">
        <v>456</v>
      </c>
      <c r="J325" s="168">
        <v>0</v>
      </c>
      <c r="K325" s="137"/>
      <c r="L325" s="138"/>
    </row>
    <row r="326" spans="1:21" s="148" customFormat="1" ht="85.5">
      <c r="A326" s="13"/>
      <c r="B326" s="172"/>
      <c r="C326" s="270" t="s">
        <v>226</v>
      </c>
      <c r="D326" s="279"/>
      <c r="E326" s="279"/>
      <c r="F326" s="279"/>
      <c r="G326" s="279"/>
      <c r="H326" s="276"/>
      <c r="I326" s="106" t="s">
        <v>457</v>
      </c>
      <c r="J326" s="168">
        <v>0</v>
      </c>
      <c r="K326" s="115"/>
      <c r="L326" s="116"/>
    </row>
    <row r="327" spans="1:21" s="72" customFormat="1">
      <c r="A327" s="13"/>
      <c r="B327" s="30"/>
      <c r="C327" s="30"/>
      <c r="D327" s="30"/>
      <c r="E327" s="30"/>
      <c r="F327" s="30"/>
      <c r="G327" s="30"/>
      <c r="H327" s="200"/>
      <c r="I327" s="200"/>
      <c r="J327" s="70"/>
      <c r="K327" s="71"/>
      <c r="L327" s="71"/>
    </row>
    <row r="328" spans="1:21">
      <c r="A328" s="13"/>
      <c r="B328" s="30"/>
      <c r="C328" s="30"/>
      <c r="D328" s="30"/>
      <c r="E328" s="30"/>
      <c r="F328" s="30"/>
      <c r="G328" s="30"/>
      <c r="H328" s="200"/>
      <c r="I328" s="200"/>
      <c r="K328" s="60"/>
      <c r="L328" s="60"/>
      <c r="M328" s="20"/>
      <c r="N328" s="20"/>
      <c r="O328" s="20"/>
      <c r="P328" s="20"/>
      <c r="Q328" s="20"/>
      <c r="R328" s="20"/>
      <c r="S328" s="20"/>
      <c r="T328" s="20"/>
      <c r="U328" s="20"/>
    </row>
    <row r="329" spans="1:21">
      <c r="A329" s="13"/>
      <c r="B329" s="30"/>
      <c r="C329" s="16"/>
      <c r="D329" s="16"/>
      <c r="F329" s="16"/>
      <c r="G329" s="16"/>
      <c r="H329" s="58"/>
      <c r="I329" s="58"/>
      <c r="J329" s="61" t="s">
        <v>77</v>
      </c>
      <c r="K329" s="61" t="s">
        <v>770</v>
      </c>
      <c r="L329" s="61" t="s">
        <v>838</v>
      </c>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7</v>
      </c>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4"/>
    </row>
    <row r="332" spans="1:21" s="173" customFormat="1" ht="71.25">
      <c r="A332" s="13"/>
      <c r="B332" s="172"/>
      <c r="C332" s="331" t="s">
        <v>229</v>
      </c>
      <c r="D332" s="334"/>
      <c r="E332" s="334"/>
      <c r="F332" s="334"/>
      <c r="G332" s="334"/>
      <c r="H332" s="335"/>
      <c r="I332" s="106" t="s">
        <v>459</v>
      </c>
      <c r="J332" s="174">
        <v>0</v>
      </c>
      <c r="K332" s="115"/>
      <c r="L332" s="116"/>
    </row>
    <row r="333" spans="1:21" s="72" customFormat="1">
      <c r="A333" s="13"/>
      <c r="B333" s="30"/>
      <c r="C333" s="30"/>
      <c r="D333" s="30"/>
      <c r="E333" s="30"/>
      <c r="F333" s="30"/>
      <c r="G333" s="30"/>
      <c r="H333" s="200"/>
      <c r="I333" s="200"/>
      <c r="J333" s="70"/>
      <c r="K333" s="60"/>
      <c r="L333" s="60"/>
    </row>
    <row r="334" spans="1:21">
      <c r="A334" s="13"/>
      <c r="B334" s="30"/>
      <c r="C334" s="30"/>
      <c r="D334" s="30"/>
      <c r="E334" s="30"/>
      <c r="F334" s="30"/>
      <c r="G334" s="30"/>
      <c r="H334" s="200"/>
      <c r="I334" s="200"/>
      <c r="K334" s="60"/>
      <c r="L334" s="60"/>
      <c r="M334" s="20"/>
      <c r="N334" s="20"/>
      <c r="O334" s="20"/>
      <c r="P334" s="20"/>
      <c r="Q334" s="20"/>
      <c r="R334" s="20"/>
      <c r="S334" s="20"/>
      <c r="T334" s="20"/>
      <c r="U334" s="20"/>
    </row>
    <row r="335" spans="1:21">
      <c r="A335" s="13"/>
      <c r="B335" s="30"/>
      <c r="C335" s="16"/>
      <c r="D335" s="16"/>
      <c r="F335" s="16"/>
      <c r="G335" s="16"/>
      <c r="H335" s="58"/>
      <c r="I335" s="58"/>
      <c r="J335" s="61" t="s">
        <v>77</v>
      </c>
      <c r="K335" s="61" t="s">
        <v>770</v>
      </c>
      <c r="L335" s="61" t="s">
        <v>838</v>
      </c>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7</v>
      </c>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9"/>
    </row>
    <row r="338" spans="1:21" s="72" customFormat="1">
      <c r="A338" s="13"/>
      <c r="B338" s="30"/>
      <c r="C338" s="30"/>
      <c r="D338" s="30"/>
      <c r="E338" s="30"/>
      <c r="F338" s="30"/>
      <c r="G338" s="30"/>
      <c r="H338" s="200"/>
      <c r="I338" s="200"/>
      <c r="J338" s="70"/>
      <c r="K338" s="71"/>
      <c r="L338" s="71"/>
    </row>
    <row r="339" spans="1:21">
      <c r="A339" s="13"/>
      <c r="B339" s="30"/>
      <c r="C339" s="30"/>
      <c r="D339" s="30"/>
      <c r="E339" s="30"/>
      <c r="F339" s="30"/>
      <c r="G339" s="30"/>
      <c r="H339" s="200"/>
      <c r="I339" s="200"/>
      <c r="K339" s="60"/>
      <c r="L339" s="60"/>
      <c r="M339" s="20"/>
      <c r="N339" s="20"/>
      <c r="O339" s="20"/>
      <c r="P339" s="20"/>
      <c r="Q339" s="20"/>
      <c r="R339" s="20"/>
      <c r="S339" s="20"/>
      <c r="T339" s="20"/>
      <c r="U339" s="20"/>
    </row>
    <row r="340" spans="1:21">
      <c r="A340" s="13"/>
      <c r="B340" s="30"/>
      <c r="C340" s="16"/>
      <c r="D340" s="16"/>
      <c r="F340" s="16"/>
      <c r="G340" s="16"/>
      <c r="H340" s="58"/>
      <c r="I340" s="58"/>
      <c r="J340" s="61" t="s">
        <v>77</v>
      </c>
      <c r="K340" s="61" t="s">
        <v>770</v>
      </c>
      <c r="L340" s="61" t="s">
        <v>838</v>
      </c>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7</v>
      </c>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row>
    <row r="343" spans="1:21" s="72" customFormat="1">
      <c r="A343" s="13"/>
      <c r="B343" s="30"/>
      <c r="C343" s="30"/>
      <c r="D343" s="30"/>
      <c r="E343" s="30"/>
      <c r="F343" s="30"/>
      <c r="G343" s="30"/>
      <c r="H343" s="200"/>
      <c r="I343" s="200"/>
      <c r="J343" s="70"/>
      <c r="K343" s="71"/>
      <c r="L343" s="71"/>
    </row>
    <row r="344" spans="1:21">
      <c r="A344" s="13"/>
      <c r="B344" s="30"/>
      <c r="C344" s="30"/>
      <c r="D344" s="30"/>
      <c r="E344" s="30"/>
      <c r="F344" s="30"/>
      <c r="G344" s="30"/>
      <c r="H344" s="200"/>
      <c r="I344" s="200"/>
      <c r="K344" s="60"/>
      <c r="L344" s="60"/>
      <c r="M344" s="20"/>
      <c r="N344" s="20"/>
      <c r="O344" s="20"/>
      <c r="P344" s="20"/>
      <c r="Q344" s="20"/>
      <c r="R344" s="20"/>
      <c r="S344" s="20"/>
      <c r="T344" s="20"/>
      <c r="U344" s="20"/>
    </row>
    <row r="345" spans="1:21">
      <c r="A345" s="13"/>
      <c r="B345" s="30"/>
      <c r="C345" s="16"/>
      <c r="D345" s="16"/>
      <c r="F345" s="16"/>
      <c r="G345" s="16"/>
      <c r="H345" s="58"/>
      <c r="I345" s="58"/>
      <c r="J345" s="61" t="s">
        <v>77</v>
      </c>
      <c r="K345" s="61" t="s">
        <v>770</v>
      </c>
      <c r="L345" s="61" t="s">
        <v>838</v>
      </c>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7</v>
      </c>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4"/>
    </row>
    <row r="348" spans="1:21" s="173" customFormat="1" ht="57">
      <c r="A348" s="13"/>
      <c r="B348" s="172"/>
      <c r="C348" s="270" t="s">
        <v>236</v>
      </c>
      <c r="D348" s="279"/>
      <c r="E348" s="279"/>
      <c r="F348" s="279"/>
      <c r="G348" s="279"/>
      <c r="H348" s="276"/>
      <c r="I348" s="106" t="s">
        <v>463</v>
      </c>
      <c r="J348" s="168">
        <v>0</v>
      </c>
      <c r="K348" s="115"/>
      <c r="L348" s="116"/>
    </row>
    <row r="349" spans="1:21" s="72" customFormat="1">
      <c r="A349" s="13"/>
      <c r="B349" s="30"/>
      <c r="C349" s="30"/>
      <c r="D349" s="30"/>
      <c r="E349" s="30"/>
      <c r="F349" s="30"/>
      <c r="G349" s="30"/>
      <c r="H349" s="200"/>
      <c r="I349" s="200"/>
      <c r="J349" s="70"/>
      <c r="K349" s="71"/>
      <c r="L349" s="71"/>
    </row>
    <row r="350" spans="1:21" s="67" customFormat="1">
      <c r="A350" s="13"/>
      <c r="B350" s="68"/>
      <c r="C350" s="57"/>
      <c r="D350" s="57"/>
      <c r="E350" s="57"/>
      <c r="F350" s="57"/>
      <c r="G350" s="57"/>
      <c r="H350" s="73"/>
      <c r="I350" s="73"/>
      <c r="J350" s="70"/>
      <c r="K350" s="74"/>
      <c r="L350" s="74"/>
    </row>
    <row r="351" spans="1:21" s="173" customFormat="1">
      <c r="A351" s="13"/>
      <c r="B351" s="172"/>
      <c r="C351" s="16"/>
      <c r="D351" s="16"/>
      <c r="E351" s="16"/>
      <c r="F351" s="16"/>
      <c r="G351" s="16"/>
      <c r="H351" s="58"/>
      <c r="I351" s="58"/>
      <c r="J351" s="87"/>
      <c r="K351" s="88"/>
      <c r="L351" s="88"/>
    </row>
    <row r="352" spans="1:21" s="173" customFormat="1">
      <c r="A352" s="13"/>
      <c r="B352" s="30" t="s">
        <v>237</v>
      </c>
      <c r="C352" s="30"/>
      <c r="D352" s="30"/>
      <c r="E352" s="30"/>
      <c r="F352" s="30"/>
      <c r="G352" s="30"/>
      <c r="H352" s="200"/>
      <c r="I352" s="200"/>
      <c r="J352" s="87"/>
      <c r="K352" s="88"/>
      <c r="L352" s="88"/>
    </row>
    <row r="353" spans="1:21">
      <c r="A353" s="13"/>
      <c r="B353" s="30"/>
      <c r="C353" s="30"/>
      <c r="D353" s="30"/>
      <c r="E353" s="30"/>
      <c r="F353" s="30"/>
      <c r="G353" s="30"/>
      <c r="H353" s="200"/>
      <c r="I353" s="200"/>
      <c r="K353" s="60"/>
      <c r="L353" s="6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770</v>
      </c>
      <c r="L354" s="61" t="s">
        <v>838</v>
      </c>
    </row>
    <row r="355" spans="1:21" s="14" customFormat="1" ht="17.25" customHeight="1">
      <c r="A355" s="13"/>
      <c r="C355" s="16"/>
      <c r="D355" s="16"/>
      <c r="E355" s="16"/>
      <c r="F355" s="16"/>
      <c r="G355" s="16"/>
      <c r="H355" s="58"/>
      <c r="I355" s="62" t="s">
        <v>78</v>
      </c>
      <c r="J355" s="63"/>
      <c r="K355" s="64" t="s">
        <v>5</v>
      </c>
      <c r="L355" s="64" t="s">
        <v>7</v>
      </c>
    </row>
    <row r="356" spans="1:21" s="173" customFormat="1" ht="71.25">
      <c r="A356" s="13"/>
      <c r="C356" s="261" t="s">
        <v>238</v>
      </c>
      <c r="D356" s="261"/>
      <c r="E356" s="261"/>
      <c r="F356" s="261"/>
      <c r="G356" s="261"/>
      <c r="H356" s="261"/>
      <c r="I356" s="106" t="s">
        <v>239</v>
      </c>
      <c r="J356" s="168">
        <v>0</v>
      </c>
      <c r="K356" s="113"/>
      <c r="L356" s="114"/>
    </row>
    <row r="357" spans="1:21" s="173" customFormat="1" ht="57">
      <c r="A357" s="13"/>
      <c r="B357" s="111"/>
      <c r="C357" s="261" t="s">
        <v>240</v>
      </c>
      <c r="D357" s="265"/>
      <c r="E357" s="265"/>
      <c r="F357" s="265"/>
      <c r="G357" s="265"/>
      <c r="H357" s="265"/>
      <c r="I357" s="106" t="s">
        <v>241</v>
      </c>
      <c r="J357" s="168">
        <v>0</v>
      </c>
      <c r="K357" s="137"/>
      <c r="L357" s="138"/>
    </row>
    <row r="358" spans="1:21" s="173" customFormat="1" ht="57">
      <c r="A358" s="13"/>
      <c r="B358" s="111"/>
      <c r="C358" s="261" t="s">
        <v>242</v>
      </c>
      <c r="D358" s="265"/>
      <c r="E358" s="265"/>
      <c r="F358" s="265"/>
      <c r="G358" s="265"/>
      <c r="H358" s="265"/>
      <c r="I358" s="106" t="s">
        <v>243</v>
      </c>
      <c r="J358" s="168">
        <v>0</v>
      </c>
      <c r="K358" s="137"/>
      <c r="L358" s="138"/>
    </row>
    <row r="359" spans="1:21" s="173" customFormat="1" ht="71.25">
      <c r="A359" s="13"/>
      <c r="B359" s="111"/>
      <c r="C359" s="261" t="s">
        <v>244</v>
      </c>
      <c r="D359" s="265"/>
      <c r="E359" s="265"/>
      <c r="F359" s="265"/>
      <c r="G359" s="265"/>
      <c r="H359" s="265"/>
      <c r="I359" s="106" t="s">
        <v>245</v>
      </c>
      <c r="J359" s="168">
        <v>0</v>
      </c>
      <c r="K359" s="137"/>
      <c r="L359" s="138"/>
    </row>
    <row r="360" spans="1:21" s="173" customFormat="1" ht="71.25">
      <c r="A360" s="13"/>
      <c r="B360" s="111"/>
      <c r="C360" s="261" t="s">
        <v>246</v>
      </c>
      <c r="D360" s="265"/>
      <c r="E360" s="265"/>
      <c r="F360" s="265"/>
      <c r="G360" s="265"/>
      <c r="H360" s="265"/>
      <c r="I360" s="106" t="s">
        <v>247</v>
      </c>
      <c r="J360" s="168">
        <v>0</v>
      </c>
      <c r="K360" s="137"/>
      <c r="L360" s="138"/>
    </row>
    <row r="361" spans="1:21" s="173" customFormat="1" ht="85.5">
      <c r="A361" s="13"/>
      <c r="B361" s="111"/>
      <c r="C361" s="261" t="s">
        <v>248</v>
      </c>
      <c r="D361" s="265"/>
      <c r="E361" s="265"/>
      <c r="F361" s="265"/>
      <c r="G361" s="265"/>
      <c r="H361" s="265"/>
      <c r="I361" s="106" t="s">
        <v>249</v>
      </c>
      <c r="J361" s="174">
        <v>0</v>
      </c>
      <c r="K361" s="137"/>
      <c r="L361" s="138"/>
    </row>
    <row r="362" spans="1:21" s="173" customFormat="1" ht="71.25">
      <c r="A362" s="13"/>
      <c r="B362" s="111"/>
      <c r="C362" s="261" t="s">
        <v>250</v>
      </c>
      <c r="D362" s="265"/>
      <c r="E362" s="265"/>
      <c r="F362" s="265"/>
      <c r="G362" s="265"/>
      <c r="H362" s="265"/>
      <c r="I362" s="106" t="s">
        <v>251</v>
      </c>
      <c r="J362" s="174">
        <v>0</v>
      </c>
      <c r="K362" s="137"/>
      <c r="L362" s="138"/>
    </row>
    <row r="363" spans="1:21" s="173" customFormat="1" ht="57">
      <c r="A363" s="13"/>
      <c r="B363" s="111"/>
      <c r="C363" s="261" t="s">
        <v>252</v>
      </c>
      <c r="D363" s="265"/>
      <c r="E363" s="265"/>
      <c r="F363" s="265"/>
      <c r="G363" s="265"/>
      <c r="H363" s="265"/>
      <c r="I363" s="106" t="s">
        <v>253</v>
      </c>
      <c r="J363" s="174">
        <v>0</v>
      </c>
      <c r="K363" s="137"/>
      <c r="L363" s="138"/>
    </row>
    <row r="364" spans="1:21" s="173" customFormat="1" ht="57">
      <c r="A364" s="13"/>
      <c r="B364" s="111"/>
      <c r="C364" s="261" t="s">
        <v>254</v>
      </c>
      <c r="D364" s="265"/>
      <c r="E364" s="265"/>
      <c r="F364" s="265"/>
      <c r="G364" s="265"/>
      <c r="H364" s="265"/>
      <c r="I364" s="120" t="s">
        <v>255</v>
      </c>
      <c r="J364" s="168">
        <v>0</v>
      </c>
      <c r="K364" s="137"/>
      <c r="L364" s="138"/>
    </row>
    <row r="365" spans="1:21" s="173" customFormat="1" ht="42.75">
      <c r="A365" s="13"/>
      <c r="B365" s="111"/>
      <c r="C365" s="261" t="s">
        <v>256</v>
      </c>
      <c r="D365" s="265"/>
      <c r="E365" s="265"/>
      <c r="F365" s="265"/>
      <c r="G365" s="265"/>
      <c r="H365" s="265"/>
      <c r="I365" s="120" t="s">
        <v>257</v>
      </c>
      <c r="J365" s="174">
        <v>0</v>
      </c>
      <c r="K365" s="137"/>
      <c r="L365" s="138"/>
    </row>
    <row r="366" spans="1:21" s="173" customFormat="1" ht="71.25">
      <c r="A366" s="13"/>
      <c r="B366" s="111"/>
      <c r="C366" s="261" t="s">
        <v>258</v>
      </c>
      <c r="D366" s="265"/>
      <c r="E366" s="265"/>
      <c r="F366" s="265"/>
      <c r="G366" s="265"/>
      <c r="H366" s="265"/>
      <c r="I366" s="120" t="s">
        <v>259</v>
      </c>
      <c r="J366" s="168">
        <v>0</v>
      </c>
      <c r="K366" s="137"/>
      <c r="L366" s="138"/>
    </row>
    <row r="367" spans="1:21" s="173" customFormat="1" ht="57">
      <c r="A367" s="13"/>
      <c r="B367" s="111"/>
      <c r="C367" s="261" t="s">
        <v>260</v>
      </c>
      <c r="D367" s="265"/>
      <c r="E367" s="265"/>
      <c r="F367" s="265"/>
      <c r="G367" s="265"/>
      <c r="H367" s="265"/>
      <c r="I367" s="120" t="s">
        <v>261</v>
      </c>
      <c r="J367" s="168">
        <v>0</v>
      </c>
      <c r="K367" s="137"/>
      <c r="L367" s="138"/>
    </row>
    <row r="368" spans="1:21" s="173" customFormat="1" ht="57">
      <c r="A368" s="13"/>
      <c r="B368" s="111"/>
      <c r="C368" s="261" t="s">
        <v>262</v>
      </c>
      <c r="D368" s="265"/>
      <c r="E368" s="265"/>
      <c r="F368" s="265"/>
      <c r="G368" s="265"/>
      <c r="H368" s="265"/>
      <c r="I368" s="120" t="s">
        <v>263</v>
      </c>
      <c r="J368" s="168">
        <v>0</v>
      </c>
      <c r="K368" s="115"/>
      <c r="L368" s="116"/>
    </row>
    <row r="369" spans="1:21" s="72" customFormat="1" ht="34.5" customHeight="1">
      <c r="A369" s="13"/>
      <c r="B369" s="111"/>
      <c r="C369" s="261" t="s">
        <v>264</v>
      </c>
      <c r="D369" s="336"/>
      <c r="E369" s="336"/>
      <c r="F369" s="336"/>
      <c r="G369" s="336"/>
      <c r="H369" s="336"/>
      <c r="I369" s="262" t="s">
        <v>464</v>
      </c>
      <c r="J369" s="78"/>
      <c r="K369" s="79" t="s">
        <v>265</v>
      </c>
      <c r="L369" s="79"/>
    </row>
    <row r="370" spans="1:21" s="72" customFormat="1" ht="34.5" customHeight="1">
      <c r="A370" s="13"/>
      <c r="B370" s="111"/>
      <c r="C370" s="261" t="s">
        <v>266</v>
      </c>
      <c r="D370" s="336"/>
      <c r="E370" s="336"/>
      <c r="F370" s="336"/>
      <c r="G370" s="336"/>
      <c r="H370" s="336"/>
      <c r="I370" s="273"/>
      <c r="J370" s="82"/>
      <c r="K370" s="175">
        <v>24.2</v>
      </c>
      <c r="L370" s="175"/>
    </row>
    <row r="371" spans="1:21" s="72" customFormat="1" ht="34.5" customHeight="1">
      <c r="A371" s="13"/>
      <c r="B371" s="111"/>
      <c r="C371" s="261" t="s">
        <v>267</v>
      </c>
      <c r="D371" s="265"/>
      <c r="E371" s="265"/>
      <c r="F371" s="265"/>
      <c r="G371" s="265"/>
      <c r="H371" s="265"/>
      <c r="I371" s="273"/>
      <c r="J371" s="82"/>
      <c r="K371" s="175">
        <v>28.2</v>
      </c>
      <c r="L371" s="175"/>
    </row>
    <row r="372" spans="1:21" s="72" customFormat="1" ht="35.1" customHeight="1">
      <c r="A372" s="13"/>
      <c r="B372" s="111"/>
      <c r="C372" s="261" t="s">
        <v>268</v>
      </c>
      <c r="D372" s="265"/>
      <c r="E372" s="265"/>
      <c r="F372" s="265"/>
      <c r="G372" s="265"/>
      <c r="H372" s="265"/>
      <c r="I372" s="274"/>
      <c r="J372" s="85"/>
      <c r="K372" s="175">
        <v>83.9</v>
      </c>
      <c r="L372" s="175"/>
    </row>
    <row r="373" spans="1:21" s="72" customFormat="1">
      <c r="A373" s="13"/>
      <c r="B373" s="30"/>
      <c r="C373" s="30"/>
      <c r="D373" s="30"/>
      <c r="E373" s="30"/>
      <c r="F373" s="30"/>
      <c r="G373" s="30"/>
      <c r="H373" s="200"/>
      <c r="I373" s="200"/>
      <c r="J373" s="70"/>
      <c r="K373" s="71"/>
      <c r="L373" s="71"/>
    </row>
    <row r="374" spans="1:21" s="67" customFormat="1">
      <c r="A374" s="13"/>
      <c r="B374" s="68"/>
      <c r="C374" s="57"/>
      <c r="D374" s="57"/>
      <c r="E374" s="57"/>
      <c r="F374" s="57"/>
      <c r="G374" s="57"/>
      <c r="H374" s="73"/>
      <c r="I374" s="73"/>
      <c r="J374" s="70"/>
      <c r="K374" s="74"/>
      <c r="L374" s="74"/>
    </row>
    <row r="375" spans="1:21" s="72" customFormat="1">
      <c r="A375" s="13"/>
      <c r="B375" s="111"/>
      <c r="C375" s="16"/>
      <c r="D375" s="16"/>
      <c r="E375" s="16"/>
      <c r="F375" s="16"/>
      <c r="G375" s="16"/>
      <c r="H375" s="58"/>
      <c r="I375" s="58"/>
      <c r="J375" s="87"/>
      <c r="K375" s="88"/>
      <c r="L375" s="88"/>
    </row>
    <row r="376" spans="1:21" s="72" customFormat="1">
      <c r="A376" s="13"/>
      <c r="B376" s="30" t="s">
        <v>269</v>
      </c>
      <c r="C376" s="30"/>
      <c r="D376" s="30"/>
      <c r="E376" s="30"/>
      <c r="F376" s="30"/>
      <c r="G376" s="30"/>
      <c r="H376" s="200"/>
      <c r="I376" s="200"/>
      <c r="J376" s="87"/>
      <c r="K376" s="88"/>
      <c r="L376" s="88"/>
    </row>
    <row r="377" spans="1:21">
      <c r="A377" s="13"/>
      <c r="B377" s="30"/>
      <c r="C377" s="30"/>
      <c r="D377" s="30"/>
      <c r="E377" s="30"/>
      <c r="F377" s="30"/>
      <c r="G377" s="30"/>
      <c r="H377" s="200"/>
      <c r="I377" s="200"/>
      <c r="K377" s="60"/>
      <c r="L377" s="6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770</v>
      </c>
      <c r="L378" s="61" t="s">
        <v>838</v>
      </c>
    </row>
    <row r="379" spans="1:21" s="14" customFormat="1" ht="17.25" customHeight="1">
      <c r="A379" s="13"/>
      <c r="C379" s="16"/>
      <c r="D379" s="16"/>
      <c r="E379" s="16"/>
      <c r="F379" s="16"/>
      <c r="G379" s="16"/>
      <c r="H379" s="58"/>
      <c r="I379" s="62" t="s">
        <v>78</v>
      </c>
      <c r="J379" s="63"/>
      <c r="K379" s="64" t="s">
        <v>5</v>
      </c>
      <c r="L379" s="64" t="s">
        <v>7</v>
      </c>
    </row>
    <row r="380" spans="1:21" s="173" customFormat="1" ht="57">
      <c r="A380" s="13"/>
      <c r="C380" s="261" t="s">
        <v>270</v>
      </c>
      <c r="D380" s="261"/>
      <c r="E380" s="261"/>
      <c r="F380" s="261"/>
      <c r="G380" s="261"/>
      <c r="H380" s="261"/>
      <c r="I380" s="170" t="s">
        <v>271</v>
      </c>
      <c r="J380" s="168">
        <v>0</v>
      </c>
      <c r="K380" s="113"/>
      <c r="L380" s="114"/>
    </row>
    <row r="381" spans="1:21" s="173" customFormat="1" ht="57">
      <c r="A381" s="13"/>
      <c r="B381" s="68"/>
      <c r="C381" s="261" t="s">
        <v>465</v>
      </c>
      <c r="D381" s="265"/>
      <c r="E381" s="265"/>
      <c r="F381" s="265"/>
      <c r="G381" s="265"/>
      <c r="H381" s="265"/>
      <c r="I381" s="170" t="s">
        <v>272</v>
      </c>
      <c r="J381" s="168">
        <v>0</v>
      </c>
      <c r="K381" s="137"/>
      <c r="L381" s="138"/>
    </row>
    <row r="382" spans="1:21" s="173" customFormat="1" ht="71.25">
      <c r="A382" s="13"/>
      <c r="B382" s="68"/>
      <c r="C382" s="261" t="s">
        <v>466</v>
      </c>
      <c r="D382" s="265"/>
      <c r="E382" s="265"/>
      <c r="F382" s="265"/>
      <c r="G382" s="265"/>
      <c r="H382" s="265"/>
      <c r="I382" s="170" t="s">
        <v>273</v>
      </c>
      <c r="J382" s="168">
        <v>0</v>
      </c>
      <c r="K382" s="137"/>
      <c r="L382" s="138"/>
    </row>
    <row r="383" spans="1:21" s="173" customFormat="1" ht="57">
      <c r="A383" s="13"/>
      <c r="B383" s="68"/>
      <c r="C383" s="261" t="s">
        <v>274</v>
      </c>
      <c r="D383" s="265"/>
      <c r="E383" s="265"/>
      <c r="F383" s="265"/>
      <c r="G383" s="265"/>
      <c r="H383" s="265"/>
      <c r="I383" s="176" t="s">
        <v>275</v>
      </c>
      <c r="J383" s="168">
        <v>0</v>
      </c>
      <c r="K383" s="137"/>
      <c r="L383" s="138"/>
    </row>
    <row r="384" spans="1:21" s="173" customFormat="1" ht="71.25">
      <c r="A384" s="13"/>
      <c r="B384" s="68"/>
      <c r="C384" s="261" t="s">
        <v>276</v>
      </c>
      <c r="D384" s="265"/>
      <c r="E384" s="265"/>
      <c r="F384" s="265"/>
      <c r="G384" s="265"/>
      <c r="H384" s="265"/>
      <c r="I384" s="170" t="s">
        <v>277</v>
      </c>
      <c r="J384" s="168">
        <v>0</v>
      </c>
      <c r="K384" s="137"/>
      <c r="L384" s="138"/>
    </row>
    <row r="385" spans="1:12" s="173" customFormat="1" ht="71.25">
      <c r="A385" s="13"/>
      <c r="B385" s="68"/>
      <c r="C385" s="261" t="s">
        <v>278</v>
      </c>
      <c r="D385" s="265"/>
      <c r="E385" s="265"/>
      <c r="F385" s="265"/>
      <c r="G385" s="265"/>
      <c r="H385" s="265"/>
      <c r="I385" s="170" t="s">
        <v>279</v>
      </c>
      <c r="J385" s="168">
        <v>0</v>
      </c>
      <c r="K385" s="137"/>
      <c r="L385" s="138"/>
    </row>
    <row r="386" spans="1:12" s="173" customFormat="1" ht="35.1" customHeight="1">
      <c r="A386" s="13"/>
      <c r="B386" s="68"/>
      <c r="C386" s="318" t="s">
        <v>280</v>
      </c>
      <c r="D386" s="324"/>
      <c r="E386" s="324"/>
      <c r="F386" s="324"/>
      <c r="G386" s="324"/>
      <c r="H386" s="325"/>
      <c r="I386" s="262" t="s">
        <v>467</v>
      </c>
      <c r="J386" s="123">
        <v>406</v>
      </c>
      <c r="K386" s="137"/>
      <c r="L386" s="138"/>
    </row>
    <row r="387" spans="1:12" s="173" customFormat="1" ht="35.1" customHeight="1">
      <c r="A387" s="13"/>
      <c r="B387" s="68"/>
      <c r="C387" s="83"/>
      <c r="D387" s="177"/>
      <c r="E387" s="261" t="s">
        <v>281</v>
      </c>
      <c r="F387" s="265"/>
      <c r="G387" s="265"/>
      <c r="H387" s="265"/>
      <c r="I387" s="274"/>
      <c r="J387" s="123">
        <v>28</v>
      </c>
      <c r="K387" s="137"/>
      <c r="L387" s="138"/>
    </row>
    <row r="388" spans="1:12" s="173" customFormat="1" ht="35.1" customHeight="1">
      <c r="A388" s="13"/>
      <c r="B388" s="68"/>
      <c r="C388" s="318" t="s">
        <v>282</v>
      </c>
      <c r="D388" s="324"/>
      <c r="E388" s="324"/>
      <c r="F388" s="324"/>
      <c r="G388" s="324"/>
      <c r="H388" s="325"/>
      <c r="I388" s="262" t="s">
        <v>468</v>
      </c>
      <c r="J388" s="123">
        <v>710</v>
      </c>
      <c r="K388" s="137"/>
      <c r="L388" s="138"/>
    </row>
    <row r="389" spans="1:12" s="173" customFormat="1" ht="35.1" customHeight="1">
      <c r="A389" s="13"/>
      <c r="B389" s="68"/>
      <c r="C389" s="83"/>
      <c r="D389" s="177"/>
      <c r="E389" s="261" t="s">
        <v>281</v>
      </c>
      <c r="F389" s="265"/>
      <c r="G389" s="265"/>
      <c r="H389" s="265"/>
      <c r="I389" s="274"/>
      <c r="J389" s="123">
        <v>60</v>
      </c>
      <c r="K389" s="137"/>
      <c r="L389" s="138"/>
    </row>
    <row r="390" spans="1:12" s="173" customFormat="1" ht="42.75">
      <c r="A390" s="13"/>
      <c r="B390" s="68"/>
      <c r="C390" s="270" t="s">
        <v>283</v>
      </c>
      <c r="D390" s="279"/>
      <c r="E390" s="279"/>
      <c r="F390" s="279"/>
      <c r="G390" s="279"/>
      <c r="H390" s="276"/>
      <c r="I390" s="106" t="s">
        <v>284</v>
      </c>
      <c r="J390" s="168">
        <v>56</v>
      </c>
      <c r="K390" s="137"/>
      <c r="L390" s="138"/>
    </row>
    <row r="391" spans="1:12" s="173" customFormat="1" ht="57">
      <c r="A391" s="13"/>
      <c r="B391" s="68"/>
      <c r="C391" s="270" t="s">
        <v>285</v>
      </c>
      <c r="D391" s="279"/>
      <c r="E391" s="279"/>
      <c r="F391" s="279"/>
      <c r="G391" s="279"/>
      <c r="H391" s="276"/>
      <c r="I391" s="106" t="s">
        <v>286</v>
      </c>
      <c r="J391" s="168">
        <v>0</v>
      </c>
      <c r="K391" s="137"/>
      <c r="L391" s="138"/>
    </row>
    <row r="392" spans="1:12" s="173" customFormat="1" ht="57">
      <c r="A392" s="13"/>
      <c r="B392" s="68"/>
      <c r="C392" s="270" t="s">
        <v>469</v>
      </c>
      <c r="D392" s="279"/>
      <c r="E392" s="279"/>
      <c r="F392" s="279"/>
      <c r="G392" s="279"/>
      <c r="H392" s="276"/>
      <c r="I392" s="106" t="s">
        <v>287</v>
      </c>
      <c r="J392" s="168">
        <v>0</v>
      </c>
      <c r="K392" s="137"/>
      <c r="L392" s="138"/>
    </row>
    <row r="393" spans="1:12" s="72" customFormat="1" ht="57">
      <c r="A393" s="13"/>
      <c r="B393" s="68"/>
      <c r="C393" s="270" t="s">
        <v>288</v>
      </c>
      <c r="D393" s="279"/>
      <c r="E393" s="279"/>
      <c r="F393" s="279"/>
      <c r="G393" s="279"/>
      <c r="H393" s="276"/>
      <c r="I393" s="106" t="s">
        <v>289</v>
      </c>
      <c r="J393" s="168">
        <v>0</v>
      </c>
      <c r="K393" s="137"/>
      <c r="L393" s="138"/>
    </row>
    <row r="394" spans="1:12" s="72" customFormat="1" ht="57">
      <c r="A394" s="13"/>
      <c r="B394" s="68"/>
      <c r="C394" s="270" t="s">
        <v>290</v>
      </c>
      <c r="D394" s="279"/>
      <c r="E394" s="279"/>
      <c r="F394" s="279"/>
      <c r="G394" s="279"/>
      <c r="H394" s="276"/>
      <c r="I394" s="106" t="s">
        <v>291</v>
      </c>
      <c r="J394" s="168">
        <v>0</v>
      </c>
      <c r="K394" s="137"/>
      <c r="L394" s="138"/>
    </row>
    <row r="395" spans="1:12" s="72" customFormat="1" ht="42.75">
      <c r="A395" s="13"/>
      <c r="B395" s="68"/>
      <c r="C395" s="270" t="s">
        <v>292</v>
      </c>
      <c r="D395" s="279"/>
      <c r="E395" s="279"/>
      <c r="F395" s="279"/>
      <c r="G395" s="279"/>
      <c r="H395" s="276"/>
      <c r="I395" s="178" t="s">
        <v>293</v>
      </c>
      <c r="J395" s="168">
        <v>0</v>
      </c>
      <c r="K395" s="137"/>
      <c r="L395" s="138"/>
    </row>
    <row r="396" spans="1:12" s="72" customFormat="1" ht="57">
      <c r="A396" s="13"/>
      <c r="B396" s="68"/>
      <c r="C396" s="270" t="s">
        <v>294</v>
      </c>
      <c r="D396" s="279"/>
      <c r="E396" s="279"/>
      <c r="F396" s="279"/>
      <c r="G396" s="279"/>
      <c r="H396" s="276"/>
      <c r="I396" s="106" t="s">
        <v>295</v>
      </c>
      <c r="J396" s="168">
        <v>0</v>
      </c>
      <c r="K396" s="137"/>
      <c r="L396" s="138"/>
    </row>
    <row r="397" spans="1:12" s="72" customFormat="1" ht="85.5">
      <c r="A397" s="13"/>
      <c r="B397" s="68"/>
      <c r="C397" s="270" t="s">
        <v>296</v>
      </c>
      <c r="D397" s="279"/>
      <c r="E397" s="279"/>
      <c r="F397" s="279"/>
      <c r="G397" s="279"/>
      <c r="H397" s="276"/>
      <c r="I397" s="106" t="s">
        <v>297</v>
      </c>
      <c r="J397" s="168">
        <v>0</v>
      </c>
      <c r="K397" s="115"/>
      <c r="L397" s="116"/>
    </row>
    <row r="398" spans="1:12" s="72" customFormat="1">
      <c r="A398" s="13"/>
      <c r="B398" s="30"/>
      <c r="C398" s="30"/>
      <c r="D398" s="30"/>
      <c r="E398" s="30"/>
      <c r="F398" s="30"/>
      <c r="G398" s="30"/>
      <c r="H398" s="200"/>
      <c r="I398" s="200"/>
      <c r="J398" s="70"/>
      <c r="K398" s="71"/>
      <c r="L398" s="71"/>
    </row>
    <row r="399" spans="1:12" s="67" customFormat="1">
      <c r="A399" s="13"/>
      <c r="B399" s="68"/>
      <c r="C399" s="57"/>
      <c r="D399" s="57"/>
      <c r="E399" s="57"/>
      <c r="F399" s="57"/>
      <c r="G399" s="57"/>
      <c r="H399" s="73"/>
      <c r="I399" s="73"/>
      <c r="J399" s="70"/>
      <c r="K399" s="74"/>
      <c r="L399" s="74"/>
    </row>
    <row r="400" spans="1:12" s="72" customFormat="1">
      <c r="A400" s="13"/>
      <c r="B400" s="68"/>
      <c r="C400" s="16"/>
      <c r="D400" s="16"/>
      <c r="E400" s="117"/>
      <c r="F400" s="117"/>
      <c r="G400" s="117"/>
      <c r="H400" s="118"/>
      <c r="I400" s="118"/>
      <c r="J400" s="70"/>
      <c r="K400" s="71"/>
      <c r="L400" s="71"/>
    </row>
    <row r="401" spans="1:21" s="72" customFormat="1">
      <c r="A401" s="13"/>
      <c r="B401" s="30" t="s">
        <v>298</v>
      </c>
      <c r="C401" s="86"/>
      <c r="D401" s="86"/>
      <c r="E401" s="86"/>
      <c r="F401" s="86"/>
      <c r="G401" s="86"/>
      <c r="H401" s="200"/>
      <c r="I401" s="200"/>
      <c r="J401" s="70"/>
      <c r="K401" s="71"/>
      <c r="L401" s="71"/>
    </row>
    <row r="402" spans="1:21">
      <c r="A402" s="13"/>
      <c r="B402" s="30"/>
      <c r="C402" s="30"/>
      <c r="D402" s="30"/>
      <c r="E402" s="30"/>
      <c r="F402" s="30"/>
      <c r="G402" s="30"/>
      <c r="H402" s="200"/>
      <c r="I402" s="200"/>
      <c r="K402" s="60"/>
      <c r="L402" s="60"/>
      <c r="M402" s="20"/>
      <c r="N402" s="20"/>
      <c r="O402" s="20"/>
      <c r="P402" s="20"/>
      <c r="Q402" s="20"/>
      <c r="R402" s="20"/>
      <c r="S402" s="20"/>
      <c r="T402" s="20"/>
      <c r="U402" s="20"/>
    </row>
    <row r="403" spans="1:21">
      <c r="A403" s="13"/>
      <c r="B403" s="30"/>
      <c r="C403" s="16"/>
      <c r="D403" s="16"/>
      <c r="F403" s="16"/>
      <c r="G403" s="16"/>
      <c r="H403" s="58"/>
      <c r="I403" s="58"/>
      <c r="J403" s="61" t="s">
        <v>77</v>
      </c>
      <c r="K403" s="61" t="s">
        <v>770</v>
      </c>
      <c r="L403" s="61" t="s">
        <v>838</v>
      </c>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7</v>
      </c>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t="s">
        <v>202</v>
      </c>
      <c r="K405" s="113"/>
      <c r="L405" s="114"/>
    </row>
    <row r="406" spans="1:21" s="148" customFormat="1" ht="71.25">
      <c r="A406" s="13"/>
      <c r="B406" s="111"/>
      <c r="C406" s="261" t="s">
        <v>471</v>
      </c>
      <c r="D406" s="265"/>
      <c r="E406" s="265"/>
      <c r="F406" s="265"/>
      <c r="G406" s="265"/>
      <c r="H406" s="265"/>
      <c r="I406" s="106" t="s">
        <v>300</v>
      </c>
      <c r="J406" s="168">
        <v>0</v>
      </c>
      <c r="K406" s="137"/>
      <c r="L406" s="138"/>
    </row>
    <row r="407" spans="1:21" s="148" customFormat="1" ht="85.5">
      <c r="A407" s="13"/>
      <c r="B407" s="111"/>
      <c r="C407" s="261" t="s">
        <v>472</v>
      </c>
      <c r="D407" s="265"/>
      <c r="E407" s="265"/>
      <c r="F407" s="265"/>
      <c r="G407" s="265"/>
      <c r="H407" s="265"/>
      <c r="I407" s="106" t="s">
        <v>301</v>
      </c>
      <c r="J407" s="168">
        <v>0</v>
      </c>
      <c r="K407" s="137"/>
      <c r="L407" s="138"/>
    </row>
    <row r="408" spans="1:21" s="148" customFormat="1" ht="35.1" customHeight="1">
      <c r="A408" s="13"/>
      <c r="B408" s="111"/>
      <c r="C408" s="261" t="s">
        <v>473</v>
      </c>
      <c r="D408" s="265"/>
      <c r="E408" s="265"/>
      <c r="F408" s="265"/>
      <c r="G408" s="265"/>
      <c r="H408" s="265"/>
      <c r="I408" s="262" t="s">
        <v>474</v>
      </c>
      <c r="J408" s="168">
        <v>0</v>
      </c>
      <c r="K408" s="137"/>
      <c r="L408" s="138"/>
    </row>
    <row r="409" spans="1:21" s="148" customFormat="1" ht="35.1" customHeight="1">
      <c r="A409" s="13"/>
      <c r="B409" s="111"/>
      <c r="C409" s="261" t="s">
        <v>475</v>
      </c>
      <c r="D409" s="265"/>
      <c r="E409" s="265"/>
      <c r="F409" s="265"/>
      <c r="G409" s="265"/>
      <c r="H409" s="265"/>
      <c r="I409" s="274"/>
      <c r="J409" s="168">
        <v>0</v>
      </c>
      <c r="K409" s="137"/>
      <c r="L409" s="138"/>
    </row>
    <row r="410" spans="1:21" s="148" customFormat="1" ht="85.5">
      <c r="A410" s="13"/>
      <c r="B410" s="111"/>
      <c r="C410" s="261" t="s">
        <v>476</v>
      </c>
      <c r="D410" s="265"/>
      <c r="E410" s="265"/>
      <c r="F410" s="265"/>
      <c r="G410" s="265"/>
      <c r="H410" s="265"/>
      <c r="I410" s="106" t="s">
        <v>302</v>
      </c>
      <c r="J410" s="168">
        <v>0</v>
      </c>
      <c r="K410" s="137"/>
      <c r="L410" s="138"/>
    </row>
    <row r="411" spans="1:21" s="148" customFormat="1" ht="71.25">
      <c r="A411" s="13"/>
      <c r="B411" s="111"/>
      <c r="C411" s="261" t="s">
        <v>477</v>
      </c>
      <c r="D411" s="265"/>
      <c r="E411" s="265"/>
      <c r="F411" s="265"/>
      <c r="G411" s="265"/>
      <c r="H411" s="265"/>
      <c r="I411" s="106" t="s">
        <v>303</v>
      </c>
      <c r="J411" s="168">
        <v>0</v>
      </c>
      <c r="K411" s="137"/>
      <c r="L411" s="138"/>
    </row>
    <row r="412" spans="1:21" s="148" customFormat="1" ht="71.25">
      <c r="A412" s="13"/>
      <c r="B412" s="111"/>
      <c r="C412" s="261" t="s">
        <v>478</v>
      </c>
      <c r="D412" s="265"/>
      <c r="E412" s="265"/>
      <c r="F412" s="265"/>
      <c r="G412" s="265"/>
      <c r="H412" s="265"/>
      <c r="I412" s="106" t="s">
        <v>304</v>
      </c>
      <c r="J412" s="168" t="s">
        <v>202</v>
      </c>
      <c r="K412" s="137"/>
      <c r="L412" s="138"/>
    </row>
    <row r="413" spans="1:21" s="148" customFormat="1" ht="71.25">
      <c r="A413" s="13"/>
      <c r="B413" s="111"/>
      <c r="C413" s="261" t="s">
        <v>479</v>
      </c>
      <c r="D413" s="265"/>
      <c r="E413" s="265"/>
      <c r="F413" s="265"/>
      <c r="G413" s="265"/>
      <c r="H413" s="265"/>
      <c r="I413" s="106" t="s">
        <v>305</v>
      </c>
      <c r="J413" s="168">
        <v>0</v>
      </c>
      <c r="K413" s="115"/>
      <c r="L413" s="116"/>
    </row>
    <row r="414" spans="1:21" s="72" customFormat="1">
      <c r="A414" s="13"/>
      <c r="B414" s="30"/>
      <c r="C414" s="30"/>
      <c r="D414" s="30"/>
      <c r="E414" s="30"/>
      <c r="F414" s="30"/>
      <c r="G414" s="30"/>
      <c r="H414" s="200"/>
      <c r="I414" s="200"/>
      <c r="J414" s="70"/>
      <c r="K414" s="71"/>
      <c r="L414" s="71"/>
    </row>
    <row r="415" spans="1:21" s="67" customFormat="1">
      <c r="A415" s="13"/>
      <c r="B415" s="68"/>
      <c r="C415" s="57"/>
      <c r="D415" s="57"/>
      <c r="E415" s="57"/>
      <c r="F415" s="57"/>
      <c r="G415" s="57"/>
      <c r="H415" s="73"/>
      <c r="I415" s="73"/>
      <c r="J415" s="70"/>
      <c r="K415" s="74"/>
      <c r="L415" s="74"/>
    </row>
    <row r="416" spans="1:21" s="173" customFormat="1">
      <c r="A416" s="13"/>
      <c r="B416" s="111"/>
      <c r="C416" s="16"/>
      <c r="D416" s="16"/>
      <c r="E416" s="16"/>
      <c r="F416" s="16"/>
      <c r="G416" s="16"/>
      <c r="H416" s="58"/>
      <c r="I416" s="58"/>
      <c r="J416" s="87"/>
      <c r="K416" s="88"/>
      <c r="L416" s="88"/>
    </row>
    <row r="417" spans="1:21" s="173" customFormat="1">
      <c r="A417" s="13"/>
      <c r="B417" s="30" t="s">
        <v>306</v>
      </c>
      <c r="C417" s="16"/>
      <c r="D417" s="16"/>
      <c r="E417" s="16"/>
      <c r="F417" s="16"/>
      <c r="G417" s="16"/>
      <c r="H417" s="58"/>
      <c r="I417" s="58"/>
      <c r="J417" s="87"/>
      <c r="K417" s="88"/>
      <c r="L417" s="88"/>
    </row>
    <row r="418" spans="1:21">
      <c r="A418" s="13"/>
      <c r="B418" s="30"/>
      <c r="C418" s="30"/>
      <c r="D418" s="30"/>
      <c r="E418" s="30"/>
      <c r="F418" s="30"/>
      <c r="G418" s="30"/>
      <c r="H418" s="200"/>
      <c r="I418" s="200"/>
      <c r="K418" s="60"/>
      <c r="L418" s="60"/>
      <c r="M418" s="20"/>
      <c r="N418" s="20"/>
      <c r="O418" s="20"/>
      <c r="P418" s="20"/>
      <c r="Q418" s="20"/>
      <c r="R418" s="20"/>
      <c r="S418" s="20"/>
      <c r="T418" s="20"/>
      <c r="U418" s="20"/>
    </row>
    <row r="419" spans="1:21">
      <c r="A419" s="13"/>
      <c r="B419" s="30"/>
      <c r="C419" s="16"/>
      <c r="D419" s="16"/>
      <c r="F419" s="16"/>
      <c r="G419" s="16"/>
      <c r="H419" s="58"/>
      <c r="I419" s="58"/>
      <c r="J419" s="61" t="s">
        <v>77</v>
      </c>
      <c r="K419" s="61" t="s">
        <v>770</v>
      </c>
      <c r="L419" s="61" t="s">
        <v>838</v>
      </c>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7</v>
      </c>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t="s">
        <v>202</v>
      </c>
      <c r="K421" s="113"/>
      <c r="L421" s="114"/>
    </row>
    <row r="422" spans="1:21" s="148" customFormat="1" ht="57">
      <c r="A422" s="13"/>
      <c r="B422" s="111"/>
      <c r="C422" s="270" t="s">
        <v>481</v>
      </c>
      <c r="D422" s="279"/>
      <c r="E422" s="279"/>
      <c r="F422" s="279"/>
      <c r="G422" s="279"/>
      <c r="H422" s="276"/>
      <c r="I422" s="106" t="s">
        <v>308</v>
      </c>
      <c r="J422" s="168" t="s">
        <v>202</v>
      </c>
      <c r="K422" s="137"/>
      <c r="L422" s="138"/>
    </row>
    <row r="423" spans="1:21" s="148" customFormat="1" ht="57">
      <c r="A423" s="13"/>
      <c r="B423" s="111"/>
      <c r="C423" s="270" t="s">
        <v>482</v>
      </c>
      <c r="D423" s="279"/>
      <c r="E423" s="279"/>
      <c r="F423" s="279"/>
      <c r="G423" s="279"/>
      <c r="H423" s="276"/>
      <c r="I423" s="106" t="s">
        <v>309</v>
      </c>
      <c r="J423" s="168">
        <v>10</v>
      </c>
      <c r="K423" s="137"/>
      <c r="L423" s="138"/>
    </row>
    <row r="424" spans="1:21" s="148" customFormat="1" ht="57">
      <c r="A424" s="13"/>
      <c r="B424" s="111"/>
      <c r="C424" s="270" t="s">
        <v>483</v>
      </c>
      <c r="D424" s="279"/>
      <c r="E424" s="279"/>
      <c r="F424" s="279"/>
      <c r="G424" s="279"/>
      <c r="H424" s="276"/>
      <c r="I424" s="106" t="s">
        <v>310</v>
      </c>
      <c r="J424" s="168">
        <v>0</v>
      </c>
      <c r="K424" s="137"/>
      <c r="L424" s="138"/>
    </row>
    <row r="425" spans="1:21" s="148" customFormat="1" ht="85.5">
      <c r="A425" s="13"/>
      <c r="B425" s="111"/>
      <c r="C425" s="270" t="s">
        <v>484</v>
      </c>
      <c r="D425" s="279"/>
      <c r="E425" s="279"/>
      <c r="F425" s="279"/>
      <c r="G425" s="279"/>
      <c r="H425" s="276"/>
      <c r="I425" s="106" t="s">
        <v>311</v>
      </c>
      <c r="J425" s="168" t="s">
        <v>202</v>
      </c>
      <c r="K425" s="137"/>
      <c r="L425" s="138"/>
    </row>
    <row r="426" spans="1:21" s="148" customFormat="1" ht="71.25">
      <c r="A426" s="13"/>
      <c r="B426" s="111"/>
      <c r="C426" s="270" t="s">
        <v>485</v>
      </c>
      <c r="D426" s="279"/>
      <c r="E426" s="279"/>
      <c r="F426" s="279"/>
      <c r="G426" s="279"/>
      <c r="H426" s="276"/>
      <c r="I426" s="106" t="s">
        <v>312</v>
      </c>
      <c r="J426" s="168" t="s">
        <v>202</v>
      </c>
      <c r="K426" s="137"/>
      <c r="L426" s="138"/>
    </row>
    <row r="427" spans="1:21" s="148" customFormat="1" ht="85.5">
      <c r="A427" s="13"/>
      <c r="B427" s="111"/>
      <c r="C427" s="270" t="s">
        <v>486</v>
      </c>
      <c r="D427" s="279"/>
      <c r="E427" s="279"/>
      <c r="F427" s="279"/>
      <c r="G427" s="279"/>
      <c r="H427" s="276"/>
      <c r="I427" s="106" t="s">
        <v>313</v>
      </c>
      <c r="J427" s="168" t="s">
        <v>202</v>
      </c>
      <c r="K427" s="137"/>
      <c r="L427" s="138"/>
    </row>
    <row r="428" spans="1:21" s="148" customFormat="1" ht="71.25">
      <c r="A428" s="13"/>
      <c r="B428" s="111"/>
      <c r="C428" s="270" t="s">
        <v>487</v>
      </c>
      <c r="D428" s="279"/>
      <c r="E428" s="279"/>
      <c r="F428" s="279"/>
      <c r="G428" s="279"/>
      <c r="H428" s="276"/>
      <c r="I428" s="106" t="s">
        <v>314</v>
      </c>
      <c r="J428" s="168" t="s">
        <v>202</v>
      </c>
      <c r="K428" s="115"/>
      <c r="L428" s="116"/>
    </row>
    <row r="429" spans="1:21" s="72" customFormat="1">
      <c r="A429" s="13"/>
      <c r="B429" s="30"/>
      <c r="C429" s="30"/>
      <c r="D429" s="30"/>
      <c r="E429" s="30"/>
      <c r="F429" s="30"/>
      <c r="G429" s="30"/>
      <c r="H429" s="200"/>
      <c r="I429" s="200"/>
      <c r="J429" s="70"/>
      <c r="K429" s="71"/>
      <c r="L429" s="71"/>
    </row>
    <row r="430" spans="1:21" s="67" customFormat="1">
      <c r="A430" s="13"/>
      <c r="B430" s="68"/>
      <c r="C430" s="57"/>
      <c r="D430" s="57"/>
      <c r="E430" s="57"/>
      <c r="F430" s="57"/>
      <c r="G430" s="57"/>
      <c r="H430" s="73"/>
      <c r="I430" s="73"/>
      <c r="J430" s="70"/>
      <c r="K430" s="74"/>
      <c r="L430" s="74"/>
    </row>
    <row r="431" spans="1:21" s="173" customFormat="1">
      <c r="A431" s="13"/>
      <c r="B431" s="111"/>
      <c r="C431" s="16"/>
      <c r="D431" s="16"/>
      <c r="E431" s="16"/>
      <c r="F431" s="16"/>
      <c r="G431" s="16"/>
      <c r="H431" s="58"/>
      <c r="I431" s="58"/>
      <c r="J431" s="87"/>
      <c r="K431" s="88"/>
      <c r="L431" s="88"/>
    </row>
    <row r="432" spans="1:21" s="173" customFormat="1">
      <c r="A432" s="13"/>
      <c r="B432" s="30" t="s">
        <v>488</v>
      </c>
      <c r="C432" s="16"/>
      <c r="D432" s="16"/>
      <c r="E432" s="16"/>
      <c r="F432" s="16"/>
      <c r="G432" s="16"/>
      <c r="H432" s="58"/>
      <c r="I432" s="58"/>
      <c r="J432" s="87"/>
      <c r="K432" s="88"/>
      <c r="L432" s="88"/>
    </row>
    <row r="433" spans="1:21">
      <c r="A433" s="13"/>
      <c r="B433" s="30"/>
      <c r="C433" s="30"/>
      <c r="D433" s="30"/>
      <c r="E433" s="30"/>
      <c r="F433" s="30"/>
      <c r="G433" s="30"/>
      <c r="H433" s="200"/>
      <c r="I433" s="200"/>
      <c r="K433" s="60"/>
      <c r="L433" s="60"/>
      <c r="M433" s="20"/>
      <c r="N433" s="20"/>
      <c r="O433" s="20"/>
      <c r="P433" s="20"/>
      <c r="Q433" s="20"/>
      <c r="R433" s="20"/>
      <c r="S433" s="20"/>
      <c r="T433" s="20"/>
      <c r="U433" s="20"/>
    </row>
    <row r="434" spans="1:21">
      <c r="A434" s="13"/>
      <c r="B434" s="30"/>
      <c r="C434" s="16"/>
      <c r="D434" s="16"/>
      <c r="F434" s="16"/>
      <c r="G434" s="16"/>
      <c r="H434" s="58"/>
      <c r="I434" s="58"/>
      <c r="J434" s="61" t="s">
        <v>77</v>
      </c>
      <c r="K434" s="61" t="s">
        <v>770</v>
      </c>
      <c r="L434" s="61" t="s">
        <v>838</v>
      </c>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7</v>
      </c>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36</v>
      </c>
      <c r="K436" s="113"/>
      <c r="L436" s="114"/>
    </row>
    <row r="437" spans="1:21" s="148" customFormat="1" ht="57">
      <c r="A437" s="13"/>
      <c r="B437" s="68"/>
      <c r="C437" s="156"/>
      <c r="D437" s="179"/>
      <c r="E437" s="270" t="s">
        <v>490</v>
      </c>
      <c r="F437" s="279"/>
      <c r="G437" s="279"/>
      <c r="H437" s="276"/>
      <c r="I437" s="106" t="s">
        <v>316</v>
      </c>
      <c r="J437" s="168">
        <v>0</v>
      </c>
      <c r="K437" s="137"/>
      <c r="L437" s="138"/>
    </row>
    <row r="438" spans="1:21" s="148" customFormat="1" ht="57">
      <c r="A438" s="13"/>
      <c r="B438" s="68"/>
      <c r="C438" s="156"/>
      <c r="D438" s="179"/>
      <c r="E438" s="270" t="s">
        <v>491</v>
      </c>
      <c r="F438" s="279"/>
      <c r="G438" s="279"/>
      <c r="H438" s="276"/>
      <c r="I438" s="106" t="s">
        <v>317</v>
      </c>
      <c r="J438" s="168">
        <v>29</v>
      </c>
      <c r="K438" s="137"/>
      <c r="L438" s="138"/>
    </row>
    <row r="439" spans="1:21" s="148" customFormat="1" ht="71.25">
      <c r="A439" s="13"/>
      <c r="B439" s="68"/>
      <c r="C439" s="80"/>
      <c r="D439" s="81"/>
      <c r="E439" s="270" t="s">
        <v>492</v>
      </c>
      <c r="F439" s="279"/>
      <c r="G439" s="279"/>
      <c r="H439" s="276"/>
      <c r="I439" s="106" t="s">
        <v>318</v>
      </c>
      <c r="J439" s="174" t="s">
        <v>202</v>
      </c>
      <c r="K439" s="137"/>
      <c r="L439" s="138"/>
    </row>
    <row r="440" spans="1:21" s="148" customFormat="1" ht="57">
      <c r="A440" s="13"/>
      <c r="B440" s="68"/>
      <c r="C440" s="156"/>
      <c r="D440" s="179"/>
      <c r="E440" s="270" t="s">
        <v>493</v>
      </c>
      <c r="F440" s="279"/>
      <c r="G440" s="279"/>
      <c r="H440" s="276"/>
      <c r="I440" s="106" t="s">
        <v>319</v>
      </c>
      <c r="J440" s="174" t="s">
        <v>202</v>
      </c>
      <c r="K440" s="137"/>
      <c r="L440" s="138"/>
    </row>
    <row r="441" spans="1:21" s="148" customFormat="1" ht="57">
      <c r="A441" s="13"/>
      <c r="B441" s="68"/>
      <c r="C441" s="156"/>
      <c r="D441" s="179"/>
      <c r="E441" s="270" t="s">
        <v>494</v>
      </c>
      <c r="F441" s="279"/>
      <c r="G441" s="279"/>
      <c r="H441" s="276"/>
      <c r="I441" s="106" t="s">
        <v>320</v>
      </c>
      <c r="J441" s="168"/>
      <c r="K441" s="137"/>
      <c r="L441" s="138"/>
    </row>
    <row r="442" spans="1:21" s="148" customFormat="1" ht="42.75">
      <c r="A442" s="13"/>
      <c r="B442" s="68"/>
      <c r="C442" s="156"/>
      <c r="D442" s="179"/>
      <c r="E442" s="270" t="s">
        <v>495</v>
      </c>
      <c r="F442" s="279"/>
      <c r="G442" s="279"/>
      <c r="H442" s="276"/>
      <c r="I442" s="106" t="s">
        <v>321</v>
      </c>
      <c r="J442" s="168">
        <v>0</v>
      </c>
      <c r="K442" s="137"/>
      <c r="L442" s="138"/>
    </row>
    <row r="443" spans="1:21" s="148" customFormat="1" ht="57">
      <c r="A443" s="13"/>
      <c r="B443" s="68"/>
      <c r="C443" s="156"/>
      <c r="D443" s="179"/>
      <c r="E443" s="270" t="s">
        <v>496</v>
      </c>
      <c r="F443" s="279"/>
      <c r="G443" s="279"/>
      <c r="H443" s="276"/>
      <c r="I443" s="106" t="s">
        <v>322</v>
      </c>
      <c r="J443" s="168">
        <v>0</v>
      </c>
      <c r="K443" s="137"/>
      <c r="L443" s="138"/>
    </row>
    <row r="444" spans="1:21" s="148" customFormat="1" ht="57">
      <c r="A444" s="13"/>
      <c r="B444" s="68"/>
      <c r="C444" s="158"/>
      <c r="D444" s="180"/>
      <c r="E444" s="270" t="s">
        <v>497</v>
      </c>
      <c r="F444" s="279"/>
      <c r="G444" s="279"/>
      <c r="H444" s="276"/>
      <c r="I444" s="106" t="s">
        <v>323</v>
      </c>
      <c r="J444" s="168">
        <v>0</v>
      </c>
      <c r="K444" s="137"/>
      <c r="L444" s="138"/>
    </row>
    <row r="445" spans="1:21" s="148" customFormat="1" ht="57">
      <c r="A445" s="13"/>
      <c r="B445" s="68"/>
      <c r="C445" s="261" t="s">
        <v>498</v>
      </c>
      <c r="D445" s="265"/>
      <c r="E445" s="265"/>
      <c r="F445" s="265"/>
      <c r="G445" s="265"/>
      <c r="H445" s="265"/>
      <c r="I445" s="106" t="s">
        <v>324</v>
      </c>
      <c r="J445" s="174" t="s">
        <v>202</v>
      </c>
      <c r="K445" s="137"/>
      <c r="L445" s="138"/>
    </row>
    <row r="446" spans="1:21" s="148" customFormat="1" ht="57">
      <c r="A446" s="13"/>
      <c r="B446" s="68"/>
      <c r="C446" s="261" t="s">
        <v>499</v>
      </c>
      <c r="D446" s="265"/>
      <c r="E446" s="265"/>
      <c r="F446" s="265"/>
      <c r="G446" s="265"/>
      <c r="H446" s="265"/>
      <c r="I446" s="106" t="s">
        <v>325</v>
      </c>
      <c r="J446" s="168">
        <v>0</v>
      </c>
      <c r="K446" s="137"/>
      <c r="L446" s="138"/>
    </row>
    <row r="447" spans="1:21" s="148" customFormat="1" ht="57">
      <c r="A447" s="13"/>
      <c r="B447" s="68"/>
      <c r="C447" s="261" t="s">
        <v>500</v>
      </c>
      <c r="D447" s="265"/>
      <c r="E447" s="265"/>
      <c r="F447" s="265"/>
      <c r="G447" s="265"/>
      <c r="H447" s="265"/>
      <c r="I447" s="106" t="s">
        <v>326</v>
      </c>
      <c r="J447" s="168">
        <v>15</v>
      </c>
      <c r="K447" s="137"/>
      <c r="L447" s="138"/>
    </row>
    <row r="448" spans="1:21" s="148" customFormat="1" ht="42.75">
      <c r="A448" s="13"/>
      <c r="B448" s="68"/>
      <c r="C448" s="261" t="s">
        <v>501</v>
      </c>
      <c r="D448" s="265"/>
      <c r="E448" s="265"/>
      <c r="F448" s="265"/>
      <c r="G448" s="265"/>
      <c r="H448" s="265"/>
      <c r="I448" s="106" t="s">
        <v>327</v>
      </c>
      <c r="J448" s="168">
        <v>0</v>
      </c>
      <c r="K448" s="137"/>
      <c r="L448" s="138"/>
    </row>
    <row r="449" spans="1:21" s="148" customFormat="1" ht="57">
      <c r="A449" s="13"/>
      <c r="B449" s="68"/>
      <c r="C449" s="261" t="s">
        <v>502</v>
      </c>
      <c r="D449" s="265"/>
      <c r="E449" s="265"/>
      <c r="F449" s="265"/>
      <c r="G449" s="265"/>
      <c r="H449" s="265"/>
      <c r="I449" s="106" t="s">
        <v>328</v>
      </c>
      <c r="J449" s="168">
        <v>0</v>
      </c>
      <c r="K449" s="137"/>
      <c r="L449" s="138"/>
    </row>
    <row r="450" spans="1:21" s="148" customFormat="1" ht="57">
      <c r="A450" s="13"/>
      <c r="B450" s="68"/>
      <c r="C450" s="261" t="s">
        <v>503</v>
      </c>
      <c r="D450" s="265"/>
      <c r="E450" s="265"/>
      <c r="F450" s="265"/>
      <c r="G450" s="265"/>
      <c r="H450" s="265"/>
      <c r="I450" s="106" t="s">
        <v>329</v>
      </c>
      <c r="J450" s="168">
        <v>0</v>
      </c>
      <c r="K450" s="137"/>
      <c r="L450" s="138"/>
    </row>
    <row r="451" spans="1:21" s="148" customFormat="1" ht="71.25">
      <c r="A451" s="13"/>
      <c r="B451" s="68"/>
      <c r="C451" s="261" t="s">
        <v>504</v>
      </c>
      <c r="D451" s="265"/>
      <c r="E451" s="265"/>
      <c r="F451" s="265"/>
      <c r="G451" s="265"/>
      <c r="H451" s="265"/>
      <c r="I451" s="106" t="s">
        <v>330</v>
      </c>
      <c r="J451" s="168">
        <v>0</v>
      </c>
      <c r="K451" s="115"/>
      <c r="L451" s="116"/>
    </row>
    <row r="452" spans="1:21" s="72" customFormat="1">
      <c r="A452" s="13"/>
      <c r="B452" s="30"/>
      <c r="C452" s="30"/>
      <c r="D452" s="30"/>
      <c r="E452" s="30"/>
      <c r="F452" s="30"/>
      <c r="G452" s="30"/>
      <c r="H452" s="200"/>
      <c r="I452" s="200"/>
      <c r="J452" s="70"/>
      <c r="K452" s="71"/>
      <c r="L452" s="71"/>
    </row>
    <row r="453" spans="1:21" s="67" customFormat="1">
      <c r="A453" s="13"/>
      <c r="B453" s="68"/>
      <c r="C453" s="57"/>
      <c r="D453" s="57"/>
      <c r="E453" s="57"/>
      <c r="F453" s="57"/>
      <c r="G453" s="57"/>
      <c r="H453" s="73"/>
      <c r="I453" s="73"/>
      <c r="J453" s="70"/>
      <c r="K453" s="74"/>
      <c r="L453" s="74"/>
    </row>
    <row r="454" spans="1:21" s="173" customFormat="1">
      <c r="A454" s="13"/>
      <c r="B454" s="111"/>
      <c r="C454" s="16"/>
      <c r="D454" s="16"/>
      <c r="E454" s="16"/>
      <c r="F454" s="16"/>
      <c r="G454" s="16"/>
      <c r="H454" s="58"/>
      <c r="I454" s="58"/>
      <c r="J454" s="87"/>
      <c r="K454" s="88"/>
      <c r="L454" s="88"/>
    </row>
    <row r="455" spans="1:21">
      <c r="A455" s="13"/>
      <c r="B455" s="30"/>
      <c r="C455" s="30"/>
      <c r="D455" s="30"/>
      <c r="E455" s="30"/>
      <c r="F455" s="30"/>
      <c r="G455" s="30"/>
      <c r="H455" s="200"/>
      <c r="I455" s="200"/>
      <c r="K455" s="60"/>
      <c r="L455" s="60"/>
      <c r="M455" s="20"/>
      <c r="N455" s="20"/>
      <c r="O455" s="20"/>
      <c r="P455" s="20"/>
      <c r="Q455" s="20"/>
      <c r="R455" s="20"/>
      <c r="S455" s="20"/>
      <c r="T455" s="20"/>
      <c r="U455" s="20"/>
    </row>
    <row r="456" spans="1:21">
      <c r="A456" s="13"/>
      <c r="B456" s="30"/>
      <c r="C456" s="16"/>
      <c r="D456" s="16"/>
      <c r="F456" s="16"/>
      <c r="G456" s="16"/>
      <c r="H456" s="58"/>
      <c r="I456" s="58"/>
      <c r="J456" s="61" t="s">
        <v>77</v>
      </c>
      <c r="K456" s="61" t="s">
        <v>770</v>
      </c>
      <c r="L456" s="61" t="s">
        <v>838</v>
      </c>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7</v>
      </c>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row>
    <row r="459" spans="1:21" s="67" customFormat="1" ht="42.75">
      <c r="A459" s="13"/>
      <c r="B459" s="68"/>
      <c r="C459" s="261" t="s">
        <v>333</v>
      </c>
      <c r="D459" s="265"/>
      <c r="E459" s="265"/>
      <c r="F459" s="265"/>
      <c r="G459" s="265"/>
      <c r="H459" s="265"/>
      <c r="I459" s="106" t="s">
        <v>334</v>
      </c>
      <c r="J459" s="181"/>
      <c r="K459" s="182"/>
      <c r="L459" s="182"/>
    </row>
    <row r="460" spans="1:21" s="67" customFormat="1" ht="35.1" customHeight="1">
      <c r="A460" s="13"/>
      <c r="B460" s="68"/>
      <c r="C460" s="318" t="s">
        <v>335</v>
      </c>
      <c r="D460" s="324"/>
      <c r="E460" s="324"/>
      <c r="F460" s="324"/>
      <c r="G460" s="324"/>
      <c r="H460" s="325"/>
      <c r="I460" s="262" t="s">
        <v>336</v>
      </c>
      <c r="J460" s="123">
        <v>0</v>
      </c>
      <c r="K460" s="124"/>
      <c r="L460" s="124"/>
    </row>
    <row r="461" spans="1:21" s="67" customFormat="1" ht="35.1" customHeight="1">
      <c r="A461" s="13"/>
      <c r="B461" s="68"/>
      <c r="C461" s="156"/>
      <c r="D461" s="179"/>
      <c r="E461" s="270" t="s">
        <v>337</v>
      </c>
      <c r="F461" s="275"/>
      <c r="G461" s="275"/>
      <c r="H461" s="271"/>
      <c r="I461" s="273"/>
      <c r="J461" s="123">
        <v>0</v>
      </c>
      <c r="K461" s="124"/>
      <c r="L461" s="124"/>
    </row>
    <row r="462" spans="1:21" s="67" customFormat="1" ht="45" customHeight="1">
      <c r="A462" s="13"/>
      <c r="B462" s="68"/>
      <c r="C462" s="158"/>
      <c r="D462" s="183"/>
      <c r="E462" s="270" t="s">
        <v>338</v>
      </c>
      <c r="F462" s="279"/>
      <c r="G462" s="279"/>
      <c r="H462" s="276"/>
      <c r="I462" s="274"/>
      <c r="J462" s="123">
        <v>0</v>
      </c>
      <c r="K462" s="124"/>
      <c r="L462" s="124"/>
    </row>
    <row r="463" spans="1:21" s="72" customFormat="1">
      <c r="A463" s="13"/>
      <c r="B463" s="30"/>
      <c r="C463" s="57"/>
      <c r="D463" s="57"/>
      <c r="E463" s="30"/>
      <c r="F463" s="30"/>
      <c r="G463" s="30"/>
      <c r="H463" s="200"/>
      <c r="I463" s="200"/>
      <c r="J463" s="70"/>
      <c r="K463" s="71"/>
      <c r="L463" s="71"/>
    </row>
    <row r="464" spans="1:21" s="67" customFormat="1">
      <c r="A464" s="13"/>
      <c r="B464" s="68"/>
      <c r="C464" s="57"/>
      <c r="D464" s="57"/>
      <c r="E464" s="57"/>
      <c r="F464" s="57"/>
      <c r="G464" s="57"/>
      <c r="H464" s="73"/>
      <c r="I464" s="73"/>
      <c r="J464" s="70"/>
      <c r="K464" s="74"/>
      <c r="L464" s="74"/>
    </row>
    <row r="465" spans="1:21" s="72" customFormat="1">
      <c r="A465" s="13"/>
      <c r="B465" s="68"/>
      <c r="C465" s="16"/>
      <c r="D465" s="16"/>
      <c r="E465" s="16"/>
      <c r="F465" s="16"/>
      <c r="G465" s="16"/>
      <c r="H465" s="58"/>
      <c r="I465" s="58"/>
      <c r="J465" s="87"/>
      <c r="K465" s="88"/>
      <c r="L465" s="88"/>
    </row>
    <row r="466" spans="1:21" s="72" customFormat="1">
      <c r="A466" s="13"/>
      <c r="B466" s="30" t="s">
        <v>505</v>
      </c>
      <c r="C466" s="16"/>
      <c r="D466" s="16"/>
      <c r="E466" s="16"/>
      <c r="F466" s="16"/>
      <c r="G466" s="16"/>
      <c r="H466" s="58"/>
      <c r="I466" s="58"/>
      <c r="J466" s="87"/>
      <c r="K466" s="88"/>
      <c r="L466" s="88"/>
    </row>
    <row r="467" spans="1:21">
      <c r="A467" s="13"/>
      <c r="B467" s="30"/>
      <c r="C467" s="30"/>
      <c r="D467" s="30"/>
      <c r="E467" s="30"/>
      <c r="F467" s="30"/>
      <c r="G467" s="30"/>
      <c r="H467" s="200"/>
      <c r="I467" s="200"/>
      <c r="K467" s="60"/>
      <c r="L467" s="60"/>
      <c r="M467" s="20"/>
      <c r="N467" s="20"/>
      <c r="O467" s="20"/>
      <c r="P467" s="20"/>
      <c r="Q467" s="20"/>
      <c r="R467" s="20"/>
      <c r="S467" s="20"/>
      <c r="T467" s="20"/>
      <c r="U467" s="20"/>
    </row>
    <row r="468" spans="1:21">
      <c r="A468" s="13"/>
      <c r="B468" s="30"/>
      <c r="C468" s="16"/>
      <c r="D468" s="16"/>
      <c r="F468" s="16"/>
      <c r="G468" s="16"/>
      <c r="H468" s="58"/>
      <c r="I468" s="58"/>
      <c r="J468" s="61" t="s">
        <v>77</v>
      </c>
      <c r="K468" s="61" t="s">
        <v>770</v>
      </c>
      <c r="L468" s="61" t="s">
        <v>838</v>
      </c>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7</v>
      </c>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45</v>
      </c>
      <c r="K470" s="184"/>
      <c r="L470" s="185"/>
    </row>
    <row r="471" spans="1:21" s="148" customFormat="1" ht="85.5">
      <c r="A471" s="13"/>
      <c r="B471" s="111"/>
      <c r="C471" s="270" t="s">
        <v>506</v>
      </c>
      <c r="D471" s="279"/>
      <c r="E471" s="279"/>
      <c r="F471" s="279"/>
      <c r="G471" s="279"/>
      <c r="H471" s="276"/>
      <c r="I471" s="106" t="s">
        <v>341</v>
      </c>
      <c r="J471" s="168">
        <v>39</v>
      </c>
      <c r="K471" s="186"/>
      <c r="L471" s="187"/>
    </row>
    <row r="472" spans="1:21" s="148" customFormat="1" ht="42.75">
      <c r="A472" s="13"/>
      <c r="B472" s="111"/>
      <c r="C472" s="270" t="s">
        <v>507</v>
      </c>
      <c r="D472" s="279"/>
      <c r="E472" s="279"/>
      <c r="F472" s="279"/>
      <c r="G472" s="279"/>
      <c r="H472" s="276"/>
      <c r="I472" s="106" t="s">
        <v>342</v>
      </c>
      <c r="J472" s="168">
        <v>0</v>
      </c>
      <c r="K472" s="186"/>
      <c r="L472" s="187"/>
    </row>
    <row r="473" spans="1:21" s="148" customFormat="1" ht="71.25">
      <c r="A473" s="13"/>
      <c r="B473" s="111"/>
      <c r="C473" s="270" t="s">
        <v>508</v>
      </c>
      <c r="D473" s="279"/>
      <c r="E473" s="279"/>
      <c r="F473" s="279"/>
      <c r="G473" s="279"/>
      <c r="H473" s="276"/>
      <c r="I473" s="106" t="s">
        <v>343</v>
      </c>
      <c r="J473" s="168">
        <v>16</v>
      </c>
      <c r="K473" s="188"/>
      <c r="L473" s="189"/>
    </row>
    <row r="474" spans="1:21" s="72" customFormat="1">
      <c r="A474" s="13"/>
      <c r="B474" s="30"/>
      <c r="C474" s="30"/>
      <c r="D474" s="30"/>
      <c r="E474" s="30"/>
      <c r="F474" s="30"/>
      <c r="G474" s="30"/>
      <c r="H474" s="200"/>
      <c r="I474" s="200"/>
      <c r="J474" s="70"/>
      <c r="K474" s="71"/>
      <c r="L474" s="71"/>
    </row>
    <row r="475" spans="1:21" s="67" customFormat="1">
      <c r="A475" s="13"/>
      <c r="B475" s="68"/>
      <c r="C475" s="57"/>
      <c r="D475" s="57"/>
      <c r="E475" s="57"/>
      <c r="F475" s="57"/>
      <c r="G475" s="57"/>
      <c r="H475" s="73"/>
      <c r="I475" s="73"/>
      <c r="J475" s="70"/>
      <c r="K475" s="74"/>
      <c r="L475" s="74"/>
    </row>
    <row r="476" spans="1:21" s="173" customFormat="1">
      <c r="A476" s="13"/>
      <c r="C476" s="16"/>
      <c r="D476" s="16"/>
      <c r="E476" s="16"/>
      <c r="F476" s="16"/>
      <c r="G476" s="16"/>
      <c r="H476" s="58"/>
      <c r="I476" s="58"/>
      <c r="J476" s="87"/>
      <c r="K476" s="88"/>
      <c r="L476" s="88"/>
    </row>
    <row r="477" spans="1:21" s="173" customFormat="1">
      <c r="A477" s="13"/>
      <c r="B477" s="30" t="s">
        <v>509</v>
      </c>
      <c r="C477" s="16"/>
      <c r="D477" s="16"/>
      <c r="E477" s="16"/>
      <c r="F477" s="16"/>
      <c r="G477" s="16"/>
      <c r="H477" s="58"/>
      <c r="I477" s="58"/>
      <c r="J477" s="87"/>
      <c r="K477" s="88"/>
      <c r="L477" s="88"/>
    </row>
    <row r="478" spans="1:21">
      <c r="A478" s="13"/>
      <c r="B478" s="30"/>
      <c r="C478" s="30"/>
      <c r="D478" s="30"/>
      <c r="E478" s="30"/>
      <c r="F478" s="30"/>
      <c r="G478" s="30"/>
      <c r="H478" s="200"/>
      <c r="I478" s="200"/>
      <c r="K478" s="60"/>
      <c r="L478" s="60"/>
      <c r="M478" s="20"/>
      <c r="N478" s="20"/>
      <c r="O478" s="20"/>
      <c r="P478" s="20"/>
      <c r="Q478" s="20"/>
      <c r="R478" s="20"/>
      <c r="S478" s="20"/>
      <c r="T478" s="20"/>
      <c r="U478" s="20"/>
    </row>
    <row r="479" spans="1:21">
      <c r="A479" s="13"/>
      <c r="B479" s="30"/>
      <c r="C479" s="16"/>
      <c r="D479" s="16"/>
      <c r="F479" s="16"/>
      <c r="G479" s="16"/>
      <c r="H479" s="58"/>
      <c r="I479" s="58"/>
      <c r="J479" s="61" t="s">
        <v>77</v>
      </c>
      <c r="K479" s="61" t="s">
        <v>770</v>
      </c>
      <c r="L479" s="61" t="s">
        <v>838</v>
      </c>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7</v>
      </c>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5"/>
    </row>
    <row r="482" spans="1:22" s="148" customFormat="1" ht="57">
      <c r="A482" s="13"/>
      <c r="B482" s="111"/>
      <c r="C482" s="270" t="s">
        <v>511</v>
      </c>
      <c r="D482" s="279"/>
      <c r="E482" s="279"/>
      <c r="F482" s="279"/>
      <c r="G482" s="279"/>
      <c r="H482" s="276"/>
      <c r="I482" s="106" t="s">
        <v>345</v>
      </c>
      <c r="J482" s="168">
        <v>0</v>
      </c>
      <c r="K482" s="186"/>
      <c r="L482" s="187"/>
    </row>
    <row r="483" spans="1:22" s="148" customFormat="1" ht="57">
      <c r="A483" s="13"/>
      <c r="B483" s="111"/>
      <c r="C483" s="270" t="s">
        <v>512</v>
      </c>
      <c r="D483" s="279"/>
      <c r="E483" s="279"/>
      <c r="F483" s="279"/>
      <c r="G483" s="279"/>
      <c r="H483" s="276"/>
      <c r="I483" s="106" t="s">
        <v>346</v>
      </c>
      <c r="J483" s="168" t="s">
        <v>202</v>
      </c>
      <c r="K483" s="186"/>
      <c r="L483" s="187"/>
    </row>
    <row r="484" spans="1:22" s="148" customFormat="1" ht="57">
      <c r="A484" s="13"/>
      <c r="B484" s="111"/>
      <c r="C484" s="270" t="s">
        <v>347</v>
      </c>
      <c r="D484" s="279"/>
      <c r="E484" s="279"/>
      <c r="F484" s="279"/>
      <c r="G484" s="279"/>
      <c r="H484" s="276"/>
      <c r="I484" s="106" t="s">
        <v>348</v>
      </c>
      <c r="J484" s="168">
        <v>0</v>
      </c>
      <c r="K484" s="186"/>
      <c r="L484" s="187"/>
    </row>
    <row r="485" spans="1:22" s="148" customFormat="1" ht="57">
      <c r="A485" s="13"/>
      <c r="B485" s="111"/>
      <c r="C485" s="270" t="s">
        <v>513</v>
      </c>
      <c r="D485" s="279"/>
      <c r="E485" s="279"/>
      <c r="F485" s="279"/>
      <c r="G485" s="279"/>
      <c r="H485" s="276"/>
      <c r="I485" s="106" t="s">
        <v>349</v>
      </c>
      <c r="J485" s="168">
        <v>0</v>
      </c>
      <c r="K485" s="188"/>
      <c r="L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6.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840</v>
      </c>
      <c r="C3" s="23"/>
      <c r="D3" s="23"/>
      <c r="E3" s="23"/>
      <c r="F3" s="23"/>
      <c r="G3" s="23"/>
      <c r="H3" s="21"/>
    </row>
    <row r="4" spans="1:22">
      <c r="A4" s="13"/>
      <c r="B4" s="24" t="s">
        <v>841</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t="s">
        <v>842</v>
      </c>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t="s">
        <v>842</v>
      </c>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842</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5</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40</v>
      </c>
      <c r="K50" s="66">
        <v>40</v>
      </c>
    </row>
    <row r="51" spans="1:21" s="67" customFormat="1" ht="27" customHeight="1">
      <c r="A51" s="13"/>
      <c r="B51" s="68"/>
      <c r="C51" s="259"/>
      <c r="D51" s="260"/>
      <c r="E51" s="261" t="s">
        <v>82</v>
      </c>
      <c r="F51" s="265"/>
      <c r="G51" s="265"/>
      <c r="H51" s="265"/>
      <c r="I51" s="263"/>
      <c r="J51" s="65">
        <v>40</v>
      </c>
      <c r="K51" s="66">
        <v>40</v>
      </c>
    </row>
    <row r="52" spans="1:21" s="67" customFormat="1" ht="27" customHeight="1">
      <c r="A52" s="13"/>
      <c r="B52" s="68"/>
      <c r="C52" s="257" t="s">
        <v>83</v>
      </c>
      <c r="D52" s="258"/>
      <c r="E52" s="268" t="s">
        <v>80</v>
      </c>
      <c r="F52" s="269"/>
      <c r="G52" s="269"/>
      <c r="H52" s="269"/>
      <c r="I52" s="263"/>
      <c r="J52" s="65">
        <v>0</v>
      </c>
      <c r="K52" s="66">
        <v>0</v>
      </c>
    </row>
    <row r="53" spans="1:21" s="67" customFormat="1" ht="27" customHeight="1">
      <c r="A53" s="13"/>
      <c r="B53" s="68"/>
      <c r="C53" s="266"/>
      <c r="D53" s="267"/>
      <c r="E53" s="259"/>
      <c r="F53" s="260"/>
      <c r="G53" s="270" t="s">
        <v>84</v>
      </c>
      <c r="H53" s="271"/>
      <c r="I53" s="263"/>
      <c r="J53" s="65">
        <v>0</v>
      </c>
      <c r="K53" s="66">
        <v>0</v>
      </c>
    </row>
    <row r="54" spans="1:21" s="67" customFormat="1" ht="27" customHeight="1">
      <c r="A54" s="13"/>
      <c r="B54" s="68"/>
      <c r="C54" s="266"/>
      <c r="D54" s="267"/>
      <c r="E54" s="268" t="s">
        <v>82</v>
      </c>
      <c r="F54" s="269"/>
      <c r="G54" s="269"/>
      <c r="H54" s="269"/>
      <c r="I54" s="263"/>
      <c r="J54" s="65">
        <v>0</v>
      </c>
      <c r="K54" s="66">
        <v>0</v>
      </c>
    </row>
    <row r="55" spans="1:21" s="67" customFormat="1" ht="27" customHeight="1">
      <c r="A55" s="13"/>
      <c r="B55" s="68"/>
      <c r="C55" s="259"/>
      <c r="D55" s="260"/>
      <c r="E55" s="259"/>
      <c r="F55" s="260"/>
      <c r="G55" s="270" t="s">
        <v>84</v>
      </c>
      <c r="H55" s="271"/>
      <c r="I55" s="264"/>
      <c r="J55" s="65">
        <v>0</v>
      </c>
      <c r="K55" s="66">
        <v>0</v>
      </c>
    </row>
    <row r="56" spans="1:21" s="67" customFormat="1" ht="71.25">
      <c r="A56" s="13"/>
      <c r="B56" s="68"/>
      <c r="C56" s="270" t="s">
        <v>85</v>
      </c>
      <c r="D56" s="275"/>
      <c r="E56" s="275"/>
      <c r="F56" s="275"/>
      <c r="G56" s="275"/>
      <c r="H56" s="276"/>
      <c r="I56" s="69" t="s">
        <v>357</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842</v>
      </c>
      <c r="L62" s="20"/>
      <c r="M62" s="20"/>
      <c r="N62" s="20"/>
      <c r="O62" s="20"/>
      <c r="P62" s="20"/>
      <c r="Q62" s="20"/>
      <c r="R62" s="20"/>
      <c r="S62" s="20"/>
      <c r="T62" s="20"/>
      <c r="U62" s="20"/>
    </row>
    <row r="63" spans="1:21">
      <c r="A63" s="13"/>
      <c r="B63" s="14"/>
      <c r="C63" s="16"/>
      <c r="D63" s="16"/>
      <c r="F63" s="16"/>
      <c r="G63" s="16"/>
      <c r="H63" s="58"/>
      <c r="I63" s="62" t="s">
        <v>358</v>
      </c>
      <c r="J63" s="76"/>
      <c r="K63" s="77" t="s">
        <v>5</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91</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360</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842</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5</v>
      </c>
      <c r="L74" s="20"/>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103</v>
      </c>
    </row>
    <row r="76" spans="1:21" s="67" customFormat="1" ht="30" customHeight="1">
      <c r="A76" s="13"/>
      <c r="B76" s="68"/>
      <c r="C76" s="83"/>
      <c r="D76" s="84"/>
      <c r="E76" s="261" t="s">
        <v>363</v>
      </c>
      <c r="F76" s="261"/>
      <c r="G76" s="261"/>
      <c r="H76" s="261"/>
      <c r="I76" s="273"/>
      <c r="J76" s="91"/>
      <c r="K76" s="66">
        <v>40</v>
      </c>
    </row>
    <row r="77" spans="1:21" s="67" customFormat="1" ht="30" customHeight="1">
      <c r="A77" s="13"/>
      <c r="B77" s="68"/>
      <c r="C77" s="268" t="s">
        <v>364</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c r="L82" s="98" t="s">
        <v>365</v>
      </c>
      <c r="M82" s="99"/>
      <c r="N82" s="98" t="s">
        <v>366</v>
      </c>
      <c r="O82" s="99"/>
      <c r="P82" s="98" t="s">
        <v>367</v>
      </c>
      <c r="Q82" s="99"/>
      <c r="R82" s="98" t="s">
        <v>368</v>
      </c>
      <c r="S82" s="99"/>
      <c r="T82" s="100" t="s">
        <v>369</v>
      </c>
      <c r="U82" s="99"/>
    </row>
    <row r="83" spans="1:21" s="72" customFormat="1" ht="54">
      <c r="A83" s="13"/>
      <c r="B83" s="30"/>
      <c r="C83" s="30"/>
      <c r="D83" s="30"/>
      <c r="E83" s="30"/>
      <c r="F83" s="30"/>
      <c r="G83" s="30"/>
      <c r="H83" s="200"/>
      <c r="I83" s="200"/>
      <c r="J83" s="98" t="s">
        <v>98</v>
      </c>
      <c r="K83" s="101"/>
      <c r="L83" s="98" t="s">
        <v>370</v>
      </c>
      <c r="M83" s="101"/>
      <c r="N83" s="98" t="s">
        <v>371</v>
      </c>
      <c r="O83" s="99"/>
      <c r="P83" s="98" t="s">
        <v>372</v>
      </c>
      <c r="Q83" s="101"/>
      <c r="R83" s="98" t="s">
        <v>373</v>
      </c>
      <c r="S83" s="99"/>
      <c r="T83" s="98" t="s">
        <v>374</v>
      </c>
      <c r="U83" s="101"/>
    </row>
    <row r="84" spans="1:21" s="67" customFormat="1" ht="40.5">
      <c r="A84" s="13"/>
      <c r="B84" s="30"/>
      <c r="C84" s="57"/>
      <c r="D84" s="57"/>
      <c r="E84" s="57"/>
      <c r="F84" s="57"/>
      <c r="G84" s="57"/>
      <c r="H84" s="73"/>
      <c r="I84" s="73"/>
      <c r="J84" s="98" t="s">
        <v>103</v>
      </c>
      <c r="K84" s="99"/>
      <c r="L84" s="98" t="s">
        <v>375</v>
      </c>
      <c r="M84" s="99"/>
      <c r="N84" s="98" t="s">
        <v>376</v>
      </c>
      <c r="O84" s="99"/>
      <c r="P84" s="98" t="s">
        <v>377</v>
      </c>
      <c r="Q84" s="99"/>
      <c r="R84" s="98" t="s">
        <v>378</v>
      </c>
      <c r="S84" s="99"/>
      <c r="T84" s="100" t="s">
        <v>379</v>
      </c>
      <c r="U84" s="102"/>
    </row>
    <row r="85" spans="1:21" s="72" customFormat="1" ht="54">
      <c r="A85" s="13"/>
      <c r="B85" s="30"/>
      <c r="C85" s="30"/>
      <c r="D85" s="30"/>
      <c r="E85" s="30"/>
      <c r="F85" s="30"/>
      <c r="G85" s="30"/>
      <c r="H85" s="200"/>
      <c r="I85" s="200"/>
      <c r="J85" s="98" t="s">
        <v>104</v>
      </c>
      <c r="K85" s="99"/>
      <c r="L85" s="98" t="s">
        <v>380</v>
      </c>
      <c r="M85" s="99"/>
      <c r="N85" s="98" t="s">
        <v>381</v>
      </c>
      <c r="O85" s="99"/>
      <c r="P85" s="98" t="s">
        <v>382</v>
      </c>
      <c r="Q85" s="99"/>
      <c r="R85" s="98" t="s">
        <v>383</v>
      </c>
      <c r="S85" s="99"/>
      <c r="T85" s="100" t="s">
        <v>384</v>
      </c>
      <c r="U85" s="99"/>
    </row>
    <row r="86" spans="1:21" s="67" customFormat="1" ht="54">
      <c r="A86" s="13"/>
      <c r="B86" s="30"/>
      <c r="C86" s="57"/>
      <c r="D86" s="57"/>
      <c r="E86" s="57"/>
      <c r="F86" s="57"/>
      <c r="G86" s="57"/>
      <c r="H86" s="73"/>
      <c r="I86" s="73"/>
      <c r="J86" s="98" t="s">
        <v>105</v>
      </c>
      <c r="K86" s="99"/>
      <c r="L86" s="98" t="s">
        <v>385</v>
      </c>
      <c r="M86" s="99"/>
      <c r="N86" s="98" t="s">
        <v>386</v>
      </c>
      <c r="O86" s="99"/>
      <c r="P86" s="98" t="s">
        <v>387</v>
      </c>
      <c r="Q86" s="99"/>
      <c r="R86" s="98" t="s">
        <v>388</v>
      </c>
      <c r="S86" s="99"/>
      <c r="T86" s="100" t="s">
        <v>389</v>
      </c>
      <c r="U86" s="101"/>
    </row>
    <row r="87" spans="1:21" s="72" customFormat="1" ht="40.5">
      <c r="A87" s="13"/>
      <c r="B87" s="30"/>
      <c r="C87" s="30"/>
      <c r="D87" s="30"/>
      <c r="E87" s="30"/>
      <c r="F87" s="30"/>
      <c r="G87" s="30"/>
      <c r="H87" s="200"/>
      <c r="I87" s="200"/>
      <c r="J87" s="98" t="s">
        <v>106</v>
      </c>
      <c r="K87" s="99"/>
      <c r="L87" s="98" t="s">
        <v>390</v>
      </c>
      <c r="M87" s="99"/>
      <c r="N87" s="98" t="s">
        <v>391</v>
      </c>
      <c r="O87" s="99"/>
      <c r="P87" s="98" t="s">
        <v>392</v>
      </c>
      <c r="Q87" s="99"/>
      <c r="R87" s="98" t="s">
        <v>393</v>
      </c>
      <c r="S87" s="99"/>
      <c r="T87" s="98" t="s">
        <v>394</v>
      </c>
      <c r="U87" s="102"/>
    </row>
    <row r="88" spans="1:21" s="67" customFormat="1" ht="67.5">
      <c r="A88" s="13"/>
      <c r="B88" s="30"/>
      <c r="C88" s="57"/>
      <c r="D88" s="57"/>
      <c r="E88" s="57"/>
      <c r="F88" s="57"/>
      <c r="G88" s="57"/>
      <c r="H88" s="73"/>
      <c r="I88" s="73"/>
      <c r="J88" s="98" t="s">
        <v>395</v>
      </c>
      <c r="K88" s="99"/>
      <c r="L88" s="98" t="s">
        <v>396</v>
      </c>
      <c r="M88" s="99"/>
      <c r="N88" s="98" t="s">
        <v>397</v>
      </c>
      <c r="O88" s="99"/>
      <c r="P88" s="98" t="s">
        <v>398</v>
      </c>
      <c r="Q88" s="99"/>
      <c r="R88" s="98" t="s">
        <v>399</v>
      </c>
      <c r="S88" s="99"/>
      <c r="T88" s="74"/>
      <c r="U88" s="74"/>
    </row>
    <row r="89" spans="1:21" s="72" customFormat="1" ht="67.5">
      <c r="A89" s="13"/>
      <c r="B89" s="30"/>
      <c r="C89" s="30"/>
      <c r="D89" s="30"/>
      <c r="E89" s="30"/>
      <c r="F89" s="30"/>
      <c r="G89" s="30"/>
      <c r="H89" s="200"/>
      <c r="I89" s="200"/>
      <c r="J89" s="98" t="s">
        <v>107</v>
      </c>
      <c r="K89" s="99"/>
      <c r="L89" s="98" t="s">
        <v>400</v>
      </c>
      <c r="M89" s="99"/>
      <c r="N89" s="98" t="s">
        <v>401</v>
      </c>
      <c r="O89" s="99"/>
      <c r="P89" s="98" t="s">
        <v>402</v>
      </c>
      <c r="Q89" s="99"/>
      <c r="R89" s="98" t="s">
        <v>403</v>
      </c>
      <c r="S89" s="103"/>
      <c r="T89" s="74"/>
      <c r="U89" s="74"/>
    </row>
    <row r="90" spans="1:21" s="67" customFormat="1" ht="67.5">
      <c r="A90" s="13"/>
      <c r="B90" s="30"/>
      <c r="C90" s="57"/>
      <c r="D90" s="57"/>
      <c r="E90" s="57"/>
      <c r="F90" s="57"/>
      <c r="G90" s="57"/>
      <c r="H90" s="73"/>
      <c r="I90" s="73"/>
      <c r="J90" s="98" t="s">
        <v>108</v>
      </c>
      <c r="K90" s="99"/>
      <c r="L90" s="98" t="s">
        <v>404</v>
      </c>
      <c r="M90" s="99"/>
      <c r="N90" s="98" t="s">
        <v>405</v>
      </c>
      <c r="O90" s="99"/>
      <c r="P90" s="98" t="s">
        <v>406</v>
      </c>
      <c r="Q90" s="99"/>
      <c r="R90" s="98" t="s">
        <v>407</v>
      </c>
      <c r="S90" s="99"/>
      <c r="T90" s="74"/>
      <c r="U90" s="74"/>
    </row>
    <row r="91" spans="1:21" s="72" customFormat="1" ht="40.5">
      <c r="A91" s="13"/>
      <c r="B91" s="30"/>
      <c r="C91" s="30"/>
      <c r="D91" s="30"/>
      <c r="E91" s="30"/>
      <c r="F91" s="30"/>
      <c r="G91" s="30"/>
      <c r="H91" s="200"/>
      <c r="I91" s="200"/>
      <c r="J91" s="98" t="s">
        <v>109</v>
      </c>
      <c r="K91" s="99"/>
      <c r="L91" s="98" t="s">
        <v>408</v>
      </c>
      <c r="M91" s="99"/>
      <c r="N91" s="98" t="s">
        <v>409</v>
      </c>
      <c r="O91" s="99"/>
      <c r="P91" s="98" t="s">
        <v>410</v>
      </c>
      <c r="Q91" s="99"/>
      <c r="R91" s="98" t="s">
        <v>411</v>
      </c>
      <c r="S91" s="99"/>
      <c r="T91" s="74"/>
      <c r="U91" s="74"/>
    </row>
    <row r="92" spans="1:21" s="67" customFormat="1" ht="40.5">
      <c r="A92" s="13"/>
      <c r="B92" s="30"/>
      <c r="C92" s="57"/>
      <c r="D92" s="57"/>
      <c r="E92" s="57"/>
      <c r="F92" s="57"/>
      <c r="G92" s="57"/>
      <c r="H92" s="73"/>
      <c r="I92" s="73"/>
      <c r="J92" s="74"/>
      <c r="K92" s="74"/>
      <c r="L92" s="98" t="s">
        <v>412</v>
      </c>
      <c r="M92" s="99"/>
      <c r="N92" s="104" t="s">
        <v>413</v>
      </c>
      <c r="O92" s="99"/>
      <c r="P92" s="98" t="s">
        <v>414</v>
      </c>
      <c r="Q92" s="99"/>
      <c r="R92" s="104" t="s">
        <v>415</v>
      </c>
      <c r="S92" s="99"/>
      <c r="T92" s="74"/>
      <c r="U92" s="74"/>
    </row>
    <row r="93" spans="1:21" s="67" customFormat="1" ht="40.5">
      <c r="A93" s="13"/>
      <c r="B93" s="30"/>
      <c r="C93" s="57"/>
      <c r="D93" s="57"/>
      <c r="E93" s="57"/>
      <c r="F93" s="57"/>
      <c r="G93" s="57"/>
      <c r="H93" s="73"/>
      <c r="I93" s="73"/>
      <c r="J93" s="74"/>
      <c r="K93" s="74"/>
      <c r="L93" s="98" t="s">
        <v>416</v>
      </c>
      <c r="M93" s="99"/>
      <c r="N93" s="74"/>
      <c r="O93" s="74"/>
      <c r="P93" s="98" t="s">
        <v>417</v>
      </c>
      <c r="Q93" s="99"/>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842</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419</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842</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4"/>
    </row>
    <row r="110" spans="1:21" s="67" customFormat="1" ht="37.15" customHeight="1">
      <c r="A110" s="13"/>
      <c r="B110" s="111"/>
      <c r="C110" s="270" t="s">
        <v>421</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842</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4"/>
    </row>
    <row r="119" spans="1:21" s="67" customFormat="1" ht="57">
      <c r="A119" s="13"/>
      <c r="B119" s="111"/>
      <c r="C119" s="270" t="s">
        <v>423</v>
      </c>
      <c r="D119" s="279"/>
      <c r="E119" s="279"/>
      <c r="F119" s="279"/>
      <c r="G119" s="279"/>
      <c r="H119" s="276"/>
      <c r="I119" s="120" t="s">
        <v>424</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842</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43</v>
      </c>
      <c r="K127" s="124">
        <v>11</v>
      </c>
    </row>
    <row r="128" spans="1:21" s="67" customFormat="1" ht="20.25" customHeight="1" thickBot="1">
      <c r="A128" s="13"/>
      <c r="B128" s="105"/>
      <c r="C128" s="281"/>
      <c r="D128" s="281"/>
      <c r="E128" s="281"/>
      <c r="F128" s="281"/>
      <c r="G128" s="280" t="s">
        <v>121</v>
      </c>
      <c r="H128" s="285"/>
      <c r="I128" s="283"/>
      <c r="J128" s="125">
        <v>1</v>
      </c>
      <c r="K128" s="126">
        <v>0</v>
      </c>
    </row>
    <row r="129" spans="1:11" s="67" customFormat="1" ht="20.25" customHeight="1" thickBot="1">
      <c r="A129" s="13"/>
      <c r="B129" s="105"/>
      <c r="C129" s="281" t="s">
        <v>122</v>
      </c>
      <c r="D129" s="286"/>
      <c r="E129" s="286"/>
      <c r="F129" s="286"/>
      <c r="G129" s="287" t="s">
        <v>119</v>
      </c>
      <c r="H129" s="288"/>
      <c r="I129" s="283"/>
      <c r="J129" s="127">
        <v>50</v>
      </c>
      <c r="K129" s="128">
        <v>6</v>
      </c>
    </row>
    <row r="130" spans="1:11" s="67" customFormat="1" ht="20.25" customHeight="1" thickBot="1">
      <c r="A130" s="13"/>
      <c r="B130" s="105"/>
      <c r="C130" s="286"/>
      <c r="D130" s="286"/>
      <c r="E130" s="286"/>
      <c r="F130" s="286"/>
      <c r="G130" s="280" t="s">
        <v>121</v>
      </c>
      <c r="H130" s="285"/>
      <c r="I130" s="283"/>
      <c r="J130" s="125">
        <v>0.3</v>
      </c>
      <c r="K130" s="126">
        <v>0</v>
      </c>
    </row>
    <row r="131" spans="1:11" s="67" customFormat="1" ht="20.25" customHeight="1" thickBot="1">
      <c r="A131" s="13"/>
      <c r="B131" s="105"/>
      <c r="C131" s="281" t="s">
        <v>123</v>
      </c>
      <c r="D131" s="286"/>
      <c r="E131" s="286"/>
      <c r="F131" s="286"/>
      <c r="G131" s="287" t="s">
        <v>119</v>
      </c>
      <c r="H131" s="288"/>
      <c r="I131" s="283"/>
      <c r="J131" s="127">
        <v>62</v>
      </c>
      <c r="K131" s="128">
        <v>0</v>
      </c>
    </row>
    <row r="132" spans="1:11" s="67" customFormat="1" ht="20.25" customHeight="1" thickBot="1">
      <c r="A132" s="13"/>
      <c r="B132" s="105"/>
      <c r="C132" s="286"/>
      <c r="D132" s="286"/>
      <c r="E132" s="286"/>
      <c r="F132" s="286"/>
      <c r="G132" s="280" t="s">
        <v>121</v>
      </c>
      <c r="H132" s="285"/>
      <c r="I132" s="283"/>
      <c r="J132" s="125">
        <v>0.3</v>
      </c>
      <c r="K132" s="126">
        <v>0</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0</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7</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2</v>
      </c>
      <c r="K141" s="128">
        <v>0</v>
      </c>
    </row>
    <row r="142" spans="1:11" s="67" customFormat="1" ht="20.25" customHeight="1" thickBot="1">
      <c r="A142" s="13"/>
      <c r="B142" s="68"/>
      <c r="C142" s="286"/>
      <c r="D142" s="286"/>
      <c r="E142" s="286"/>
      <c r="F142" s="286"/>
      <c r="G142" s="280" t="s">
        <v>121</v>
      </c>
      <c r="H142" s="285"/>
      <c r="I142" s="283"/>
      <c r="J142" s="125">
        <v>0.6</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31</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1</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42</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0.3</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62</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0.3</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7</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2</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0.6</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842</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842</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1</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842</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698</v>
      </c>
      <c r="K218" s="150">
        <v>698</v>
      </c>
    </row>
    <row r="219" spans="1:21" s="67" customFormat="1" ht="17.25" customHeight="1">
      <c r="A219" s="13"/>
      <c r="B219" s="68"/>
      <c r="C219" s="296"/>
      <c r="D219" s="303"/>
      <c r="E219" s="290" t="s">
        <v>162</v>
      </c>
      <c r="F219" s="290"/>
      <c r="G219" s="290"/>
      <c r="H219" s="290"/>
      <c r="I219" s="263"/>
      <c r="J219" s="127">
        <v>13</v>
      </c>
      <c r="K219" s="128">
        <v>13</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685</v>
      </c>
      <c r="K221" s="150">
        <v>685</v>
      </c>
    </row>
    <row r="222" spans="1:21" s="67" customFormat="1" ht="18" customHeight="1" thickBot="1">
      <c r="A222" s="13"/>
      <c r="B222" s="14"/>
      <c r="C222" s="296"/>
      <c r="D222" s="281" t="s">
        <v>165</v>
      </c>
      <c r="E222" s="286"/>
      <c r="F222" s="286"/>
      <c r="G222" s="286"/>
      <c r="H222" s="286"/>
      <c r="I222" s="263"/>
      <c r="J222" s="151">
        <v>14349</v>
      </c>
      <c r="K222" s="152">
        <v>14349</v>
      </c>
    </row>
    <row r="223" spans="1:21" s="67" customFormat="1" ht="17.25" customHeight="1">
      <c r="A223" s="13"/>
      <c r="B223" s="111"/>
      <c r="C223" s="296"/>
      <c r="D223" s="287" t="s">
        <v>166</v>
      </c>
      <c r="E223" s="288"/>
      <c r="F223" s="288"/>
      <c r="G223" s="288"/>
      <c r="H223" s="288"/>
      <c r="I223" s="264"/>
      <c r="J223" s="127">
        <v>698</v>
      </c>
      <c r="K223" s="128">
        <v>698</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842</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54</v>
      </c>
      <c r="K231" s="150">
        <v>54</v>
      </c>
    </row>
    <row r="232" spans="1:21" s="67" customFormat="1" ht="17.25" customHeight="1">
      <c r="A232" s="13"/>
      <c r="B232" s="111"/>
      <c r="C232" s="295"/>
      <c r="D232" s="306" t="s">
        <v>170</v>
      </c>
      <c r="E232" s="290" t="s">
        <v>171</v>
      </c>
      <c r="F232" s="290"/>
      <c r="G232" s="290"/>
      <c r="H232" s="290"/>
      <c r="I232" s="273"/>
      <c r="J232" s="127">
        <v>2</v>
      </c>
      <c r="K232" s="128">
        <v>2</v>
      </c>
    </row>
    <row r="233" spans="1:21" s="67" customFormat="1" ht="17.25" customHeight="1">
      <c r="A233" s="13"/>
      <c r="B233" s="111"/>
      <c r="C233" s="295"/>
      <c r="D233" s="295"/>
      <c r="E233" s="261" t="s">
        <v>172</v>
      </c>
      <c r="F233" s="265"/>
      <c r="G233" s="265"/>
      <c r="H233" s="265"/>
      <c r="I233" s="273"/>
      <c r="J233" s="123">
        <v>0</v>
      </c>
      <c r="K233" s="124">
        <v>0</v>
      </c>
    </row>
    <row r="234" spans="1:21" s="67" customFormat="1" ht="17.25" customHeight="1">
      <c r="A234" s="13"/>
      <c r="B234" s="111"/>
      <c r="C234" s="295"/>
      <c r="D234" s="295"/>
      <c r="E234" s="261" t="s">
        <v>173</v>
      </c>
      <c r="F234" s="265"/>
      <c r="G234" s="265"/>
      <c r="H234" s="265"/>
      <c r="I234" s="273"/>
      <c r="J234" s="123">
        <v>10</v>
      </c>
      <c r="K234" s="124">
        <v>10</v>
      </c>
    </row>
    <row r="235" spans="1:21" s="67" customFormat="1" ht="17.25" customHeight="1">
      <c r="A235" s="13"/>
      <c r="B235" s="111"/>
      <c r="C235" s="295"/>
      <c r="D235" s="295"/>
      <c r="E235" s="261" t="s">
        <v>174</v>
      </c>
      <c r="F235" s="265"/>
      <c r="G235" s="265"/>
      <c r="H235" s="265"/>
      <c r="I235" s="273"/>
      <c r="J235" s="123">
        <v>42</v>
      </c>
      <c r="K235" s="124">
        <v>42</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55</v>
      </c>
      <c r="K238" s="152">
        <v>55</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1</v>
      </c>
      <c r="K240" s="124">
        <v>1</v>
      </c>
    </row>
    <row r="241" spans="1:21" s="67" customFormat="1" ht="17.25" customHeight="1">
      <c r="A241" s="13"/>
      <c r="B241" s="111"/>
      <c r="C241" s="295"/>
      <c r="D241" s="295"/>
      <c r="E241" s="261" t="s">
        <v>180</v>
      </c>
      <c r="F241" s="265"/>
      <c r="G241" s="265"/>
      <c r="H241" s="265"/>
      <c r="I241" s="273"/>
      <c r="J241" s="123">
        <v>2</v>
      </c>
      <c r="K241" s="124">
        <v>2</v>
      </c>
    </row>
    <row r="242" spans="1:21" s="67" customFormat="1" ht="17.25" customHeight="1">
      <c r="A242" s="13"/>
      <c r="B242" s="111"/>
      <c r="C242" s="295"/>
      <c r="D242" s="295"/>
      <c r="E242" s="261" t="s">
        <v>181</v>
      </c>
      <c r="F242" s="265"/>
      <c r="G242" s="265"/>
      <c r="H242" s="265"/>
      <c r="I242" s="273"/>
      <c r="J242" s="123">
        <v>31</v>
      </c>
      <c r="K242" s="124">
        <v>31</v>
      </c>
    </row>
    <row r="243" spans="1:21" s="67" customFormat="1" ht="17.25" customHeight="1">
      <c r="A243" s="13"/>
      <c r="B243" s="111"/>
      <c r="C243" s="295"/>
      <c r="D243" s="295"/>
      <c r="E243" s="261" t="s">
        <v>182</v>
      </c>
      <c r="F243" s="265"/>
      <c r="G243" s="265"/>
      <c r="H243" s="265"/>
      <c r="I243" s="273"/>
      <c r="J243" s="123">
        <v>5</v>
      </c>
      <c r="K243" s="124">
        <v>5</v>
      </c>
    </row>
    <row r="244" spans="1:21" s="67" customFormat="1" ht="17.25" customHeight="1">
      <c r="A244" s="13"/>
      <c r="B244" s="111"/>
      <c r="C244" s="295"/>
      <c r="D244" s="295"/>
      <c r="E244" s="261" t="s">
        <v>183</v>
      </c>
      <c r="F244" s="265"/>
      <c r="G244" s="265"/>
      <c r="H244" s="265"/>
      <c r="I244" s="273"/>
      <c r="J244" s="123">
        <v>1</v>
      </c>
      <c r="K244" s="124">
        <v>1</v>
      </c>
    </row>
    <row r="245" spans="1:21" s="67" customFormat="1" ht="17.25" customHeight="1">
      <c r="A245" s="13"/>
      <c r="B245" s="111"/>
      <c r="C245" s="295"/>
      <c r="D245" s="295"/>
      <c r="E245" s="261" t="s">
        <v>440</v>
      </c>
      <c r="F245" s="265"/>
      <c r="G245" s="265"/>
      <c r="H245" s="265"/>
      <c r="I245" s="273"/>
      <c r="J245" s="123">
        <v>15</v>
      </c>
      <c r="K245" s="124">
        <v>15</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842</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55</v>
      </c>
      <c r="K254" s="124">
        <v>55</v>
      </c>
    </row>
    <row r="255" spans="1:21" s="67" customFormat="1" ht="17.25" customHeight="1">
      <c r="A255" s="13"/>
      <c r="B255" s="111"/>
      <c r="C255" s="156"/>
      <c r="D255" s="157"/>
      <c r="E255" s="321" t="s">
        <v>186</v>
      </c>
      <c r="F255" s="322"/>
      <c r="G255" s="322"/>
      <c r="H255" s="323"/>
      <c r="I255" s="273"/>
      <c r="J255" s="123">
        <v>1</v>
      </c>
      <c r="K255" s="124">
        <v>1</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14</v>
      </c>
      <c r="K257" s="124">
        <v>14</v>
      </c>
    </row>
    <row r="258" spans="1:21" s="67" customFormat="1" ht="17.25" customHeight="1">
      <c r="A258" s="13"/>
      <c r="B258" s="14"/>
      <c r="C258" s="158"/>
      <c r="D258" s="159"/>
      <c r="E258" s="321" t="s">
        <v>189</v>
      </c>
      <c r="F258" s="279"/>
      <c r="G258" s="279"/>
      <c r="H258" s="276"/>
      <c r="I258" s="274"/>
      <c r="J258" s="123">
        <v>40</v>
      </c>
      <c r="K258" s="124">
        <v>40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842</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v>0</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842</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842</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c r="K324" s="138"/>
    </row>
    <row r="325" spans="1:21" s="148" customFormat="1" ht="57">
      <c r="A325" s="13"/>
      <c r="B325" s="172"/>
      <c r="C325" s="270" t="s">
        <v>225</v>
      </c>
      <c r="D325" s="279"/>
      <c r="E325" s="279"/>
      <c r="F325" s="279"/>
      <c r="G325" s="279"/>
      <c r="H325" s="276"/>
      <c r="I325" s="106" t="s">
        <v>456</v>
      </c>
      <c r="J325" s="168"/>
      <c r="K325" s="138"/>
    </row>
    <row r="326" spans="1:21" s="148" customFormat="1" ht="85.5">
      <c r="A326" s="13"/>
      <c r="B326" s="172"/>
      <c r="C326" s="270" t="s">
        <v>226</v>
      </c>
      <c r="D326" s="279"/>
      <c r="E326" s="279"/>
      <c r="F326" s="279"/>
      <c r="G326" s="279"/>
      <c r="H326" s="276"/>
      <c r="I326" s="106" t="s">
        <v>457</v>
      </c>
      <c r="J326" s="168"/>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842</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c r="K331" s="114"/>
    </row>
    <row r="332" spans="1:21" s="173" customFormat="1" ht="71.25">
      <c r="A332" s="13"/>
      <c r="B332" s="172"/>
      <c r="C332" s="331" t="s">
        <v>229</v>
      </c>
      <c r="D332" s="334"/>
      <c r="E332" s="334"/>
      <c r="F332" s="334"/>
      <c r="G332" s="334"/>
      <c r="H332" s="335"/>
      <c r="I332" s="106" t="s">
        <v>459</v>
      </c>
      <c r="J332" s="174"/>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842</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842</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842</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c r="K347" s="114"/>
    </row>
    <row r="348" spans="1:21" s="173" customFormat="1" ht="57">
      <c r="A348" s="13"/>
      <c r="B348" s="172"/>
      <c r="C348" s="270" t="s">
        <v>236</v>
      </c>
      <c r="D348" s="279"/>
      <c r="E348" s="279"/>
      <c r="F348" s="279"/>
      <c r="G348" s="279"/>
      <c r="H348" s="276"/>
      <c r="I348" s="106" t="s">
        <v>463</v>
      </c>
      <c r="J348" s="168"/>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842</v>
      </c>
    </row>
    <row r="355" spans="1:21" s="14" customFormat="1" ht="17.25" customHeight="1">
      <c r="A355" s="13"/>
      <c r="C355" s="16"/>
      <c r="D355" s="16"/>
      <c r="E355" s="16"/>
      <c r="F355" s="16"/>
      <c r="G355" s="16"/>
      <c r="H355" s="58"/>
      <c r="I355" s="62" t="s">
        <v>78</v>
      </c>
      <c r="J355" s="63"/>
      <c r="K355" s="64" t="s">
        <v>5</v>
      </c>
    </row>
    <row r="356" spans="1:21" s="173" customFormat="1" ht="71.25">
      <c r="A356" s="13"/>
      <c r="C356" s="261" t="s">
        <v>238</v>
      </c>
      <c r="D356" s="261"/>
      <c r="E356" s="261"/>
      <c r="F356" s="261"/>
      <c r="G356" s="261"/>
      <c r="H356" s="261"/>
      <c r="I356" s="106" t="s">
        <v>239</v>
      </c>
      <c r="J356" s="168"/>
      <c r="K356" s="114"/>
    </row>
    <row r="357" spans="1:21" s="173" customFormat="1" ht="57">
      <c r="A357" s="13"/>
      <c r="B357" s="111"/>
      <c r="C357" s="261" t="s">
        <v>240</v>
      </c>
      <c r="D357" s="265"/>
      <c r="E357" s="265"/>
      <c r="F357" s="265"/>
      <c r="G357" s="265"/>
      <c r="H357" s="265"/>
      <c r="I357" s="106" t="s">
        <v>241</v>
      </c>
      <c r="J357" s="168"/>
      <c r="K357" s="138"/>
    </row>
    <row r="358" spans="1:21" s="173" customFormat="1" ht="57">
      <c r="A358" s="13"/>
      <c r="B358" s="111"/>
      <c r="C358" s="261" t="s">
        <v>242</v>
      </c>
      <c r="D358" s="265"/>
      <c r="E358" s="265"/>
      <c r="F358" s="265"/>
      <c r="G358" s="265"/>
      <c r="H358" s="265"/>
      <c r="I358" s="106" t="s">
        <v>243</v>
      </c>
      <c r="J358" s="168"/>
      <c r="K358" s="138"/>
    </row>
    <row r="359" spans="1:21" s="173" customFormat="1" ht="71.25">
      <c r="A359" s="13"/>
      <c r="B359" s="111"/>
      <c r="C359" s="261" t="s">
        <v>244</v>
      </c>
      <c r="D359" s="265"/>
      <c r="E359" s="265"/>
      <c r="F359" s="265"/>
      <c r="G359" s="265"/>
      <c r="H359" s="265"/>
      <c r="I359" s="106" t="s">
        <v>245</v>
      </c>
      <c r="J359" s="168"/>
      <c r="K359" s="138"/>
    </row>
    <row r="360" spans="1:21" s="173" customFormat="1" ht="71.25">
      <c r="A360" s="13"/>
      <c r="B360" s="111"/>
      <c r="C360" s="261" t="s">
        <v>246</v>
      </c>
      <c r="D360" s="265"/>
      <c r="E360" s="265"/>
      <c r="F360" s="265"/>
      <c r="G360" s="265"/>
      <c r="H360" s="265"/>
      <c r="I360" s="106" t="s">
        <v>247</v>
      </c>
      <c r="J360" s="168"/>
      <c r="K360" s="138"/>
    </row>
    <row r="361" spans="1:21" s="173" customFormat="1" ht="85.5">
      <c r="A361" s="13"/>
      <c r="B361" s="111"/>
      <c r="C361" s="261" t="s">
        <v>248</v>
      </c>
      <c r="D361" s="265"/>
      <c r="E361" s="265"/>
      <c r="F361" s="265"/>
      <c r="G361" s="265"/>
      <c r="H361" s="265"/>
      <c r="I361" s="106" t="s">
        <v>249</v>
      </c>
      <c r="J361" s="174"/>
      <c r="K361" s="138"/>
    </row>
    <row r="362" spans="1:21" s="173" customFormat="1" ht="71.25">
      <c r="A362" s="13"/>
      <c r="B362" s="111"/>
      <c r="C362" s="261" t="s">
        <v>250</v>
      </c>
      <c r="D362" s="265"/>
      <c r="E362" s="265"/>
      <c r="F362" s="265"/>
      <c r="G362" s="265"/>
      <c r="H362" s="265"/>
      <c r="I362" s="106" t="s">
        <v>251</v>
      </c>
      <c r="J362" s="174"/>
      <c r="K362" s="138"/>
    </row>
    <row r="363" spans="1:21" s="173" customFormat="1" ht="57">
      <c r="A363" s="13"/>
      <c r="B363" s="111"/>
      <c r="C363" s="261" t="s">
        <v>252</v>
      </c>
      <c r="D363" s="265"/>
      <c r="E363" s="265"/>
      <c r="F363" s="265"/>
      <c r="G363" s="265"/>
      <c r="H363" s="265"/>
      <c r="I363" s="106" t="s">
        <v>253</v>
      </c>
      <c r="J363" s="174"/>
      <c r="K363" s="138"/>
    </row>
    <row r="364" spans="1:21" s="173" customFormat="1" ht="57">
      <c r="A364" s="13"/>
      <c r="B364" s="111"/>
      <c r="C364" s="261" t="s">
        <v>254</v>
      </c>
      <c r="D364" s="265"/>
      <c r="E364" s="265"/>
      <c r="F364" s="265"/>
      <c r="G364" s="265"/>
      <c r="H364" s="265"/>
      <c r="I364" s="120" t="s">
        <v>255</v>
      </c>
      <c r="J364" s="168"/>
      <c r="K364" s="138"/>
    </row>
    <row r="365" spans="1:21" s="173" customFormat="1" ht="42.75">
      <c r="A365" s="13"/>
      <c r="B365" s="111"/>
      <c r="C365" s="261" t="s">
        <v>256</v>
      </c>
      <c r="D365" s="265"/>
      <c r="E365" s="265"/>
      <c r="F365" s="265"/>
      <c r="G365" s="265"/>
      <c r="H365" s="265"/>
      <c r="I365" s="120" t="s">
        <v>257</v>
      </c>
      <c r="J365" s="174"/>
      <c r="K365" s="138"/>
    </row>
    <row r="366" spans="1:21" s="173" customFormat="1" ht="71.25">
      <c r="A366" s="13"/>
      <c r="B366" s="111"/>
      <c r="C366" s="261" t="s">
        <v>258</v>
      </c>
      <c r="D366" s="265"/>
      <c r="E366" s="265"/>
      <c r="F366" s="265"/>
      <c r="G366" s="265"/>
      <c r="H366" s="265"/>
      <c r="I366" s="120" t="s">
        <v>259</v>
      </c>
      <c r="J366" s="168"/>
      <c r="K366" s="138"/>
    </row>
    <row r="367" spans="1:21" s="173" customFormat="1" ht="57">
      <c r="A367" s="13"/>
      <c r="B367" s="111"/>
      <c r="C367" s="261" t="s">
        <v>260</v>
      </c>
      <c r="D367" s="265"/>
      <c r="E367" s="265"/>
      <c r="F367" s="265"/>
      <c r="G367" s="265"/>
      <c r="H367" s="265"/>
      <c r="I367" s="120" t="s">
        <v>261</v>
      </c>
      <c r="J367" s="168"/>
      <c r="K367" s="138"/>
    </row>
    <row r="368" spans="1:21" s="173" customFormat="1" ht="57">
      <c r="A368" s="13"/>
      <c r="B368" s="111"/>
      <c r="C368" s="261" t="s">
        <v>262</v>
      </c>
      <c r="D368" s="265"/>
      <c r="E368" s="265"/>
      <c r="F368" s="265"/>
      <c r="G368" s="265"/>
      <c r="H368" s="265"/>
      <c r="I368" s="120" t="s">
        <v>263</v>
      </c>
      <c r="J368" s="168"/>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842</v>
      </c>
    </row>
    <row r="379" spans="1:21" s="14" customFormat="1" ht="17.25" customHeight="1">
      <c r="A379" s="13"/>
      <c r="C379" s="16"/>
      <c r="D379" s="16"/>
      <c r="E379" s="16"/>
      <c r="F379" s="16"/>
      <c r="G379" s="16"/>
      <c r="H379" s="58"/>
      <c r="I379" s="62" t="s">
        <v>78</v>
      </c>
      <c r="J379" s="63"/>
      <c r="K379" s="64" t="s">
        <v>5</v>
      </c>
    </row>
    <row r="380" spans="1:21" s="173" customFormat="1" ht="57">
      <c r="A380" s="13"/>
      <c r="C380" s="261" t="s">
        <v>270</v>
      </c>
      <c r="D380" s="261"/>
      <c r="E380" s="261"/>
      <c r="F380" s="261"/>
      <c r="G380" s="261"/>
      <c r="H380" s="261"/>
      <c r="I380" s="170" t="s">
        <v>271</v>
      </c>
      <c r="J380" s="168"/>
      <c r="K380" s="114"/>
    </row>
    <row r="381" spans="1:21" s="173" customFormat="1" ht="57">
      <c r="A381" s="13"/>
      <c r="B381" s="68"/>
      <c r="C381" s="261" t="s">
        <v>465</v>
      </c>
      <c r="D381" s="265"/>
      <c r="E381" s="265"/>
      <c r="F381" s="265"/>
      <c r="G381" s="265"/>
      <c r="H381" s="265"/>
      <c r="I381" s="170" t="s">
        <v>272</v>
      </c>
      <c r="J381" s="168"/>
      <c r="K381" s="138"/>
    </row>
    <row r="382" spans="1:21" s="173" customFormat="1" ht="71.25">
      <c r="A382" s="13"/>
      <c r="B382" s="68"/>
      <c r="C382" s="261" t="s">
        <v>466</v>
      </c>
      <c r="D382" s="265"/>
      <c r="E382" s="265"/>
      <c r="F382" s="265"/>
      <c r="G382" s="265"/>
      <c r="H382" s="265"/>
      <c r="I382" s="170" t="s">
        <v>273</v>
      </c>
      <c r="J382" s="168"/>
      <c r="K382" s="138"/>
    </row>
    <row r="383" spans="1:21" s="173" customFormat="1" ht="57">
      <c r="A383" s="13"/>
      <c r="B383" s="68"/>
      <c r="C383" s="261" t="s">
        <v>274</v>
      </c>
      <c r="D383" s="265"/>
      <c r="E383" s="265"/>
      <c r="F383" s="265"/>
      <c r="G383" s="265"/>
      <c r="H383" s="265"/>
      <c r="I383" s="176" t="s">
        <v>275</v>
      </c>
      <c r="J383" s="168"/>
      <c r="K383" s="138"/>
    </row>
    <row r="384" spans="1:21" s="173" customFormat="1" ht="71.25">
      <c r="A384" s="13"/>
      <c r="B384" s="68"/>
      <c r="C384" s="261" t="s">
        <v>276</v>
      </c>
      <c r="D384" s="265"/>
      <c r="E384" s="265"/>
      <c r="F384" s="265"/>
      <c r="G384" s="265"/>
      <c r="H384" s="265"/>
      <c r="I384" s="170" t="s">
        <v>277</v>
      </c>
      <c r="J384" s="168"/>
      <c r="K384" s="138"/>
    </row>
    <row r="385" spans="1:11" s="173" customFormat="1" ht="71.25">
      <c r="A385" s="13"/>
      <c r="B385" s="68"/>
      <c r="C385" s="261" t="s">
        <v>278</v>
      </c>
      <c r="D385" s="265"/>
      <c r="E385" s="265"/>
      <c r="F385" s="265"/>
      <c r="G385" s="265"/>
      <c r="H385" s="265"/>
      <c r="I385" s="170" t="s">
        <v>279</v>
      </c>
      <c r="J385" s="168"/>
      <c r="K385" s="138"/>
    </row>
    <row r="386" spans="1:11" s="173" customFormat="1" ht="35.1" customHeight="1">
      <c r="A386" s="13"/>
      <c r="B386" s="68"/>
      <c r="C386" s="318" t="s">
        <v>280</v>
      </c>
      <c r="D386" s="324"/>
      <c r="E386" s="324"/>
      <c r="F386" s="324"/>
      <c r="G386" s="324"/>
      <c r="H386" s="325"/>
      <c r="I386" s="262" t="s">
        <v>467</v>
      </c>
      <c r="J386" s="123">
        <v>0</v>
      </c>
      <c r="K386" s="138"/>
    </row>
    <row r="387" spans="1:11" s="173" customFormat="1" ht="35.1" customHeight="1">
      <c r="A387" s="13"/>
      <c r="B387" s="68"/>
      <c r="C387" s="83"/>
      <c r="D387" s="177"/>
      <c r="E387" s="261" t="s">
        <v>281</v>
      </c>
      <c r="F387" s="265"/>
      <c r="G387" s="265"/>
      <c r="H387" s="265"/>
      <c r="I387" s="274"/>
      <c r="J387" s="123">
        <v>0</v>
      </c>
      <c r="K387" s="138"/>
    </row>
    <row r="388" spans="1:11" s="173" customFormat="1" ht="35.1" customHeight="1">
      <c r="A388" s="13"/>
      <c r="B388" s="68"/>
      <c r="C388" s="318" t="s">
        <v>282</v>
      </c>
      <c r="D388" s="324"/>
      <c r="E388" s="324"/>
      <c r="F388" s="324"/>
      <c r="G388" s="324"/>
      <c r="H388" s="325"/>
      <c r="I388" s="262" t="s">
        <v>468</v>
      </c>
      <c r="J388" s="201" t="s">
        <v>202</v>
      </c>
      <c r="K388" s="138"/>
    </row>
    <row r="389" spans="1:11" s="173" customFormat="1" ht="35.1" customHeight="1">
      <c r="A389" s="13"/>
      <c r="B389" s="68"/>
      <c r="C389" s="83"/>
      <c r="D389" s="177"/>
      <c r="E389" s="261" t="s">
        <v>281</v>
      </c>
      <c r="F389" s="265"/>
      <c r="G389" s="265"/>
      <c r="H389" s="265"/>
      <c r="I389" s="274"/>
      <c r="J389" s="201" t="s">
        <v>202</v>
      </c>
      <c r="K389" s="138"/>
    </row>
    <row r="390" spans="1:11" s="173" customFormat="1" ht="42.75">
      <c r="A390" s="13"/>
      <c r="B390" s="68"/>
      <c r="C390" s="270" t="s">
        <v>283</v>
      </c>
      <c r="D390" s="279"/>
      <c r="E390" s="279"/>
      <c r="F390" s="279"/>
      <c r="G390" s="279"/>
      <c r="H390" s="276"/>
      <c r="I390" s="106" t="s">
        <v>284</v>
      </c>
      <c r="J390" s="168">
        <v>14</v>
      </c>
      <c r="K390" s="138"/>
    </row>
    <row r="391" spans="1:11" s="173" customFormat="1" ht="57">
      <c r="A391" s="13"/>
      <c r="B391" s="68"/>
      <c r="C391" s="270" t="s">
        <v>285</v>
      </c>
      <c r="D391" s="279"/>
      <c r="E391" s="279"/>
      <c r="F391" s="279"/>
      <c r="G391" s="279"/>
      <c r="H391" s="276"/>
      <c r="I391" s="106" t="s">
        <v>286</v>
      </c>
      <c r="J391" s="168"/>
      <c r="K391" s="138"/>
    </row>
    <row r="392" spans="1:11" s="173" customFormat="1" ht="57">
      <c r="A392" s="13"/>
      <c r="B392" s="68"/>
      <c r="C392" s="270" t="s">
        <v>469</v>
      </c>
      <c r="D392" s="279"/>
      <c r="E392" s="279"/>
      <c r="F392" s="279"/>
      <c r="G392" s="279"/>
      <c r="H392" s="276"/>
      <c r="I392" s="106" t="s">
        <v>287</v>
      </c>
      <c r="J392" s="168"/>
      <c r="K392" s="138"/>
    </row>
    <row r="393" spans="1:11" s="72" customFormat="1" ht="57">
      <c r="A393" s="13"/>
      <c r="B393" s="68"/>
      <c r="C393" s="270" t="s">
        <v>288</v>
      </c>
      <c r="D393" s="279"/>
      <c r="E393" s="279"/>
      <c r="F393" s="279"/>
      <c r="G393" s="279"/>
      <c r="H393" s="276"/>
      <c r="I393" s="106" t="s">
        <v>289</v>
      </c>
      <c r="J393" s="168"/>
      <c r="K393" s="138"/>
    </row>
    <row r="394" spans="1:11" s="72" customFormat="1" ht="57">
      <c r="A394" s="13"/>
      <c r="B394" s="68"/>
      <c r="C394" s="270" t="s">
        <v>290</v>
      </c>
      <c r="D394" s="279"/>
      <c r="E394" s="279"/>
      <c r="F394" s="279"/>
      <c r="G394" s="279"/>
      <c r="H394" s="276"/>
      <c r="I394" s="106" t="s">
        <v>291</v>
      </c>
      <c r="J394" s="168"/>
      <c r="K394" s="138"/>
    </row>
    <row r="395" spans="1:11" s="72" customFormat="1" ht="42.75">
      <c r="A395" s="13"/>
      <c r="B395" s="68"/>
      <c r="C395" s="270" t="s">
        <v>292</v>
      </c>
      <c r="D395" s="279"/>
      <c r="E395" s="279"/>
      <c r="F395" s="279"/>
      <c r="G395" s="279"/>
      <c r="H395" s="276"/>
      <c r="I395" s="178" t="s">
        <v>293</v>
      </c>
      <c r="J395" s="168"/>
      <c r="K395" s="138"/>
    </row>
    <row r="396" spans="1:11" s="72" customFormat="1" ht="57">
      <c r="A396" s="13"/>
      <c r="B396" s="68"/>
      <c r="C396" s="270" t="s">
        <v>294</v>
      </c>
      <c r="D396" s="279"/>
      <c r="E396" s="279"/>
      <c r="F396" s="279"/>
      <c r="G396" s="279"/>
      <c r="H396" s="276"/>
      <c r="I396" s="106" t="s">
        <v>295</v>
      </c>
      <c r="J396" s="168"/>
      <c r="K396" s="138"/>
    </row>
    <row r="397" spans="1:11" s="72" customFormat="1" ht="85.5">
      <c r="A397" s="13"/>
      <c r="B397" s="68"/>
      <c r="C397" s="270" t="s">
        <v>296</v>
      </c>
      <c r="D397" s="279"/>
      <c r="E397" s="279"/>
      <c r="F397" s="279"/>
      <c r="G397" s="279"/>
      <c r="H397" s="276"/>
      <c r="I397" s="106" t="s">
        <v>297</v>
      </c>
      <c r="J397" s="168"/>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842</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c r="K405" s="114"/>
    </row>
    <row r="406" spans="1:21" s="148" customFormat="1" ht="71.25">
      <c r="A406" s="13"/>
      <c r="B406" s="111"/>
      <c r="C406" s="261" t="s">
        <v>471</v>
      </c>
      <c r="D406" s="265"/>
      <c r="E406" s="265"/>
      <c r="F406" s="265"/>
      <c r="G406" s="265"/>
      <c r="H406" s="265"/>
      <c r="I406" s="106" t="s">
        <v>300</v>
      </c>
      <c r="J406" s="168"/>
      <c r="K406" s="138"/>
    </row>
    <row r="407" spans="1:21" s="148" customFormat="1" ht="85.5">
      <c r="A407" s="13"/>
      <c r="B407" s="111"/>
      <c r="C407" s="261" t="s">
        <v>472</v>
      </c>
      <c r="D407" s="265"/>
      <c r="E407" s="265"/>
      <c r="F407" s="265"/>
      <c r="G407" s="265"/>
      <c r="H407" s="265"/>
      <c r="I407" s="106" t="s">
        <v>301</v>
      </c>
      <c r="J407" s="168"/>
      <c r="K407" s="138"/>
    </row>
    <row r="408" spans="1:21" s="148" customFormat="1" ht="35.1" customHeight="1">
      <c r="A408" s="13"/>
      <c r="B408" s="111"/>
      <c r="C408" s="261" t="s">
        <v>473</v>
      </c>
      <c r="D408" s="265"/>
      <c r="E408" s="265"/>
      <c r="F408" s="265"/>
      <c r="G408" s="265"/>
      <c r="H408" s="265"/>
      <c r="I408" s="262" t="s">
        <v>474</v>
      </c>
      <c r="J408" s="168"/>
      <c r="K408" s="138"/>
    </row>
    <row r="409" spans="1:21" s="148" customFormat="1" ht="35.1" customHeight="1">
      <c r="A409" s="13"/>
      <c r="B409" s="111"/>
      <c r="C409" s="261" t="s">
        <v>475</v>
      </c>
      <c r="D409" s="265"/>
      <c r="E409" s="265"/>
      <c r="F409" s="265"/>
      <c r="G409" s="265"/>
      <c r="H409" s="265"/>
      <c r="I409" s="274"/>
      <c r="J409" s="168"/>
      <c r="K409" s="138"/>
    </row>
    <row r="410" spans="1:21" s="148" customFormat="1" ht="85.5">
      <c r="A410" s="13"/>
      <c r="B410" s="111"/>
      <c r="C410" s="261" t="s">
        <v>476</v>
      </c>
      <c r="D410" s="265"/>
      <c r="E410" s="265"/>
      <c r="F410" s="265"/>
      <c r="G410" s="265"/>
      <c r="H410" s="265"/>
      <c r="I410" s="106" t="s">
        <v>302</v>
      </c>
      <c r="J410" s="168"/>
      <c r="K410" s="138"/>
    </row>
    <row r="411" spans="1:21" s="148" customFormat="1" ht="71.25">
      <c r="A411" s="13"/>
      <c r="B411" s="111"/>
      <c r="C411" s="261" t="s">
        <v>477</v>
      </c>
      <c r="D411" s="265"/>
      <c r="E411" s="265"/>
      <c r="F411" s="265"/>
      <c r="G411" s="265"/>
      <c r="H411" s="265"/>
      <c r="I411" s="106" t="s">
        <v>303</v>
      </c>
      <c r="J411" s="168"/>
      <c r="K411" s="138"/>
    </row>
    <row r="412" spans="1:21" s="148" customFormat="1" ht="71.25">
      <c r="A412" s="13"/>
      <c r="B412" s="111"/>
      <c r="C412" s="261" t="s">
        <v>478</v>
      </c>
      <c r="D412" s="265"/>
      <c r="E412" s="265"/>
      <c r="F412" s="265"/>
      <c r="G412" s="265"/>
      <c r="H412" s="265"/>
      <c r="I412" s="106" t="s">
        <v>304</v>
      </c>
      <c r="J412" s="168"/>
      <c r="K412" s="138"/>
    </row>
    <row r="413" spans="1:21" s="148" customFormat="1" ht="71.25">
      <c r="A413" s="13"/>
      <c r="B413" s="111"/>
      <c r="C413" s="261" t="s">
        <v>479</v>
      </c>
      <c r="D413" s="265"/>
      <c r="E413" s="265"/>
      <c r="F413" s="265"/>
      <c r="G413" s="265"/>
      <c r="H413" s="265"/>
      <c r="I413" s="106" t="s">
        <v>305</v>
      </c>
      <c r="J413" s="168"/>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842</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c r="K421" s="114"/>
    </row>
    <row r="422" spans="1:21" s="148" customFormat="1" ht="57">
      <c r="A422" s="13"/>
      <c r="B422" s="111"/>
      <c r="C422" s="270" t="s">
        <v>481</v>
      </c>
      <c r="D422" s="279"/>
      <c r="E422" s="279"/>
      <c r="F422" s="279"/>
      <c r="G422" s="279"/>
      <c r="H422" s="276"/>
      <c r="I422" s="106" t="s">
        <v>308</v>
      </c>
      <c r="J422" s="168"/>
      <c r="K422" s="138"/>
    </row>
    <row r="423" spans="1:21" s="148" customFormat="1" ht="57">
      <c r="A423" s="13"/>
      <c r="B423" s="111"/>
      <c r="C423" s="270" t="s">
        <v>482</v>
      </c>
      <c r="D423" s="279"/>
      <c r="E423" s="279"/>
      <c r="F423" s="279"/>
      <c r="G423" s="279"/>
      <c r="H423" s="276"/>
      <c r="I423" s="106" t="s">
        <v>309</v>
      </c>
      <c r="J423" s="168"/>
      <c r="K423" s="138"/>
    </row>
    <row r="424" spans="1:21" s="148" customFormat="1" ht="57">
      <c r="A424" s="13"/>
      <c r="B424" s="111"/>
      <c r="C424" s="270" t="s">
        <v>483</v>
      </c>
      <c r="D424" s="279"/>
      <c r="E424" s="279"/>
      <c r="F424" s="279"/>
      <c r="G424" s="279"/>
      <c r="H424" s="276"/>
      <c r="I424" s="106" t="s">
        <v>310</v>
      </c>
      <c r="J424" s="168"/>
      <c r="K424" s="138"/>
    </row>
    <row r="425" spans="1:21" s="148" customFormat="1" ht="85.5">
      <c r="A425" s="13"/>
      <c r="B425" s="111"/>
      <c r="C425" s="270" t="s">
        <v>484</v>
      </c>
      <c r="D425" s="279"/>
      <c r="E425" s="279"/>
      <c r="F425" s="279"/>
      <c r="G425" s="279"/>
      <c r="H425" s="276"/>
      <c r="I425" s="106" t="s">
        <v>311</v>
      </c>
      <c r="J425" s="168"/>
      <c r="K425" s="138"/>
    </row>
    <row r="426" spans="1:21" s="148" customFormat="1" ht="71.25">
      <c r="A426" s="13"/>
      <c r="B426" s="111"/>
      <c r="C426" s="270" t="s">
        <v>485</v>
      </c>
      <c r="D426" s="279"/>
      <c r="E426" s="279"/>
      <c r="F426" s="279"/>
      <c r="G426" s="279"/>
      <c r="H426" s="276"/>
      <c r="I426" s="106" t="s">
        <v>312</v>
      </c>
      <c r="J426" s="168"/>
      <c r="K426" s="138"/>
    </row>
    <row r="427" spans="1:21" s="148" customFormat="1" ht="85.5">
      <c r="A427" s="13"/>
      <c r="B427" s="111"/>
      <c r="C427" s="270" t="s">
        <v>486</v>
      </c>
      <c r="D427" s="279"/>
      <c r="E427" s="279"/>
      <c r="F427" s="279"/>
      <c r="G427" s="279"/>
      <c r="H427" s="276"/>
      <c r="I427" s="106" t="s">
        <v>313</v>
      </c>
      <c r="J427" s="168"/>
      <c r="K427" s="138"/>
    </row>
    <row r="428" spans="1:21" s="148" customFormat="1" ht="71.25">
      <c r="A428" s="13"/>
      <c r="B428" s="111"/>
      <c r="C428" s="270" t="s">
        <v>487</v>
      </c>
      <c r="D428" s="279"/>
      <c r="E428" s="279"/>
      <c r="F428" s="279"/>
      <c r="G428" s="279"/>
      <c r="H428" s="276"/>
      <c r="I428" s="106" t="s">
        <v>314</v>
      </c>
      <c r="J428" s="168"/>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842</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c r="K436" s="114"/>
    </row>
    <row r="437" spans="1:21" s="148" customFormat="1" ht="57">
      <c r="A437" s="13"/>
      <c r="B437" s="68"/>
      <c r="C437" s="156"/>
      <c r="D437" s="179"/>
      <c r="E437" s="270" t="s">
        <v>490</v>
      </c>
      <c r="F437" s="279"/>
      <c r="G437" s="279"/>
      <c r="H437" s="276"/>
      <c r="I437" s="106" t="s">
        <v>316</v>
      </c>
      <c r="J437" s="168"/>
      <c r="K437" s="138"/>
    </row>
    <row r="438" spans="1:21" s="148" customFormat="1" ht="57">
      <c r="A438" s="13"/>
      <c r="B438" s="68"/>
      <c r="C438" s="156"/>
      <c r="D438" s="179"/>
      <c r="E438" s="270" t="s">
        <v>491</v>
      </c>
      <c r="F438" s="279"/>
      <c r="G438" s="279"/>
      <c r="H438" s="276"/>
      <c r="I438" s="106" t="s">
        <v>317</v>
      </c>
      <c r="J438" s="168"/>
      <c r="K438" s="138"/>
    </row>
    <row r="439" spans="1:21" s="148" customFormat="1" ht="71.25">
      <c r="A439" s="13"/>
      <c r="B439" s="68"/>
      <c r="C439" s="80"/>
      <c r="D439" s="81"/>
      <c r="E439" s="270" t="s">
        <v>492</v>
      </c>
      <c r="F439" s="279"/>
      <c r="G439" s="279"/>
      <c r="H439" s="276"/>
      <c r="I439" s="106" t="s">
        <v>318</v>
      </c>
      <c r="J439" s="168"/>
      <c r="K439" s="138"/>
    </row>
    <row r="440" spans="1:21" s="148" customFormat="1" ht="57">
      <c r="A440" s="13"/>
      <c r="B440" s="68"/>
      <c r="C440" s="156"/>
      <c r="D440" s="179"/>
      <c r="E440" s="270" t="s">
        <v>493</v>
      </c>
      <c r="F440" s="279"/>
      <c r="G440" s="279"/>
      <c r="H440" s="276"/>
      <c r="I440" s="106" t="s">
        <v>319</v>
      </c>
      <c r="J440" s="168"/>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c r="K442" s="138"/>
    </row>
    <row r="443" spans="1:21" s="148" customFormat="1" ht="57">
      <c r="A443" s="13"/>
      <c r="B443" s="68"/>
      <c r="C443" s="156"/>
      <c r="D443" s="179"/>
      <c r="E443" s="270" t="s">
        <v>496</v>
      </c>
      <c r="F443" s="279"/>
      <c r="G443" s="279"/>
      <c r="H443" s="276"/>
      <c r="I443" s="106" t="s">
        <v>322</v>
      </c>
      <c r="J443" s="168"/>
      <c r="K443" s="138"/>
    </row>
    <row r="444" spans="1:21" s="148" customFormat="1" ht="57">
      <c r="A444" s="13"/>
      <c r="B444" s="68"/>
      <c r="C444" s="158"/>
      <c r="D444" s="180"/>
      <c r="E444" s="270" t="s">
        <v>497</v>
      </c>
      <c r="F444" s="279"/>
      <c r="G444" s="279"/>
      <c r="H444" s="276"/>
      <c r="I444" s="106" t="s">
        <v>323</v>
      </c>
      <c r="J444" s="168"/>
      <c r="K444" s="138"/>
    </row>
    <row r="445" spans="1:21" s="148" customFormat="1" ht="57">
      <c r="A445" s="13"/>
      <c r="B445" s="68"/>
      <c r="C445" s="261" t="s">
        <v>498</v>
      </c>
      <c r="D445" s="265"/>
      <c r="E445" s="265"/>
      <c r="F445" s="265"/>
      <c r="G445" s="265"/>
      <c r="H445" s="265"/>
      <c r="I445" s="106" t="s">
        <v>324</v>
      </c>
      <c r="J445" s="168"/>
      <c r="K445" s="138"/>
    </row>
    <row r="446" spans="1:21" s="148" customFormat="1" ht="57">
      <c r="A446" s="13"/>
      <c r="B446" s="68"/>
      <c r="C446" s="261" t="s">
        <v>499</v>
      </c>
      <c r="D446" s="265"/>
      <c r="E446" s="265"/>
      <c r="F446" s="265"/>
      <c r="G446" s="265"/>
      <c r="H446" s="265"/>
      <c r="I446" s="106" t="s">
        <v>325</v>
      </c>
      <c r="J446" s="168"/>
      <c r="K446" s="138"/>
    </row>
    <row r="447" spans="1:21" s="148" customFormat="1" ht="57">
      <c r="A447" s="13"/>
      <c r="B447" s="68"/>
      <c r="C447" s="261" t="s">
        <v>500</v>
      </c>
      <c r="D447" s="265"/>
      <c r="E447" s="265"/>
      <c r="F447" s="265"/>
      <c r="G447" s="265"/>
      <c r="H447" s="265"/>
      <c r="I447" s="106" t="s">
        <v>326</v>
      </c>
      <c r="J447" s="168"/>
      <c r="K447" s="138"/>
    </row>
    <row r="448" spans="1:21" s="148" customFormat="1" ht="42.75">
      <c r="A448" s="13"/>
      <c r="B448" s="68"/>
      <c r="C448" s="261" t="s">
        <v>501</v>
      </c>
      <c r="D448" s="265"/>
      <c r="E448" s="265"/>
      <c r="F448" s="265"/>
      <c r="G448" s="265"/>
      <c r="H448" s="265"/>
      <c r="I448" s="106" t="s">
        <v>327</v>
      </c>
      <c r="J448" s="168"/>
      <c r="K448" s="138"/>
    </row>
    <row r="449" spans="1:21" s="148" customFormat="1" ht="57">
      <c r="A449" s="13"/>
      <c r="B449" s="68"/>
      <c r="C449" s="261" t="s">
        <v>502</v>
      </c>
      <c r="D449" s="265"/>
      <c r="E449" s="265"/>
      <c r="F449" s="265"/>
      <c r="G449" s="265"/>
      <c r="H449" s="265"/>
      <c r="I449" s="106" t="s">
        <v>328</v>
      </c>
      <c r="J449" s="168"/>
      <c r="K449" s="138"/>
    </row>
    <row r="450" spans="1:21" s="148" customFormat="1" ht="57">
      <c r="A450" s="13"/>
      <c r="B450" s="68"/>
      <c r="C450" s="261" t="s">
        <v>503</v>
      </c>
      <c r="D450" s="265"/>
      <c r="E450" s="265"/>
      <c r="F450" s="265"/>
      <c r="G450" s="265"/>
      <c r="H450" s="265"/>
      <c r="I450" s="106" t="s">
        <v>329</v>
      </c>
      <c r="J450" s="168"/>
      <c r="K450" s="138"/>
    </row>
    <row r="451" spans="1:21" s="148" customFormat="1" ht="71.25">
      <c r="A451" s="13"/>
      <c r="B451" s="68"/>
      <c r="C451" s="261" t="s">
        <v>504</v>
      </c>
      <c r="D451" s="265"/>
      <c r="E451" s="265"/>
      <c r="F451" s="265"/>
      <c r="G451" s="265"/>
      <c r="H451" s="265"/>
      <c r="I451" s="106" t="s">
        <v>330</v>
      </c>
      <c r="J451" s="168"/>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842</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842</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c r="K470" s="185"/>
    </row>
    <row r="471" spans="1:21" s="148" customFormat="1" ht="85.5">
      <c r="A471" s="13"/>
      <c r="B471" s="111"/>
      <c r="C471" s="270" t="s">
        <v>506</v>
      </c>
      <c r="D471" s="279"/>
      <c r="E471" s="279"/>
      <c r="F471" s="279"/>
      <c r="G471" s="279"/>
      <c r="H471" s="276"/>
      <c r="I471" s="106" t="s">
        <v>341</v>
      </c>
      <c r="J471" s="168"/>
      <c r="K471" s="187"/>
    </row>
    <row r="472" spans="1:21" s="148" customFormat="1" ht="42.75">
      <c r="A472" s="13"/>
      <c r="B472" s="111"/>
      <c r="C472" s="270" t="s">
        <v>507</v>
      </c>
      <c r="D472" s="279"/>
      <c r="E472" s="279"/>
      <c r="F472" s="279"/>
      <c r="G472" s="279"/>
      <c r="H472" s="276"/>
      <c r="I472" s="106" t="s">
        <v>342</v>
      </c>
      <c r="J472" s="168"/>
      <c r="K472" s="187"/>
    </row>
    <row r="473" spans="1:21" s="148" customFormat="1" ht="71.25">
      <c r="A473" s="13"/>
      <c r="B473" s="111"/>
      <c r="C473" s="270" t="s">
        <v>508</v>
      </c>
      <c r="D473" s="279"/>
      <c r="E473" s="279"/>
      <c r="F473" s="279"/>
      <c r="G473" s="279"/>
      <c r="H473" s="276"/>
      <c r="I473" s="106" t="s">
        <v>343</v>
      </c>
      <c r="J473" s="168"/>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842</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c r="K481" s="185"/>
    </row>
    <row r="482" spans="1:22" s="148" customFormat="1" ht="57">
      <c r="A482" s="13"/>
      <c r="B482" s="111"/>
      <c r="C482" s="270" t="s">
        <v>511</v>
      </c>
      <c r="D482" s="279"/>
      <c r="E482" s="279"/>
      <c r="F482" s="279"/>
      <c r="G482" s="279"/>
      <c r="H482" s="276"/>
      <c r="I482" s="106" t="s">
        <v>345</v>
      </c>
      <c r="J482" s="168"/>
      <c r="K482" s="187"/>
    </row>
    <row r="483" spans="1:22" s="148" customFormat="1" ht="57">
      <c r="A483" s="13"/>
      <c r="B483" s="111"/>
      <c r="C483" s="270" t="s">
        <v>512</v>
      </c>
      <c r="D483" s="279"/>
      <c r="E483" s="279"/>
      <c r="F483" s="279"/>
      <c r="G483" s="279"/>
      <c r="H483" s="276"/>
      <c r="I483" s="106" t="s">
        <v>346</v>
      </c>
      <c r="J483" s="168"/>
      <c r="K483" s="187"/>
    </row>
    <row r="484" spans="1:22" s="148" customFormat="1" ht="57">
      <c r="A484" s="13"/>
      <c r="B484" s="111"/>
      <c r="C484" s="270" t="s">
        <v>347</v>
      </c>
      <c r="D484" s="279"/>
      <c r="E484" s="279"/>
      <c r="F484" s="279"/>
      <c r="G484" s="279"/>
      <c r="H484" s="276"/>
      <c r="I484" s="106" t="s">
        <v>348</v>
      </c>
      <c r="J484" s="168" t="s">
        <v>843</v>
      </c>
      <c r="K484" s="187"/>
    </row>
    <row r="485" spans="1:22" s="148" customFormat="1" ht="57">
      <c r="A485" s="13"/>
      <c r="B485" s="111"/>
      <c r="C485" s="270" t="s">
        <v>513</v>
      </c>
      <c r="D485" s="279"/>
      <c r="E485" s="279"/>
      <c r="F485" s="279"/>
      <c r="G485" s="279"/>
      <c r="H485" s="276"/>
      <c r="I485" s="106" t="s">
        <v>349</v>
      </c>
      <c r="J485" s="168"/>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7.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1372</v>
      </c>
      <c r="C3" s="23"/>
      <c r="D3" s="23"/>
      <c r="E3" s="23"/>
      <c r="F3" s="23"/>
      <c r="G3" s="23"/>
      <c r="H3" s="21"/>
    </row>
    <row r="4" spans="1:22">
      <c r="A4" s="13"/>
      <c r="B4" s="24" t="s">
        <v>844</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t="s">
        <v>845</v>
      </c>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t="s">
        <v>845</v>
      </c>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846</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847</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845</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7</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row>
    <row r="51" spans="1:21" s="67" customFormat="1" ht="27" customHeight="1">
      <c r="A51" s="13"/>
      <c r="B51" s="68"/>
      <c r="C51" s="259"/>
      <c r="D51" s="260"/>
      <c r="E51" s="261" t="s">
        <v>82</v>
      </c>
      <c r="F51" s="265"/>
      <c r="G51" s="265"/>
      <c r="H51" s="265"/>
      <c r="I51" s="263"/>
      <c r="J51" s="65">
        <v>0</v>
      </c>
      <c r="K51" s="66">
        <v>0</v>
      </c>
    </row>
    <row r="52" spans="1:21" s="67" customFormat="1" ht="27" customHeight="1">
      <c r="A52" s="13"/>
      <c r="B52" s="68"/>
      <c r="C52" s="257" t="s">
        <v>83</v>
      </c>
      <c r="D52" s="258"/>
      <c r="E52" s="268" t="s">
        <v>80</v>
      </c>
      <c r="F52" s="269"/>
      <c r="G52" s="269"/>
      <c r="H52" s="269"/>
      <c r="I52" s="263"/>
      <c r="J52" s="65">
        <v>45</v>
      </c>
      <c r="K52" s="66">
        <v>45</v>
      </c>
    </row>
    <row r="53" spans="1:21" s="67" customFormat="1" ht="27" customHeight="1">
      <c r="A53" s="13"/>
      <c r="B53" s="68"/>
      <c r="C53" s="266"/>
      <c r="D53" s="267"/>
      <c r="E53" s="259"/>
      <c r="F53" s="260"/>
      <c r="G53" s="270" t="s">
        <v>84</v>
      </c>
      <c r="H53" s="271"/>
      <c r="I53" s="263"/>
      <c r="J53" s="65">
        <v>45</v>
      </c>
      <c r="K53" s="66">
        <v>45</v>
      </c>
    </row>
    <row r="54" spans="1:21" s="67" customFormat="1" ht="27" customHeight="1">
      <c r="A54" s="13"/>
      <c r="B54" s="68"/>
      <c r="C54" s="266"/>
      <c r="D54" s="267"/>
      <c r="E54" s="268" t="s">
        <v>82</v>
      </c>
      <c r="F54" s="269"/>
      <c r="G54" s="269"/>
      <c r="H54" s="269"/>
      <c r="I54" s="263"/>
      <c r="J54" s="65">
        <v>45</v>
      </c>
      <c r="K54" s="66">
        <v>45</v>
      </c>
    </row>
    <row r="55" spans="1:21" s="67" customFormat="1" ht="27" customHeight="1">
      <c r="A55" s="13"/>
      <c r="B55" s="68"/>
      <c r="C55" s="259"/>
      <c r="D55" s="260"/>
      <c r="E55" s="259"/>
      <c r="F55" s="260"/>
      <c r="G55" s="270" t="s">
        <v>84</v>
      </c>
      <c r="H55" s="271"/>
      <c r="I55" s="264"/>
      <c r="J55" s="65">
        <v>45</v>
      </c>
      <c r="K55" s="66">
        <v>45</v>
      </c>
    </row>
    <row r="56" spans="1:21" s="67" customFormat="1" ht="71.25">
      <c r="A56" s="13"/>
      <c r="B56" s="68"/>
      <c r="C56" s="270" t="s">
        <v>85</v>
      </c>
      <c r="D56" s="275"/>
      <c r="E56" s="275"/>
      <c r="F56" s="275"/>
      <c r="G56" s="275"/>
      <c r="H56" s="276"/>
      <c r="I56" s="69" t="s">
        <v>848</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845</v>
      </c>
      <c r="L62" s="20"/>
      <c r="M62" s="20"/>
      <c r="N62" s="20"/>
      <c r="O62" s="20"/>
      <c r="P62" s="20"/>
      <c r="Q62" s="20"/>
      <c r="R62" s="20"/>
      <c r="S62" s="20"/>
      <c r="T62" s="20"/>
      <c r="U62" s="20"/>
    </row>
    <row r="63" spans="1:21">
      <c r="A63" s="13"/>
      <c r="B63" s="14"/>
      <c r="C63" s="16"/>
      <c r="D63" s="16"/>
      <c r="F63" s="16"/>
      <c r="G63" s="16"/>
      <c r="H63" s="58"/>
      <c r="I63" s="62" t="s">
        <v>849</v>
      </c>
      <c r="J63" s="76"/>
      <c r="K63" s="77" t="s">
        <v>7</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850</v>
      </c>
      <c r="J64" s="78"/>
      <c r="K64" s="79" t="s">
        <v>91</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851</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845</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7</v>
      </c>
      <c r="L74" s="20"/>
      <c r="M74" s="20"/>
      <c r="N74" s="20"/>
      <c r="O74" s="20"/>
      <c r="P74" s="20"/>
      <c r="Q74" s="20"/>
      <c r="R74" s="20"/>
      <c r="S74" s="20"/>
      <c r="T74" s="20"/>
      <c r="U74" s="20"/>
    </row>
    <row r="75" spans="1:21" s="67" customFormat="1" ht="30" customHeight="1">
      <c r="A75" s="13"/>
      <c r="B75" s="14"/>
      <c r="C75" s="268" t="s">
        <v>852</v>
      </c>
      <c r="D75" s="268"/>
      <c r="E75" s="268"/>
      <c r="F75" s="268"/>
      <c r="G75" s="268"/>
      <c r="H75" s="269"/>
      <c r="I75" s="272" t="s">
        <v>97</v>
      </c>
      <c r="J75" s="89"/>
      <c r="K75" s="90" t="s">
        <v>108</v>
      </c>
    </row>
    <row r="76" spans="1:21" s="67" customFormat="1" ht="30" customHeight="1">
      <c r="A76" s="13"/>
      <c r="B76" s="68"/>
      <c r="C76" s="83"/>
      <c r="D76" s="84"/>
      <c r="E76" s="261" t="s">
        <v>853</v>
      </c>
      <c r="F76" s="261"/>
      <c r="G76" s="261"/>
      <c r="H76" s="261"/>
      <c r="I76" s="273"/>
      <c r="J76" s="91"/>
      <c r="K76" s="66">
        <v>45</v>
      </c>
    </row>
    <row r="77" spans="1:21" s="67" customFormat="1" ht="30" customHeight="1">
      <c r="A77" s="13"/>
      <c r="B77" s="68"/>
      <c r="C77" s="268" t="s">
        <v>854</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855</v>
      </c>
      <c r="M82" s="99">
        <v>0</v>
      </c>
      <c r="N82" s="98" t="s">
        <v>856</v>
      </c>
      <c r="O82" s="99">
        <v>0</v>
      </c>
      <c r="P82" s="98" t="s">
        <v>857</v>
      </c>
      <c r="Q82" s="99">
        <v>0</v>
      </c>
      <c r="R82" s="98" t="s">
        <v>858</v>
      </c>
      <c r="S82" s="99">
        <v>0</v>
      </c>
      <c r="T82" s="100" t="s">
        <v>859</v>
      </c>
      <c r="U82" s="99">
        <v>0</v>
      </c>
    </row>
    <row r="83" spans="1:21" s="72" customFormat="1" ht="54">
      <c r="A83" s="13"/>
      <c r="B83" s="30"/>
      <c r="C83" s="30"/>
      <c r="D83" s="30"/>
      <c r="E83" s="30"/>
      <c r="F83" s="30"/>
      <c r="G83" s="30"/>
      <c r="H83" s="200"/>
      <c r="I83" s="200"/>
      <c r="J83" s="98" t="s">
        <v>98</v>
      </c>
      <c r="K83" s="101">
        <v>0</v>
      </c>
      <c r="L83" s="98" t="s">
        <v>860</v>
      </c>
      <c r="M83" s="101">
        <v>0</v>
      </c>
      <c r="N83" s="98" t="s">
        <v>861</v>
      </c>
      <c r="O83" s="99">
        <v>0</v>
      </c>
      <c r="P83" s="98" t="s">
        <v>862</v>
      </c>
      <c r="Q83" s="101">
        <v>0</v>
      </c>
      <c r="R83" s="98" t="s">
        <v>863</v>
      </c>
      <c r="S83" s="99">
        <v>0</v>
      </c>
      <c r="T83" s="98" t="s">
        <v>864</v>
      </c>
      <c r="U83" s="101">
        <v>0</v>
      </c>
    </row>
    <row r="84" spans="1:21" s="67" customFormat="1" ht="40.5">
      <c r="A84" s="13"/>
      <c r="B84" s="30"/>
      <c r="C84" s="57"/>
      <c r="D84" s="57"/>
      <c r="E84" s="57"/>
      <c r="F84" s="57"/>
      <c r="G84" s="57"/>
      <c r="H84" s="73"/>
      <c r="I84" s="73"/>
      <c r="J84" s="98" t="s">
        <v>103</v>
      </c>
      <c r="K84" s="99">
        <v>0</v>
      </c>
      <c r="L84" s="98" t="s">
        <v>865</v>
      </c>
      <c r="M84" s="99">
        <v>0</v>
      </c>
      <c r="N84" s="98" t="s">
        <v>866</v>
      </c>
      <c r="O84" s="99">
        <v>0</v>
      </c>
      <c r="P84" s="98" t="s">
        <v>867</v>
      </c>
      <c r="Q84" s="99">
        <v>0</v>
      </c>
      <c r="R84" s="98" t="s">
        <v>868</v>
      </c>
      <c r="S84" s="99">
        <v>0</v>
      </c>
      <c r="T84" s="100" t="s">
        <v>869</v>
      </c>
      <c r="U84" s="102">
        <v>0</v>
      </c>
    </row>
    <row r="85" spans="1:21" s="72" customFormat="1" ht="54">
      <c r="A85" s="13"/>
      <c r="B85" s="30"/>
      <c r="C85" s="30"/>
      <c r="D85" s="30"/>
      <c r="E85" s="30"/>
      <c r="F85" s="30"/>
      <c r="G85" s="30"/>
      <c r="H85" s="200"/>
      <c r="I85" s="200"/>
      <c r="J85" s="98" t="s">
        <v>104</v>
      </c>
      <c r="K85" s="99">
        <v>0</v>
      </c>
      <c r="L85" s="98" t="s">
        <v>870</v>
      </c>
      <c r="M85" s="99">
        <v>0</v>
      </c>
      <c r="N85" s="98" t="s">
        <v>871</v>
      </c>
      <c r="O85" s="99">
        <v>0</v>
      </c>
      <c r="P85" s="98" t="s">
        <v>872</v>
      </c>
      <c r="Q85" s="99">
        <v>0</v>
      </c>
      <c r="R85" s="98" t="s">
        <v>873</v>
      </c>
      <c r="S85" s="99">
        <v>0</v>
      </c>
      <c r="T85" s="100" t="s">
        <v>874</v>
      </c>
      <c r="U85" s="99">
        <v>0</v>
      </c>
    </row>
    <row r="86" spans="1:21" s="67" customFormat="1" ht="54">
      <c r="A86" s="13"/>
      <c r="B86" s="30"/>
      <c r="C86" s="57"/>
      <c r="D86" s="57"/>
      <c r="E86" s="57"/>
      <c r="F86" s="57"/>
      <c r="G86" s="57"/>
      <c r="H86" s="73"/>
      <c r="I86" s="73"/>
      <c r="J86" s="98" t="s">
        <v>105</v>
      </c>
      <c r="K86" s="99">
        <v>0</v>
      </c>
      <c r="L86" s="98" t="s">
        <v>875</v>
      </c>
      <c r="M86" s="99">
        <v>0</v>
      </c>
      <c r="N86" s="98" t="s">
        <v>876</v>
      </c>
      <c r="O86" s="99">
        <v>0</v>
      </c>
      <c r="P86" s="98" t="s">
        <v>877</v>
      </c>
      <c r="Q86" s="99">
        <v>0</v>
      </c>
      <c r="R86" s="98" t="s">
        <v>878</v>
      </c>
      <c r="S86" s="99">
        <v>0</v>
      </c>
      <c r="T86" s="100" t="s">
        <v>879</v>
      </c>
      <c r="U86" s="101">
        <v>0</v>
      </c>
    </row>
    <row r="87" spans="1:21" s="72" customFormat="1" ht="40.5">
      <c r="A87" s="13"/>
      <c r="B87" s="30"/>
      <c r="C87" s="30"/>
      <c r="D87" s="30"/>
      <c r="E87" s="30"/>
      <c r="F87" s="30"/>
      <c r="G87" s="30"/>
      <c r="H87" s="200"/>
      <c r="I87" s="200"/>
      <c r="J87" s="98" t="s">
        <v>106</v>
      </c>
      <c r="K87" s="99">
        <v>0</v>
      </c>
      <c r="L87" s="98" t="s">
        <v>880</v>
      </c>
      <c r="M87" s="99">
        <v>0</v>
      </c>
      <c r="N87" s="98" t="s">
        <v>881</v>
      </c>
      <c r="O87" s="99">
        <v>0</v>
      </c>
      <c r="P87" s="98" t="s">
        <v>882</v>
      </c>
      <c r="Q87" s="99">
        <v>0</v>
      </c>
      <c r="R87" s="98" t="s">
        <v>883</v>
      </c>
      <c r="S87" s="99">
        <v>0</v>
      </c>
      <c r="T87" s="98" t="s">
        <v>884</v>
      </c>
      <c r="U87" s="102">
        <v>0</v>
      </c>
    </row>
    <row r="88" spans="1:21" s="67" customFormat="1" ht="67.5">
      <c r="A88" s="13"/>
      <c r="B88" s="30"/>
      <c r="C88" s="57"/>
      <c r="D88" s="57"/>
      <c r="E88" s="57"/>
      <c r="F88" s="57"/>
      <c r="G88" s="57"/>
      <c r="H88" s="73"/>
      <c r="I88" s="73"/>
      <c r="J88" s="98" t="s">
        <v>885</v>
      </c>
      <c r="K88" s="99">
        <v>0</v>
      </c>
      <c r="L88" s="98" t="s">
        <v>886</v>
      </c>
      <c r="M88" s="99">
        <v>0</v>
      </c>
      <c r="N88" s="98" t="s">
        <v>887</v>
      </c>
      <c r="O88" s="99">
        <v>0</v>
      </c>
      <c r="P88" s="98" t="s">
        <v>888</v>
      </c>
      <c r="Q88" s="99">
        <v>0</v>
      </c>
      <c r="R88" s="98" t="s">
        <v>889</v>
      </c>
      <c r="S88" s="99">
        <v>0</v>
      </c>
      <c r="T88" s="74"/>
      <c r="U88" s="74"/>
    </row>
    <row r="89" spans="1:21" s="72" customFormat="1" ht="67.5">
      <c r="A89" s="13"/>
      <c r="B89" s="30"/>
      <c r="C89" s="30"/>
      <c r="D89" s="30"/>
      <c r="E89" s="30"/>
      <c r="F89" s="30"/>
      <c r="G89" s="30"/>
      <c r="H89" s="200"/>
      <c r="I89" s="200"/>
      <c r="J89" s="98" t="s">
        <v>107</v>
      </c>
      <c r="K89" s="99">
        <v>0</v>
      </c>
      <c r="L89" s="98" t="s">
        <v>890</v>
      </c>
      <c r="M89" s="99">
        <v>0</v>
      </c>
      <c r="N89" s="98" t="s">
        <v>891</v>
      </c>
      <c r="O89" s="99">
        <v>0</v>
      </c>
      <c r="P89" s="98" t="s">
        <v>892</v>
      </c>
      <c r="Q89" s="99">
        <v>0</v>
      </c>
      <c r="R89" s="98" t="s">
        <v>893</v>
      </c>
      <c r="S89" s="103">
        <v>0</v>
      </c>
      <c r="T89" s="74"/>
      <c r="U89" s="74"/>
    </row>
    <row r="90" spans="1:21" s="67" customFormat="1" ht="67.5">
      <c r="A90" s="13"/>
      <c r="B90" s="30"/>
      <c r="C90" s="57"/>
      <c r="D90" s="57"/>
      <c r="E90" s="57"/>
      <c r="F90" s="57"/>
      <c r="G90" s="57"/>
      <c r="H90" s="73"/>
      <c r="I90" s="73"/>
      <c r="J90" s="98" t="s">
        <v>108</v>
      </c>
      <c r="K90" s="99">
        <v>49</v>
      </c>
      <c r="L90" s="98" t="s">
        <v>894</v>
      </c>
      <c r="M90" s="99">
        <v>0</v>
      </c>
      <c r="N90" s="98" t="s">
        <v>895</v>
      </c>
      <c r="O90" s="99">
        <v>0</v>
      </c>
      <c r="P90" s="98" t="s">
        <v>896</v>
      </c>
      <c r="Q90" s="99">
        <v>0</v>
      </c>
      <c r="R90" s="98" t="s">
        <v>897</v>
      </c>
      <c r="S90" s="99">
        <v>0</v>
      </c>
      <c r="T90" s="74"/>
      <c r="U90" s="74"/>
    </row>
    <row r="91" spans="1:21" s="72" customFormat="1" ht="40.5">
      <c r="A91" s="13"/>
      <c r="B91" s="30"/>
      <c r="C91" s="30"/>
      <c r="D91" s="30"/>
      <c r="E91" s="30"/>
      <c r="F91" s="30"/>
      <c r="G91" s="30"/>
      <c r="H91" s="200"/>
      <c r="I91" s="200"/>
      <c r="J91" s="98" t="s">
        <v>109</v>
      </c>
      <c r="K91" s="99">
        <v>0</v>
      </c>
      <c r="L91" s="98" t="s">
        <v>898</v>
      </c>
      <c r="M91" s="99">
        <v>0</v>
      </c>
      <c r="N91" s="98" t="s">
        <v>899</v>
      </c>
      <c r="O91" s="99">
        <v>0</v>
      </c>
      <c r="P91" s="98" t="s">
        <v>900</v>
      </c>
      <c r="Q91" s="99">
        <v>0</v>
      </c>
      <c r="R91" s="98" t="s">
        <v>901</v>
      </c>
      <c r="S91" s="99">
        <v>0</v>
      </c>
      <c r="T91" s="74"/>
      <c r="U91" s="74"/>
    </row>
    <row r="92" spans="1:21" s="67" customFormat="1" ht="40.5">
      <c r="A92" s="13"/>
      <c r="B92" s="30"/>
      <c r="C92" s="57"/>
      <c r="D92" s="57"/>
      <c r="E92" s="57"/>
      <c r="F92" s="57"/>
      <c r="G92" s="57"/>
      <c r="H92" s="73"/>
      <c r="I92" s="73"/>
      <c r="J92" s="74"/>
      <c r="K92" s="74"/>
      <c r="L92" s="98" t="s">
        <v>902</v>
      </c>
      <c r="M92" s="99">
        <v>0</v>
      </c>
      <c r="N92" s="104" t="s">
        <v>903</v>
      </c>
      <c r="O92" s="99">
        <v>0</v>
      </c>
      <c r="P92" s="98" t="s">
        <v>904</v>
      </c>
      <c r="Q92" s="99">
        <v>0</v>
      </c>
      <c r="R92" s="104" t="s">
        <v>905</v>
      </c>
      <c r="S92" s="99">
        <v>0</v>
      </c>
      <c r="T92" s="74"/>
      <c r="U92" s="74"/>
    </row>
    <row r="93" spans="1:21" s="67" customFormat="1" ht="40.5">
      <c r="A93" s="13"/>
      <c r="B93" s="30"/>
      <c r="C93" s="57"/>
      <c r="D93" s="57"/>
      <c r="E93" s="57"/>
      <c r="F93" s="57"/>
      <c r="G93" s="57"/>
      <c r="H93" s="73"/>
      <c r="I93" s="73"/>
      <c r="J93" s="74"/>
      <c r="K93" s="74"/>
      <c r="L93" s="98" t="s">
        <v>906</v>
      </c>
      <c r="M93" s="99">
        <v>0</v>
      </c>
      <c r="N93" s="74"/>
      <c r="O93" s="74"/>
      <c r="P93" s="98" t="s">
        <v>907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845</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908</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909</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845</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910</v>
      </c>
      <c r="J109" s="112" t="s">
        <v>116</v>
      </c>
      <c r="K109" s="114"/>
    </row>
    <row r="110" spans="1:21" s="67" customFormat="1" ht="37.15" customHeight="1">
      <c r="A110" s="13"/>
      <c r="B110" s="111"/>
      <c r="C110" s="270" t="s">
        <v>911</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845</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912</v>
      </c>
      <c r="J118" s="112" t="s">
        <v>116</v>
      </c>
      <c r="K118" s="114"/>
    </row>
    <row r="119" spans="1:21" s="67" customFormat="1" ht="57">
      <c r="A119" s="13"/>
      <c r="B119" s="111"/>
      <c r="C119" s="270" t="s">
        <v>913</v>
      </c>
      <c r="D119" s="279"/>
      <c r="E119" s="279"/>
      <c r="F119" s="279"/>
      <c r="G119" s="279"/>
      <c r="H119" s="276"/>
      <c r="I119" s="120" t="s">
        <v>914</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845</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13</v>
      </c>
      <c r="K127" s="124">
        <v>13</v>
      </c>
    </row>
    <row r="128" spans="1:21" s="67" customFormat="1" ht="20.25" customHeight="1" thickBot="1">
      <c r="A128" s="13"/>
      <c r="B128" s="105"/>
      <c r="C128" s="281"/>
      <c r="D128" s="281"/>
      <c r="E128" s="281"/>
      <c r="F128" s="281"/>
      <c r="G128" s="280" t="s">
        <v>121</v>
      </c>
      <c r="H128" s="285"/>
      <c r="I128" s="283"/>
      <c r="J128" s="125">
        <v>0.5</v>
      </c>
      <c r="K128" s="126">
        <v>0</v>
      </c>
    </row>
    <row r="129" spans="1:11" s="67" customFormat="1" ht="20.25" customHeight="1" thickBot="1">
      <c r="A129" s="13"/>
      <c r="B129" s="105"/>
      <c r="C129" s="281" t="s">
        <v>122</v>
      </c>
      <c r="D129" s="286"/>
      <c r="E129" s="286"/>
      <c r="F129" s="286"/>
      <c r="G129" s="287" t="s">
        <v>119</v>
      </c>
      <c r="H129" s="288"/>
      <c r="I129" s="283"/>
      <c r="J129" s="127">
        <v>5</v>
      </c>
      <c r="K129" s="128">
        <v>4</v>
      </c>
    </row>
    <row r="130" spans="1:11" s="67" customFormat="1" ht="20.25" customHeight="1" thickBot="1">
      <c r="A130" s="13"/>
      <c r="B130" s="105"/>
      <c r="C130" s="286"/>
      <c r="D130" s="286"/>
      <c r="E130" s="286"/>
      <c r="F130" s="286"/>
      <c r="G130" s="280" t="s">
        <v>121</v>
      </c>
      <c r="H130" s="285"/>
      <c r="I130" s="283"/>
      <c r="J130" s="125">
        <v>0</v>
      </c>
      <c r="K130" s="126">
        <v>0</v>
      </c>
    </row>
    <row r="131" spans="1:11" s="67" customFormat="1" ht="20.25" customHeight="1" thickBot="1">
      <c r="A131" s="13"/>
      <c r="B131" s="105"/>
      <c r="C131" s="281" t="s">
        <v>123</v>
      </c>
      <c r="D131" s="286"/>
      <c r="E131" s="286"/>
      <c r="F131" s="286"/>
      <c r="G131" s="287" t="s">
        <v>119</v>
      </c>
      <c r="H131" s="288"/>
      <c r="I131" s="283"/>
      <c r="J131" s="127">
        <v>14</v>
      </c>
      <c r="K131" s="128">
        <v>14</v>
      </c>
    </row>
    <row r="132" spans="1:11" s="67" customFormat="1" ht="20.25" customHeight="1" thickBot="1">
      <c r="A132" s="13"/>
      <c r="B132" s="105"/>
      <c r="C132" s="286"/>
      <c r="D132" s="286"/>
      <c r="E132" s="286"/>
      <c r="F132" s="286"/>
      <c r="G132" s="280" t="s">
        <v>121</v>
      </c>
      <c r="H132" s="285"/>
      <c r="I132" s="283"/>
      <c r="J132" s="125">
        <v>0</v>
      </c>
      <c r="K132" s="126">
        <v>0</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0</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0</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1</v>
      </c>
      <c r="K141" s="128">
        <v>0</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0</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0.5</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1</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1</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845</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845</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845</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39</v>
      </c>
      <c r="K218" s="150">
        <v>39</v>
      </c>
    </row>
    <row r="219" spans="1:21" s="67" customFormat="1" ht="17.25" customHeight="1">
      <c r="A219" s="13"/>
      <c r="B219" s="68"/>
      <c r="C219" s="296"/>
      <c r="D219" s="303"/>
      <c r="E219" s="290" t="s">
        <v>162</v>
      </c>
      <c r="F219" s="290"/>
      <c r="G219" s="290"/>
      <c r="H219" s="290"/>
      <c r="I219" s="263"/>
      <c r="J219" s="127">
        <v>33</v>
      </c>
      <c r="K219" s="128">
        <v>33</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6</v>
      </c>
      <c r="K221" s="150">
        <v>6</v>
      </c>
    </row>
    <row r="222" spans="1:21" s="67" customFormat="1" ht="18" customHeight="1" thickBot="1">
      <c r="A222" s="13"/>
      <c r="B222" s="14"/>
      <c r="C222" s="296"/>
      <c r="D222" s="281" t="s">
        <v>165</v>
      </c>
      <c r="E222" s="286"/>
      <c r="F222" s="286"/>
      <c r="G222" s="286"/>
      <c r="H222" s="286"/>
      <c r="I222" s="263"/>
      <c r="J222" s="151">
        <v>15912</v>
      </c>
      <c r="K222" s="152">
        <v>15912</v>
      </c>
    </row>
    <row r="223" spans="1:21" s="67" customFormat="1" ht="17.25" customHeight="1">
      <c r="A223" s="13"/>
      <c r="B223" s="111"/>
      <c r="C223" s="296"/>
      <c r="D223" s="287" t="s">
        <v>166</v>
      </c>
      <c r="E223" s="288"/>
      <c r="F223" s="288"/>
      <c r="G223" s="288"/>
      <c r="H223" s="288"/>
      <c r="I223" s="264"/>
      <c r="J223" s="127">
        <v>39</v>
      </c>
      <c r="K223" s="128">
        <v>39</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845</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4</v>
      </c>
      <c r="K231" s="150">
        <v>4</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1</v>
      </c>
      <c r="K233" s="124">
        <v>1</v>
      </c>
    </row>
    <row r="234" spans="1:21" s="67" customFormat="1" ht="17.25" customHeight="1">
      <c r="A234" s="13"/>
      <c r="B234" s="111"/>
      <c r="C234" s="295"/>
      <c r="D234" s="295"/>
      <c r="E234" s="261" t="s">
        <v>173</v>
      </c>
      <c r="F234" s="265"/>
      <c r="G234" s="265"/>
      <c r="H234" s="265"/>
      <c r="I234" s="273"/>
      <c r="J234" s="123">
        <v>3</v>
      </c>
      <c r="K234" s="124">
        <v>3</v>
      </c>
    </row>
    <row r="235" spans="1:21" s="67" customFormat="1" ht="17.25" customHeight="1">
      <c r="A235" s="13"/>
      <c r="B235" s="111"/>
      <c r="C235" s="295"/>
      <c r="D235" s="295"/>
      <c r="E235" s="261" t="s">
        <v>174</v>
      </c>
      <c r="F235" s="265"/>
      <c r="G235" s="265"/>
      <c r="H235" s="265"/>
      <c r="I235" s="273"/>
      <c r="J235" s="123">
        <v>0</v>
      </c>
      <c r="K235" s="124">
        <v>0</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6</v>
      </c>
      <c r="K238" s="152">
        <v>6</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1</v>
      </c>
      <c r="K240" s="124">
        <v>1</v>
      </c>
    </row>
    <row r="241" spans="1:21" s="67" customFormat="1" ht="17.25" customHeight="1">
      <c r="A241" s="13"/>
      <c r="B241" s="111"/>
      <c r="C241" s="295"/>
      <c r="D241" s="295"/>
      <c r="E241" s="261" t="s">
        <v>180</v>
      </c>
      <c r="F241" s="265"/>
      <c r="G241" s="265"/>
      <c r="H241" s="265"/>
      <c r="I241" s="273"/>
      <c r="J241" s="123">
        <v>0</v>
      </c>
      <c r="K241" s="124">
        <v>0</v>
      </c>
    </row>
    <row r="242" spans="1:21" s="67" customFormat="1" ht="17.25" customHeight="1">
      <c r="A242" s="13"/>
      <c r="B242" s="111"/>
      <c r="C242" s="295"/>
      <c r="D242" s="295"/>
      <c r="E242" s="261" t="s">
        <v>181</v>
      </c>
      <c r="F242" s="265"/>
      <c r="G242" s="265"/>
      <c r="H242" s="265"/>
      <c r="I242" s="273"/>
      <c r="J242" s="123">
        <v>0</v>
      </c>
      <c r="K242" s="124">
        <v>0</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0</v>
      </c>
      <c r="K244" s="124">
        <v>0</v>
      </c>
    </row>
    <row r="245" spans="1:21" s="67" customFormat="1" ht="17.25" customHeight="1">
      <c r="A245" s="13"/>
      <c r="B245" s="111"/>
      <c r="C245" s="295"/>
      <c r="D245" s="295"/>
      <c r="E245" s="261" t="s">
        <v>440</v>
      </c>
      <c r="F245" s="265"/>
      <c r="G245" s="265"/>
      <c r="H245" s="265"/>
      <c r="I245" s="273"/>
      <c r="J245" s="123">
        <v>5</v>
      </c>
      <c r="K245" s="124">
        <v>5</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845</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6</v>
      </c>
      <c r="K254" s="124">
        <v>6</v>
      </c>
    </row>
    <row r="255" spans="1:21" s="67" customFormat="1" ht="17.25" customHeight="1">
      <c r="A255" s="13"/>
      <c r="B255" s="111"/>
      <c r="C255" s="156"/>
      <c r="D255" s="157"/>
      <c r="E255" s="321" t="s">
        <v>186</v>
      </c>
      <c r="F255" s="322"/>
      <c r="G255" s="322"/>
      <c r="H255" s="323"/>
      <c r="I255" s="273"/>
      <c r="J255" s="123">
        <v>0</v>
      </c>
      <c r="K255" s="124">
        <v>0</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5</v>
      </c>
      <c r="K257" s="124">
        <v>5</v>
      </c>
    </row>
    <row r="258" spans="1:21" s="67" customFormat="1" ht="17.25" customHeight="1">
      <c r="A258" s="13"/>
      <c r="B258" s="14"/>
      <c r="C258" s="158"/>
      <c r="D258" s="159"/>
      <c r="E258" s="321" t="s">
        <v>189</v>
      </c>
      <c r="F258" s="279"/>
      <c r="G258" s="279"/>
      <c r="H258" s="276"/>
      <c r="I258" s="274"/>
      <c r="J258" s="123">
        <v>1</v>
      </c>
      <c r="K258" s="124">
        <v>1</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845</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v>0</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845</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845</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845</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845</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845</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845</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845</v>
      </c>
    </row>
    <row r="355" spans="1:21" s="14" customFormat="1" ht="17.25" customHeight="1">
      <c r="A355" s="13"/>
      <c r="C355" s="16"/>
      <c r="D355" s="16"/>
      <c r="E355" s="16"/>
      <c r="F355" s="16"/>
      <c r="G355" s="16"/>
      <c r="H355" s="58"/>
      <c r="I355" s="62" t="s">
        <v>78</v>
      </c>
      <c r="J355" s="63"/>
      <c r="K355" s="64" t="s">
        <v>7</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845</v>
      </c>
    </row>
    <row r="379" spans="1:21" s="14" customFormat="1" ht="17.25" customHeight="1">
      <c r="A379" s="13"/>
      <c r="C379" s="16"/>
      <c r="D379" s="16"/>
      <c r="E379" s="16"/>
      <c r="F379" s="16"/>
      <c r="G379" s="16"/>
      <c r="H379" s="58"/>
      <c r="I379" s="62" t="s">
        <v>78</v>
      </c>
      <c r="J379" s="63"/>
      <c r="K379" s="64" t="s">
        <v>7</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0</v>
      </c>
      <c r="K386" s="138"/>
    </row>
    <row r="387" spans="1:11" s="173" customFormat="1" ht="35.1" customHeight="1">
      <c r="A387" s="13"/>
      <c r="B387" s="68"/>
      <c r="C387" s="83"/>
      <c r="D387" s="177"/>
      <c r="E387" s="261" t="s">
        <v>281</v>
      </c>
      <c r="F387" s="265"/>
      <c r="G387" s="265"/>
      <c r="H387" s="265"/>
      <c r="I387" s="274"/>
      <c r="J387" s="123">
        <v>0</v>
      </c>
      <c r="K387" s="138"/>
    </row>
    <row r="388" spans="1:11" s="173" customFormat="1" ht="35.1" customHeight="1">
      <c r="A388" s="13"/>
      <c r="B388" s="68"/>
      <c r="C388" s="318" t="s">
        <v>282</v>
      </c>
      <c r="D388" s="324"/>
      <c r="E388" s="324"/>
      <c r="F388" s="324"/>
      <c r="G388" s="324"/>
      <c r="H388" s="325"/>
      <c r="I388" s="262" t="s">
        <v>468</v>
      </c>
      <c r="J388" s="123">
        <v>0</v>
      </c>
      <c r="K388" s="138"/>
    </row>
    <row r="389" spans="1:11" s="173" customFormat="1" ht="35.1" customHeight="1">
      <c r="A389" s="13"/>
      <c r="B389" s="68"/>
      <c r="C389" s="83"/>
      <c r="D389" s="177"/>
      <c r="E389" s="261" t="s">
        <v>281</v>
      </c>
      <c r="F389" s="265"/>
      <c r="G389" s="265"/>
      <c r="H389" s="265"/>
      <c r="I389" s="274"/>
      <c r="J389" s="123">
        <v>0</v>
      </c>
      <c r="K389" s="138"/>
    </row>
    <row r="390" spans="1:11" s="173" customFormat="1" ht="42.75">
      <c r="A390" s="13"/>
      <c r="B390" s="68"/>
      <c r="C390" s="270" t="s">
        <v>283</v>
      </c>
      <c r="D390" s="279"/>
      <c r="E390" s="279"/>
      <c r="F390" s="279"/>
      <c r="G390" s="279"/>
      <c r="H390" s="276"/>
      <c r="I390" s="106" t="s">
        <v>284</v>
      </c>
      <c r="J390" s="168">
        <v>0</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845</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t="s">
        <v>202</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0</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845</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v>0</v>
      </c>
      <c r="K422" s="138"/>
    </row>
    <row r="423" spans="1:21" s="148" customFormat="1" ht="57">
      <c r="A423" s="13"/>
      <c r="B423" s="111"/>
      <c r="C423" s="270" t="s">
        <v>482</v>
      </c>
      <c r="D423" s="279"/>
      <c r="E423" s="279"/>
      <c r="F423" s="279"/>
      <c r="G423" s="279"/>
      <c r="H423" s="276"/>
      <c r="I423" s="106" t="s">
        <v>309</v>
      </c>
      <c r="J423" s="168">
        <v>0</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v>0</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v>0</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845</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0</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0</v>
      </c>
      <c r="K438" s="138"/>
    </row>
    <row r="439" spans="1:21" s="148" customFormat="1" ht="71.25">
      <c r="A439" s="13"/>
      <c r="B439" s="68"/>
      <c r="C439" s="80"/>
      <c r="D439" s="81"/>
      <c r="E439" s="270" t="s">
        <v>492</v>
      </c>
      <c r="F439" s="279"/>
      <c r="G439" s="279"/>
      <c r="H439" s="276"/>
      <c r="I439" s="106" t="s">
        <v>318</v>
      </c>
      <c r="J439" s="168">
        <v>0</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68">
        <v>0</v>
      </c>
      <c r="K445" s="138"/>
    </row>
    <row r="446" spans="1:21" s="148" customFormat="1" ht="57">
      <c r="A446" s="13"/>
      <c r="B446" s="68"/>
      <c r="C446" s="261" t="s">
        <v>499</v>
      </c>
      <c r="D446" s="265"/>
      <c r="E446" s="265"/>
      <c r="F446" s="265"/>
      <c r="G446" s="265"/>
      <c r="H446" s="265"/>
      <c r="I446" s="106" t="s">
        <v>325</v>
      </c>
      <c r="J446" s="168">
        <v>0</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845</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845</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49</v>
      </c>
      <c r="K470" s="185"/>
    </row>
    <row r="471" spans="1:21" s="148" customFormat="1" ht="85.5">
      <c r="A471" s="13"/>
      <c r="B471" s="111"/>
      <c r="C471" s="270" t="s">
        <v>506</v>
      </c>
      <c r="D471" s="279"/>
      <c r="E471" s="279"/>
      <c r="F471" s="279"/>
      <c r="G471" s="279"/>
      <c r="H471" s="276"/>
      <c r="I471" s="106" t="s">
        <v>341</v>
      </c>
      <c r="J471" s="168">
        <v>0</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845</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8.xml><?xml version="1.0" encoding="utf-8"?>
<worksheet xmlns="http://schemas.openxmlformats.org/spreadsheetml/2006/main" xmlns:r="http://schemas.openxmlformats.org/officeDocument/2006/relationships">
  <sheetPr>
    <tabColor rgb="FF92D050"/>
  </sheetPr>
  <dimension ref="A1:AA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6" width="11.375" style="19" customWidth="1"/>
    <col min="27" max="28" width="9" style="20" customWidth="1"/>
    <col min="29" max="16384" width="9" style="20"/>
  </cols>
  <sheetData>
    <row r="1" spans="1:27">
      <c r="A1" s="193" t="s">
        <v>350</v>
      </c>
      <c r="B1" s="14"/>
      <c r="V1" s="20"/>
      <c r="W1" s="20"/>
      <c r="X1" s="20"/>
      <c r="Y1" s="20"/>
      <c r="Z1" s="20"/>
    </row>
    <row r="2" spans="1:27">
      <c r="A2" s="13"/>
      <c r="B2" s="14"/>
      <c r="I2" s="21"/>
    </row>
    <row r="3" spans="1:27" ht="18.75">
      <c r="A3" s="13"/>
      <c r="B3" s="22" t="s">
        <v>1371</v>
      </c>
      <c r="C3" s="23"/>
      <c r="D3" s="23"/>
      <c r="E3" s="23"/>
      <c r="F3" s="23"/>
      <c r="G3" s="23"/>
      <c r="H3" s="21"/>
    </row>
    <row r="4" spans="1:27">
      <c r="A4" s="13"/>
      <c r="B4" s="24" t="s">
        <v>915</v>
      </c>
      <c r="C4" s="25"/>
      <c r="D4" s="25"/>
      <c r="E4" s="25"/>
      <c r="F4" s="25"/>
      <c r="G4" s="25"/>
      <c r="H4" s="200"/>
      <c r="I4" s="200"/>
    </row>
    <row r="5" spans="1:27">
      <c r="A5" s="13"/>
      <c r="B5" s="26"/>
      <c r="C5" s="27"/>
      <c r="D5" s="27"/>
      <c r="E5" s="27"/>
      <c r="F5" s="27"/>
      <c r="G5" s="27"/>
      <c r="H5" s="28"/>
      <c r="I5" s="28"/>
    </row>
    <row r="6" spans="1:27">
      <c r="A6" s="13"/>
      <c r="B6" s="29"/>
    </row>
    <row r="7" spans="1:27">
      <c r="A7" s="13"/>
      <c r="B7" s="29"/>
    </row>
    <row r="8" spans="1:27" s="33" customFormat="1">
      <c r="A8" s="13"/>
      <c r="B8" s="30" t="s">
        <v>60</v>
      </c>
      <c r="C8" s="31"/>
      <c r="D8" s="31"/>
      <c r="E8" s="31"/>
      <c r="F8" s="31"/>
      <c r="G8" s="31"/>
      <c r="H8" s="32"/>
      <c r="I8" s="32"/>
      <c r="J8" s="18"/>
      <c r="K8" s="18"/>
      <c r="L8" s="18"/>
      <c r="M8" s="19"/>
      <c r="N8" s="19"/>
      <c r="O8" s="19"/>
      <c r="P8" s="19"/>
      <c r="Q8" s="19"/>
      <c r="R8" s="19"/>
      <c r="S8" s="19"/>
      <c r="T8" s="19"/>
      <c r="U8" s="19"/>
      <c r="V8" s="19"/>
      <c r="W8" s="19"/>
      <c r="X8" s="19"/>
      <c r="Y8" s="19"/>
      <c r="Z8" s="19"/>
      <c r="AA8" s="20"/>
    </row>
    <row r="9" spans="1:27" s="33" customFormat="1">
      <c r="A9" s="13"/>
      <c r="B9" s="30"/>
      <c r="C9" s="30"/>
      <c r="D9" s="30"/>
      <c r="E9" s="30"/>
      <c r="F9" s="30"/>
      <c r="G9" s="30"/>
      <c r="H9" s="200"/>
      <c r="I9" s="200"/>
      <c r="J9" s="18"/>
      <c r="K9" s="18"/>
      <c r="L9" s="18"/>
      <c r="M9" s="19"/>
      <c r="N9" s="19"/>
      <c r="O9" s="19"/>
      <c r="P9" s="19"/>
      <c r="Q9" s="19"/>
      <c r="R9" s="19"/>
      <c r="S9" s="19"/>
      <c r="T9" s="19"/>
      <c r="U9" s="19"/>
      <c r="V9" s="19"/>
      <c r="W9" s="19"/>
      <c r="X9" s="19"/>
      <c r="Y9" s="19"/>
      <c r="Z9" s="19"/>
      <c r="AA9" s="20"/>
    </row>
    <row r="10" spans="1:27" s="33" customFormat="1">
      <c r="A10" s="13"/>
      <c r="B10" s="34"/>
      <c r="C10" s="31"/>
      <c r="D10" s="31"/>
      <c r="E10" s="31"/>
      <c r="F10" s="31"/>
      <c r="G10" s="31"/>
      <c r="H10" s="32"/>
      <c r="I10" s="247" t="s">
        <v>61</v>
      </c>
      <c r="J10" s="248"/>
      <c r="K10" s="337" t="s">
        <v>916</v>
      </c>
      <c r="L10" s="249"/>
      <c r="M10" s="249"/>
      <c r="N10" s="249"/>
      <c r="O10" s="249"/>
      <c r="P10" s="249"/>
      <c r="Q10" s="249"/>
      <c r="R10" s="249"/>
      <c r="S10" s="249"/>
      <c r="T10" s="249"/>
      <c r="U10" s="249"/>
      <c r="V10" s="249"/>
      <c r="W10" s="249"/>
      <c r="X10" s="249"/>
      <c r="Y10" s="249"/>
      <c r="Z10" s="250"/>
    </row>
    <row r="11" spans="1:27" s="33" customFormat="1">
      <c r="A11" s="13"/>
      <c r="B11" s="29"/>
      <c r="C11" s="31"/>
      <c r="D11" s="31"/>
      <c r="E11" s="31"/>
      <c r="F11" s="31"/>
      <c r="G11" s="31"/>
      <c r="H11" s="32"/>
      <c r="I11" s="245" t="s">
        <v>4</v>
      </c>
      <c r="J11" s="246"/>
      <c r="K11" s="35" t="s">
        <v>917</v>
      </c>
      <c r="L11" s="35" t="s">
        <v>918</v>
      </c>
      <c r="M11" s="35" t="s">
        <v>919</v>
      </c>
      <c r="N11" s="35" t="s">
        <v>920</v>
      </c>
      <c r="O11" s="35" t="s">
        <v>921</v>
      </c>
      <c r="P11" s="35" t="s">
        <v>922</v>
      </c>
      <c r="Q11" s="35"/>
      <c r="R11" s="35"/>
      <c r="S11" s="35"/>
      <c r="T11" s="35"/>
      <c r="U11" s="35"/>
      <c r="V11" s="35"/>
      <c r="W11" s="35"/>
      <c r="X11" s="35"/>
      <c r="Y11" s="35"/>
      <c r="Z11" s="35"/>
    </row>
    <row r="12" spans="1:27" s="33" customFormat="1">
      <c r="A12" s="13"/>
      <c r="B12" s="36"/>
      <c r="C12" s="31"/>
      <c r="D12" s="31"/>
      <c r="E12" s="31"/>
      <c r="F12" s="31"/>
      <c r="G12" s="31"/>
      <c r="H12" s="32"/>
      <c r="I12" s="245" t="s">
        <v>63</v>
      </c>
      <c r="J12" s="246"/>
      <c r="K12" s="37" t="s">
        <v>923</v>
      </c>
      <c r="L12" s="37" t="s">
        <v>924</v>
      </c>
      <c r="M12" s="37" t="s">
        <v>925</v>
      </c>
      <c r="N12" s="37" t="s">
        <v>926</v>
      </c>
      <c r="O12" s="37" t="s">
        <v>927</v>
      </c>
      <c r="P12" s="37" t="s">
        <v>928</v>
      </c>
      <c r="Q12" s="37" t="s">
        <v>929</v>
      </c>
      <c r="R12" s="37" t="s">
        <v>930</v>
      </c>
      <c r="S12" s="37" t="s">
        <v>931</v>
      </c>
      <c r="T12" s="37" t="s">
        <v>932</v>
      </c>
      <c r="U12" s="37"/>
      <c r="V12" s="37"/>
      <c r="W12" s="37"/>
      <c r="X12" s="37"/>
      <c r="Y12" s="37"/>
      <c r="Z12" s="37"/>
    </row>
    <row r="13" spans="1:27" s="33" customFormat="1">
      <c r="A13" s="13"/>
      <c r="B13" s="36"/>
      <c r="C13" s="31"/>
      <c r="D13" s="31"/>
      <c r="E13" s="31"/>
      <c r="F13" s="31"/>
      <c r="G13" s="31"/>
      <c r="H13" s="32"/>
      <c r="I13" s="245" t="s">
        <v>66</v>
      </c>
      <c r="J13" s="246"/>
      <c r="K13" s="204"/>
      <c r="L13" s="38"/>
      <c r="M13" s="38"/>
      <c r="N13" s="38"/>
      <c r="O13" s="38"/>
      <c r="P13" s="38"/>
      <c r="Q13" s="38"/>
      <c r="R13" s="38"/>
      <c r="S13" s="38"/>
      <c r="T13" s="38"/>
      <c r="U13" s="38"/>
      <c r="V13" s="38"/>
      <c r="W13" s="38"/>
      <c r="X13" s="38"/>
      <c r="Y13" s="38"/>
      <c r="Z13" s="38"/>
    </row>
    <row r="14" spans="1:27" s="33" customFormat="1">
      <c r="A14" s="13"/>
      <c r="B14" s="29"/>
      <c r="C14" s="31"/>
      <c r="D14" s="31"/>
      <c r="E14" s="31"/>
      <c r="F14" s="31"/>
      <c r="G14" s="31"/>
      <c r="H14" s="32"/>
      <c r="I14" s="245" t="s">
        <v>67</v>
      </c>
      <c r="J14" s="246"/>
      <c r="K14" s="39"/>
      <c r="L14" s="39"/>
      <c r="M14" s="39"/>
      <c r="N14" s="39"/>
      <c r="O14" s="39"/>
      <c r="P14" s="39"/>
      <c r="Q14" s="39"/>
      <c r="R14" s="39"/>
      <c r="S14" s="39"/>
      <c r="T14" s="39"/>
      <c r="U14" s="39"/>
      <c r="V14" s="39"/>
      <c r="W14" s="39"/>
      <c r="X14" s="39"/>
      <c r="Y14" s="39"/>
      <c r="Z14" s="39"/>
    </row>
    <row r="15" spans="1:27" s="33" customFormat="1">
      <c r="A15" s="13"/>
      <c r="B15" s="29"/>
      <c r="C15" s="31"/>
      <c r="D15" s="31"/>
      <c r="E15" s="31"/>
      <c r="F15" s="31"/>
      <c r="G15" s="31"/>
      <c r="H15" s="32"/>
      <c r="I15" s="245" t="s">
        <v>68</v>
      </c>
      <c r="J15" s="246"/>
      <c r="K15" s="40"/>
      <c r="L15" s="40"/>
      <c r="M15" s="40"/>
      <c r="N15" s="40"/>
      <c r="O15" s="40"/>
      <c r="P15" s="40"/>
      <c r="Q15" s="40"/>
      <c r="R15" s="40"/>
      <c r="S15" s="40"/>
      <c r="T15" s="40"/>
      <c r="U15" s="40"/>
      <c r="V15" s="40"/>
      <c r="W15" s="40"/>
      <c r="X15" s="40"/>
      <c r="Y15" s="40"/>
      <c r="Z15" s="40"/>
      <c r="AA15" s="20"/>
    </row>
    <row r="16" spans="1:27" s="33" customFormat="1">
      <c r="A16" s="13"/>
      <c r="B16" s="29"/>
      <c r="C16" s="15"/>
      <c r="D16" s="15"/>
      <c r="E16" s="16"/>
      <c r="F16" s="15"/>
      <c r="G16" s="41"/>
      <c r="H16" s="17"/>
      <c r="I16" s="17"/>
      <c r="J16" s="18"/>
      <c r="K16" s="18"/>
      <c r="L16" s="18"/>
      <c r="M16" s="19"/>
      <c r="N16" s="19"/>
      <c r="O16" s="19"/>
      <c r="P16" s="19"/>
      <c r="Q16" s="19"/>
      <c r="R16" s="19"/>
      <c r="S16" s="19"/>
      <c r="T16" s="19"/>
      <c r="U16" s="19"/>
      <c r="V16" s="19"/>
      <c r="W16" s="19"/>
      <c r="X16" s="19"/>
      <c r="Y16" s="19"/>
      <c r="Z16" s="19"/>
      <c r="AA16" s="20"/>
    </row>
    <row r="17" spans="1:27">
      <c r="A17" s="13"/>
      <c r="B17" s="29"/>
    </row>
    <row r="18" spans="1:27" s="33" customFormat="1">
      <c r="A18" s="13"/>
      <c r="B18" s="30" t="s">
        <v>69</v>
      </c>
      <c r="C18" s="31"/>
      <c r="D18" s="31"/>
      <c r="E18" s="31"/>
      <c r="F18" s="31"/>
      <c r="G18" s="31"/>
      <c r="H18" s="32"/>
      <c r="I18" s="32"/>
      <c r="J18" s="18"/>
      <c r="K18" s="18"/>
      <c r="L18" s="18"/>
      <c r="M18" s="19"/>
      <c r="N18" s="19"/>
      <c r="O18" s="19"/>
      <c r="P18" s="19"/>
      <c r="Q18" s="19"/>
      <c r="R18" s="19"/>
      <c r="S18" s="19"/>
      <c r="T18" s="19"/>
      <c r="U18" s="19"/>
      <c r="V18" s="19"/>
      <c r="W18" s="19"/>
      <c r="X18" s="19"/>
      <c r="Y18" s="19"/>
      <c r="Z18" s="19"/>
      <c r="AA18" s="20"/>
    </row>
    <row r="19" spans="1:27" s="33" customFormat="1">
      <c r="A19" s="13"/>
      <c r="B19" s="30"/>
      <c r="C19" s="30"/>
      <c r="D19" s="30"/>
      <c r="E19" s="30"/>
      <c r="F19" s="30"/>
      <c r="G19" s="30"/>
      <c r="H19" s="200"/>
      <c r="I19" s="200"/>
      <c r="J19" s="18"/>
      <c r="K19" s="18"/>
      <c r="L19" s="18"/>
      <c r="M19" s="19"/>
      <c r="N19" s="19"/>
      <c r="O19" s="19"/>
      <c r="P19" s="19"/>
      <c r="Q19" s="19"/>
      <c r="R19" s="19"/>
      <c r="S19" s="19"/>
      <c r="T19" s="19"/>
      <c r="U19" s="19"/>
      <c r="V19" s="19"/>
      <c r="W19" s="19"/>
      <c r="X19" s="19"/>
      <c r="Y19" s="19"/>
      <c r="Z19" s="19"/>
      <c r="AA19" s="20"/>
    </row>
    <row r="20" spans="1:27" s="33" customFormat="1">
      <c r="A20" s="13"/>
      <c r="B20" s="34"/>
      <c r="C20" s="31"/>
      <c r="D20" s="31"/>
      <c r="E20" s="31"/>
      <c r="F20" s="31"/>
      <c r="G20" s="31"/>
      <c r="H20" s="32"/>
      <c r="I20" s="247" t="s">
        <v>61</v>
      </c>
      <c r="J20" s="248"/>
      <c r="K20" s="337" t="s">
        <v>916</v>
      </c>
      <c r="L20" s="249"/>
      <c r="M20" s="249"/>
      <c r="N20" s="249"/>
      <c r="O20" s="249"/>
      <c r="P20" s="249"/>
      <c r="Q20" s="249"/>
      <c r="R20" s="249"/>
      <c r="S20" s="249"/>
      <c r="T20" s="249"/>
      <c r="U20" s="249"/>
      <c r="V20" s="249"/>
      <c r="W20" s="249"/>
      <c r="X20" s="249"/>
      <c r="Y20" s="249"/>
      <c r="Z20" s="250"/>
    </row>
    <row r="21" spans="1:27" s="33" customFormat="1">
      <c r="A21" s="13"/>
      <c r="B21" s="29"/>
      <c r="C21" s="31"/>
      <c r="D21" s="31"/>
      <c r="E21" s="31"/>
      <c r="F21" s="31"/>
      <c r="G21" s="31"/>
      <c r="H21" s="32"/>
      <c r="I21" s="245" t="s">
        <v>4</v>
      </c>
      <c r="J21" s="246"/>
      <c r="K21" s="35" t="s">
        <v>917</v>
      </c>
      <c r="L21" s="35" t="s">
        <v>918</v>
      </c>
      <c r="M21" s="35" t="s">
        <v>919</v>
      </c>
      <c r="N21" s="35" t="s">
        <v>920</v>
      </c>
      <c r="O21" s="35" t="s">
        <v>921</v>
      </c>
      <c r="P21" s="35" t="s">
        <v>922</v>
      </c>
      <c r="Q21" s="35"/>
      <c r="R21" s="35"/>
      <c r="S21" s="35"/>
      <c r="T21" s="35"/>
      <c r="U21" s="35"/>
      <c r="V21" s="35"/>
      <c r="W21" s="35"/>
      <c r="X21" s="35"/>
      <c r="Y21" s="35"/>
      <c r="Z21" s="35"/>
    </row>
    <row r="22" spans="1:27" s="33" customFormat="1">
      <c r="A22" s="13"/>
      <c r="B22" s="36"/>
      <c r="C22" s="31"/>
      <c r="D22" s="31"/>
      <c r="E22" s="31"/>
      <c r="F22" s="31"/>
      <c r="G22" s="31"/>
      <c r="H22" s="32"/>
      <c r="I22" s="245" t="s">
        <v>63</v>
      </c>
      <c r="J22" s="246"/>
      <c r="K22" s="37" t="s">
        <v>923</v>
      </c>
      <c r="L22" s="37" t="s">
        <v>924</v>
      </c>
      <c r="M22" s="37" t="s">
        <v>925</v>
      </c>
      <c r="N22" s="37" t="s">
        <v>926</v>
      </c>
      <c r="O22" s="37" t="s">
        <v>927</v>
      </c>
      <c r="P22" s="37" t="s">
        <v>928</v>
      </c>
      <c r="Q22" s="37" t="s">
        <v>929</v>
      </c>
      <c r="R22" s="37" t="s">
        <v>930</v>
      </c>
      <c r="S22" s="37" t="s">
        <v>931</v>
      </c>
      <c r="T22" s="37" t="s">
        <v>932</v>
      </c>
      <c r="U22" s="37"/>
      <c r="V22" s="37"/>
      <c r="W22" s="37"/>
      <c r="X22" s="37"/>
      <c r="Y22" s="37"/>
      <c r="Z22" s="37"/>
    </row>
    <row r="23" spans="1:27" s="33" customFormat="1">
      <c r="A23" s="13"/>
      <c r="B23" s="36"/>
      <c r="C23" s="31"/>
      <c r="D23" s="31"/>
      <c r="E23" s="31"/>
      <c r="F23" s="31"/>
      <c r="G23" s="31"/>
      <c r="H23" s="32"/>
      <c r="I23" s="245" t="s">
        <v>66</v>
      </c>
      <c r="J23" s="246"/>
      <c r="K23" s="204"/>
      <c r="L23" s="38"/>
      <c r="M23" s="38"/>
      <c r="N23" s="38"/>
      <c r="O23" s="38"/>
      <c r="P23" s="38"/>
      <c r="Q23" s="38"/>
      <c r="R23" s="38"/>
      <c r="S23" s="38"/>
      <c r="T23" s="38"/>
      <c r="U23" s="38"/>
      <c r="V23" s="38"/>
      <c r="W23" s="38"/>
      <c r="X23" s="38"/>
      <c r="Y23" s="38"/>
      <c r="Z23" s="38"/>
    </row>
    <row r="24" spans="1:27" s="33" customFormat="1">
      <c r="A24" s="13"/>
      <c r="B24" s="29"/>
      <c r="C24" s="31"/>
      <c r="D24" s="31"/>
      <c r="E24" s="31"/>
      <c r="F24" s="31"/>
      <c r="G24" s="31"/>
      <c r="H24" s="32"/>
      <c r="I24" s="245" t="s">
        <v>67</v>
      </c>
      <c r="J24" s="246"/>
      <c r="K24" s="39"/>
      <c r="L24" s="39"/>
      <c r="M24" s="39"/>
      <c r="N24" s="39"/>
      <c r="O24" s="39"/>
      <c r="P24" s="39"/>
      <c r="Q24" s="39"/>
      <c r="R24" s="39"/>
      <c r="S24" s="39"/>
      <c r="T24" s="39"/>
      <c r="U24" s="39"/>
      <c r="V24" s="39"/>
      <c r="W24" s="39"/>
      <c r="X24" s="39"/>
      <c r="Y24" s="39"/>
      <c r="Z24" s="39"/>
    </row>
    <row r="25" spans="1:27" s="33" customFormat="1">
      <c r="A25" s="13"/>
      <c r="B25" s="29"/>
      <c r="C25" s="31"/>
      <c r="D25" s="31"/>
      <c r="E25" s="31"/>
      <c r="F25" s="31"/>
      <c r="G25" s="31"/>
      <c r="H25" s="32"/>
      <c r="I25" s="245" t="s">
        <v>68</v>
      </c>
      <c r="J25" s="246"/>
      <c r="K25" s="40"/>
      <c r="L25" s="40"/>
      <c r="M25" s="40"/>
      <c r="N25" s="40"/>
      <c r="O25" s="40"/>
      <c r="P25" s="40"/>
      <c r="Q25" s="40"/>
      <c r="R25" s="40"/>
      <c r="S25" s="40"/>
      <c r="T25" s="40"/>
      <c r="U25" s="40"/>
      <c r="V25" s="40"/>
      <c r="W25" s="40"/>
      <c r="X25" s="40"/>
      <c r="Y25" s="40"/>
      <c r="Z25" s="40"/>
      <c r="AA25" s="20"/>
    </row>
    <row r="26" spans="1:27" s="33" customFormat="1">
      <c r="A26" s="13"/>
      <c r="B26" s="29"/>
      <c r="C26" s="15"/>
      <c r="D26" s="15"/>
      <c r="E26" s="16"/>
      <c r="F26" s="15"/>
      <c r="G26" s="41"/>
      <c r="H26" s="17"/>
      <c r="I26" s="17"/>
      <c r="J26" s="18"/>
      <c r="K26" s="18"/>
      <c r="L26" s="18"/>
      <c r="M26" s="19"/>
      <c r="N26" s="19"/>
      <c r="O26" s="19"/>
      <c r="P26" s="19"/>
      <c r="Q26" s="19"/>
      <c r="R26" s="19"/>
      <c r="S26" s="19"/>
      <c r="T26" s="19"/>
      <c r="U26" s="19"/>
      <c r="V26" s="19"/>
      <c r="W26" s="19"/>
      <c r="X26" s="19"/>
      <c r="Y26" s="19"/>
      <c r="Z26" s="19"/>
      <c r="AA26" s="20"/>
    </row>
    <row r="27" spans="1:27" s="33" customFormat="1">
      <c r="A27" s="13"/>
      <c r="B27" s="30" t="s">
        <v>70</v>
      </c>
      <c r="C27" s="42"/>
      <c r="D27" s="42"/>
      <c r="E27" s="42"/>
      <c r="F27" s="42"/>
      <c r="G27" s="42"/>
      <c r="H27" s="32"/>
      <c r="I27" s="32"/>
      <c r="J27" s="18"/>
      <c r="K27" s="18"/>
      <c r="L27" s="18"/>
      <c r="M27" s="19"/>
      <c r="N27" s="19"/>
      <c r="O27" s="19"/>
      <c r="AA27" s="20"/>
    </row>
    <row r="28" spans="1:27" s="33" customFormat="1">
      <c r="A28" s="13"/>
      <c r="B28" s="30"/>
      <c r="C28" s="42"/>
      <c r="D28" s="42"/>
      <c r="E28" s="42"/>
      <c r="F28" s="42"/>
      <c r="G28" s="42"/>
      <c r="H28" s="32"/>
      <c r="I28" s="32"/>
      <c r="J28" s="18"/>
      <c r="K28" s="18"/>
      <c r="L28" s="18"/>
      <c r="M28" s="19"/>
      <c r="N28" s="19"/>
      <c r="O28" s="19"/>
      <c r="AA28" s="20"/>
    </row>
    <row r="29" spans="1:27" s="33" customFormat="1" ht="35.1" customHeight="1">
      <c r="A29" s="13"/>
      <c r="B29" s="30"/>
      <c r="C29" s="253" t="s">
        <v>71</v>
      </c>
      <c r="D29" s="254"/>
      <c r="E29" s="254"/>
      <c r="F29" s="254"/>
      <c r="G29" s="254"/>
      <c r="H29" s="254"/>
      <c r="I29" s="254" t="s">
        <v>72</v>
      </c>
      <c r="J29" s="254"/>
      <c r="K29" s="253" t="s">
        <v>73</v>
      </c>
      <c r="L29" s="254"/>
      <c r="M29" s="254"/>
      <c r="N29" s="254"/>
      <c r="O29" s="254"/>
      <c r="P29" s="254"/>
      <c r="AA29" s="20"/>
    </row>
    <row r="30" spans="1:27"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7"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7"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7"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7"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7"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7"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7"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7"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7" s="33" customFormat="1">
      <c r="A39" s="13"/>
      <c r="B39" s="14"/>
      <c r="C39" s="195"/>
      <c r="D39" s="195"/>
      <c r="E39" s="195"/>
      <c r="F39" s="195"/>
      <c r="G39" s="195"/>
      <c r="H39" s="195"/>
      <c r="I39" s="17"/>
      <c r="J39" s="44"/>
      <c r="K39" s="18"/>
      <c r="L39" s="18"/>
      <c r="M39" s="19"/>
      <c r="N39" s="19"/>
      <c r="O39" s="19"/>
      <c r="P39" s="19"/>
      <c r="Q39" s="19"/>
      <c r="R39" s="19"/>
      <c r="S39" s="19"/>
      <c r="T39" s="19"/>
      <c r="U39" s="19"/>
      <c r="V39" s="19"/>
      <c r="W39" s="19"/>
      <c r="X39" s="19"/>
      <c r="Y39" s="19"/>
      <c r="Z39" s="19"/>
      <c r="AA39" s="20"/>
    </row>
    <row r="40" spans="1:27" s="33" customFormat="1">
      <c r="A40" s="13"/>
      <c r="B40" s="14"/>
      <c r="C40" s="45" t="s">
        <v>933</v>
      </c>
      <c r="D40" s="195"/>
      <c r="E40" s="195"/>
      <c r="F40" s="195"/>
      <c r="G40" s="195"/>
      <c r="H40" s="195"/>
      <c r="I40" s="17"/>
      <c r="J40" s="44"/>
      <c r="K40" s="18"/>
      <c r="L40" s="18"/>
      <c r="M40" s="19"/>
      <c r="N40" s="19"/>
      <c r="O40" s="19"/>
      <c r="P40" s="19"/>
      <c r="Q40" s="19"/>
      <c r="R40" s="19"/>
      <c r="S40" s="19"/>
      <c r="T40" s="19"/>
      <c r="U40" s="19"/>
      <c r="V40" s="19"/>
      <c r="W40" s="19"/>
      <c r="X40" s="19"/>
      <c r="Y40" s="19"/>
      <c r="Z40" s="19"/>
      <c r="AA40" s="20"/>
    </row>
    <row r="41" spans="1:27"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48"/>
      <c r="W41" s="48"/>
      <c r="X41" s="48"/>
      <c r="Y41" s="48"/>
      <c r="Z41" s="48"/>
      <c r="AA41" s="20"/>
    </row>
    <row r="42" spans="1:27"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48"/>
      <c r="W42" s="48"/>
      <c r="X42" s="48"/>
      <c r="Y42" s="48"/>
      <c r="Z42" s="48"/>
      <c r="AA42" s="20"/>
    </row>
    <row r="43" spans="1:27" s="33" customFormat="1">
      <c r="A43" s="13"/>
      <c r="B43" s="14"/>
      <c r="C43" s="48"/>
      <c r="D43" s="48"/>
      <c r="E43" s="48"/>
      <c r="F43" s="48"/>
      <c r="G43" s="48"/>
      <c r="H43" s="48"/>
      <c r="I43" s="48"/>
      <c r="J43" s="48"/>
      <c r="K43" s="48"/>
      <c r="L43" s="48"/>
      <c r="M43" s="48"/>
      <c r="N43" s="48"/>
      <c r="O43" s="48"/>
      <c r="P43" s="48"/>
      <c r="Q43" s="48"/>
      <c r="R43" s="48"/>
      <c r="S43" s="48"/>
      <c r="T43" s="48"/>
      <c r="U43" s="48"/>
      <c r="V43" s="48"/>
      <c r="W43" s="48"/>
      <c r="X43" s="48"/>
      <c r="Y43" s="48"/>
      <c r="Z43" s="48"/>
      <c r="AA43" s="20"/>
    </row>
    <row r="44" spans="1:27" s="33" customFormat="1" ht="19.5">
      <c r="A44" s="13"/>
      <c r="B44" s="50" t="s">
        <v>75</v>
      </c>
      <c r="C44" s="51"/>
      <c r="D44" s="52"/>
      <c r="E44" s="52"/>
      <c r="F44" s="52"/>
      <c r="G44" s="52"/>
      <c r="H44" s="53"/>
      <c r="I44" s="53"/>
      <c r="J44" s="54"/>
      <c r="K44" s="54"/>
      <c r="L44" s="54"/>
      <c r="M44" s="55"/>
      <c r="N44" s="55"/>
      <c r="O44" s="56"/>
      <c r="P44" s="56"/>
      <c r="Q44" s="56"/>
      <c r="R44" s="56"/>
      <c r="S44" s="56"/>
      <c r="T44" s="56"/>
      <c r="U44" s="56"/>
      <c r="V44" s="56"/>
      <c r="W44" s="56"/>
      <c r="X44" s="56"/>
      <c r="Y44" s="56"/>
      <c r="Z44" s="56"/>
      <c r="AA44" s="20"/>
    </row>
    <row r="45" spans="1:27" s="33" customFormat="1">
      <c r="A45" s="13"/>
      <c r="B45" s="14"/>
      <c r="C45" s="57"/>
      <c r="D45" s="16"/>
      <c r="E45" s="16"/>
      <c r="F45" s="16"/>
      <c r="G45" s="16"/>
      <c r="H45" s="58"/>
      <c r="I45" s="58"/>
      <c r="J45" s="59"/>
      <c r="K45" s="59"/>
      <c r="L45" s="59"/>
      <c r="M45" s="56"/>
      <c r="N45" s="56"/>
      <c r="O45" s="56"/>
      <c r="P45" s="56"/>
      <c r="Q45" s="56"/>
      <c r="R45" s="56"/>
      <c r="S45" s="56"/>
      <c r="T45" s="56"/>
      <c r="U45" s="56"/>
      <c r="V45" s="56"/>
      <c r="W45" s="56"/>
      <c r="X45" s="56"/>
      <c r="Y45" s="56"/>
      <c r="Z45" s="56"/>
      <c r="AA45" s="20"/>
    </row>
    <row r="46" spans="1:27">
      <c r="A46" s="13"/>
      <c r="B46" s="30" t="s">
        <v>76</v>
      </c>
      <c r="C46" s="30"/>
      <c r="D46" s="30"/>
      <c r="E46" s="30"/>
      <c r="F46" s="30"/>
      <c r="G46" s="30"/>
      <c r="H46" s="200"/>
      <c r="I46" s="200"/>
      <c r="K46" s="60"/>
      <c r="L46" s="60"/>
      <c r="M46" s="60"/>
      <c r="N46" s="60"/>
      <c r="O46" s="60"/>
      <c r="P46" s="60"/>
      <c r="Q46" s="60"/>
      <c r="R46" s="60"/>
      <c r="S46" s="60"/>
      <c r="T46" s="60"/>
      <c r="U46" s="60"/>
      <c r="V46" s="60"/>
      <c r="W46" s="60"/>
      <c r="X46" s="60"/>
      <c r="Y46" s="60"/>
      <c r="Z46" s="60"/>
    </row>
    <row r="47" spans="1:27">
      <c r="A47" s="13"/>
      <c r="B47" s="30"/>
      <c r="C47" s="30"/>
      <c r="D47" s="30"/>
      <c r="E47" s="30"/>
      <c r="F47" s="30"/>
      <c r="G47" s="30"/>
      <c r="H47" s="200"/>
      <c r="I47" s="200"/>
      <c r="K47" s="60"/>
      <c r="L47" s="60"/>
      <c r="M47" s="60"/>
      <c r="N47" s="60"/>
      <c r="O47" s="60"/>
      <c r="P47" s="60"/>
      <c r="Q47" s="60"/>
      <c r="R47" s="60"/>
      <c r="S47" s="60"/>
      <c r="T47" s="60"/>
      <c r="U47" s="60"/>
      <c r="V47" s="60"/>
      <c r="W47" s="60"/>
      <c r="X47" s="60"/>
      <c r="Y47" s="60"/>
      <c r="Z47" s="60"/>
    </row>
    <row r="48" spans="1:27" ht="27">
      <c r="A48" s="13"/>
      <c r="B48" s="30"/>
      <c r="C48" s="16"/>
      <c r="D48" s="16"/>
      <c r="F48" s="16"/>
      <c r="G48" s="16"/>
      <c r="H48" s="58"/>
      <c r="J48" s="61" t="s">
        <v>77</v>
      </c>
      <c r="K48" s="61" t="s">
        <v>917</v>
      </c>
      <c r="L48" s="61" t="s">
        <v>918</v>
      </c>
      <c r="M48" s="61" t="s">
        <v>919</v>
      </c>
      <c r="N48" s="61" t="s">
        <v>920</v>
      </c>
      <c r="O48" s="61" t="s">
        <v>921</v>
      </c>
      <c r="P48" s="61" t="s">
        <v>922</v>
      </c>
      <c r="Q48" s="61" t="s">
        <v>923</v>
      </c>
      <c r="R48" s="61" t="s">
        <v>924</v>
      </c>
      <c r="S48" s="61" t="s">
        <v>925</v>
      </c>
      <c r="T48" s="61" t="s">
        <v>926</v>
      </c>
      <c r="U48" s="61" t="s">
        <v>927</v>
      </c>
      <c r="V48" s="61" t="s">
        <v>928</v>
      </c>
      <c r="W48" s="61" t="s">
        <v>929</v>
      </c>
      <c r="X48" s="61" t="s">
        <v>930</v>
      </c>
      <c r="Y48" s="61" t="s">
        <v>931</v>
      </c>
      <c r="Z48" s="61" t="s">
        <v>932</v>
      </c>
    </row>
    <row r="49" spans="1:27" ht="17.25" customHeight="1">
      <c r="A49" s="13"/>
      <c r="B49" s="14"/>
      <c r="C49" s="16"/>
      <c r="D49" s="16"/>
      <c r="F49" s="16"/>
      <c r="G49" s="16"/>
      <c r="H49" s="58"/>
      <c r="I49" s="62" t="s">
        <v>78</v>
      </c>
      <c r="J49" s="63"/>
      <c r="K49" s="64" t="s">
        <v>745</v>
      </c>
      <c r="L49" s="64" t="s">
        <v>745</v>
      </c>
      <c r="M49" s="64" t="s">
        <v>745</v>
      </c>
      <c r="N49" s="64" t="s">
        <v>745</v>
      </c>
      <c r="O49" s="64" t="s">
        <v>745</v>
      </c>
      <c r="P49" s="64" t="s">
        <v>745</v>
      </c>
      <c r="Q49" s="64" t="s">
        <v>5</v>
      </c>
      <c r="R49" s="64" t="s">
        <v>5</v>
      </c>
      <c r="S49" s="64" t="s">
        <v>5</v>
      </c>
      <c r="T49" s="64" t="s">
        <v>5</v>
      </c>
      <c r="U49" s="64" t="s">
        <v>5</v>
      </c>
      <c r="V49" s="64" t="s">
        <v>5</v>
      </c>
      <c r="W49" s="64" t="s">
        <v>5</v>
      </c>
      <c r="X49" s="64" t="s">
        <v>5</v>
      </c>
      <c r="Y49" s="64" t="s">
        <v>5</v>
      </c>
      <c r="Z49" s="64" t="s">
        <v>5</v>
      </c>
    </row>
    <row r="50" spans="1:27" s="67" customFormat="1" ht="27" customHeight="1">
      <c r="A50" s="13"/>
      <c r="B50" s="14"/>
      <c r="C50" s="257" t="s">
        <v>79</v>
      </c>
      <c r="D50" s="258"/>
      <c r="E50" s="261" t="s">
        <v>80</v>
      </c>
      <c r="F50" s="261"/>
      <c r="G50" s="261"/>
      <c r="H50" s="261"/>
      <c r="I50" s="262" t="s">
        <v>81</v>
      </c>
      <c r="J50" s="65">
        <v>552</v>
      </c>
      <c r="K50" s="66">
        <v>20</v>
      </c>
      <c r="L50" s="66">
        <v>10</v>
      </c>
      <c r="M50" s="66">
        <v>6</v>
      </c>
      <c r="N50" s="66">
        <v>28</v>
      </c>
      <c r="O50" s="66">
        <v>8</v>
      </c>
      <c r="P50" s="66">
        <v>6</v>
      </c>
      <c r="Q50" s="66">
        <v>54</v>
      </c>
      <c r="R50" s="66">
        <v>50</v>
      </c>
      <c r="S50" s="66">
        <v>50</v>
      </c>
      <c r="T50" s="66">
        <v>50</v>
      </c>
      <c r="U50" s="66">
        <v>50</v>
      </c>
      <c r="V50" s="66">
        <v>50</v>
      </c>
      <c r="W50" s="66">
        <v>50</v>
      </c>
      <c r="X50" s="66">
        <v>50</v>
      </c>
      <c r="Y50" s="66">
        <v>46</v>
      </c>
      <c r="Z50" s="66">
        <v>24</v>
      </c>
    </row>
    <row r="51" spans="1:27" s="67" customFormat="1" ht="27" customHeight="1">
      <c r="A51" s="13"/>
      <c r="B51" s="68"/>
      <c r="C51" s="259"/>
      <c r="D51" s="260"/>
      <c r="E51" s="261" t="s">
        <v>82</v>
      </c>
      <c r="F51" s="265"/>
      <c r="G51" s="265"/>
      <c r="H51" s="265"/>
      <c r="I51" s="263"/>
      <c r="J51" s="65">
        <v>552</v>
      </c>
      <c r="K51" s="66">
        <v>20</v>
      </c>
      <c r="L51" s="66">
        <v>10</v>
      </c>
      <c r="M51" s="66">
        <v>6</v>
      </c>
      <c r="N51" s="66">
        <v>28</v>
      </c>
      <c r="O51" s="66">
        <v>8</v>
      </c>
      <c r="P51" s="66">
        <v>6</v>
      </c>
      <c r="Q51" s="66">
        <v>54</v>
      </c>
      <c r="R51" s="66">
        <v>50</v>
      </c>
      <c r="S51" s="66">
        <v>50</v>
      </c>
      <c r="T51" s="66">
        <v>50</v>
      </c>
      <c r="U51" s="66">
        <v>50</v>
      </c>
      <c r="V51" s="66">
        <v>50</v>
      </c>
      <c r="W51" s="66">
        <v>50</v>
      </c>
      <c r="X51" s="66">
        <v>50</v>
      </c>
      <c r="Y51" s="66">
        <v>46</v>
      </c>
      <c r="Z51" s="66">
        <v>24</v>
      </c>
    </row>
    <row r="52" spans="1:27" s="67" customFormat="1" ht="27" customHeight="1">
      <c r="A52" s="13"/>
      <c r="B52" s="68"/>
      <c r="C52" s="257" t="s">
        <v>83</v>
      </c>
      <c r="D52" s="258"/>
      <c r="E52" s="268" t="s">
        <v>80</v>
      </c>
      <c r="F52" s="269"/>
      <c r="G52" s="269"/>
      <c r="H52" s="269"/>
      <c r="I52" s="263"/>
      <c r="J52" s="65">
        <v>0</v>
      </c>
      <c r="K52" s="66">
        <v>0</v>
      </c>
      <c r="L52" s="66">
        <v>0</v>
      </c>
      <c r="M52" s="66">
        <v>0</v>
      </c>
      <c r="N52" s="66">
        <v>0</v>
      </c>
      <c r="O52" s="66">
        <v>0</v>
      </c>
      <c r="P52" s="66">
        <v>0</v>
      </c>
      <c r="Q52" s="66">
        <v>0</v>
      </c>
      <c r="R52" s="66">
        <v>0</v>
      </c>
      <c r="S52" s="66">
        <v>0</v>
      </c>
      <c r="T52" s="66">
        <v>0</v>
      </c>
      <c r="U52" s="66">
        <v>0</v>
      </c>
      <c r="V52" s="66">
        <v>0</v>
      </c>
      <c r="W52" s="66">
        <v>0</v>
      </c>
      <c r="X52" s="66">
        <v>0</v>
      </c>
      <c r="Y52" s="66">
        <v>0</v>
      </c>
      <c r="Z52" s="66">
        <v>0</v>
      </c>
    </row>
    <row r="53" spans="1:27" s="67" customFormat="1" ht="27" customHeight="1">
      <c r="A53" s="13"/>
      <c r="B53" s="68"/>
      <c r="C53" s="266"/>
      <c r="D53" s="267"/>
      <c r="E53" s="259"/>
      <c r="F53" s="260"/>
      <c r="G53" s="270" t="s">
        <v>84</v>
      </c>
      <c r="H53" s="271"/>
      <c r="I53" s="263"/>
      <c r="J53" s="65">
        <v>0</v>
      </c>
      <c r="K53" s="66">
        <v>0</v>
      </c>
      <c r="L53" s="66">
        <v>0</v>
      </c>
      <c r="M53" s="66">
        <v>0</v>
      </c>
      <c r="N53" s="66">
        <v>0</v>
      </c>
      <c r="O53" s="66">
        <v>0</v>
      </c>
      <c r="P53" s="66">
        <v>0</v>
      </c>
      <c r="Q53" s="66">
        <v>0</v>
      </c>
      <c r="R53" s="66">
        <v>0</v>
      </c>
      <c r="S53" s="66">
        <v>0</v>
      </c>
      <c r="T53" s="66">
        <v>0</v>
      </c>
      <c r="U53" s="66">
        <v>0</v>
      </c>
      <c r="V53" s="66">
        <v>0</v>
      </c>
      <c r="W53" s="66">
        <v>0</v>
      </c>
      <c r="X53" s="66">
        <v>0</v>
      </c>
      <c r="Y53" s="66">
        <v>0</v>
      </c>
      <c r="Z53" s="66">
        <v>0</v>
      </c>
    </row>
    <row r="54" spans="1:27" s="67" customFormat="1" ht="27" customHeight="1">
      <c r="A54" s="13"/>
      <c r="B54" s="68"/>
      <c r="C54" s="266"/>
      <c r="D54" s="267"/>
      <c r="E54" s="268" t="s">
        <v>82</v>
      </c>
      <c r="F54" s="269"/>
      <c r="G54" s="269"/>
      <c r="H54" s="269"/>
      <c r="I54" s="263"/>
      <c r="J54" s="65">
        <v>0</v>
      </c>
      <c r="K54" s="66">
        <v>0</v>
      </c>
      <c r="L54" s="66">
        <v>0</v>
      </c>
      <c r="M54" s="66">
        <v>0</v>
      </c>
      <c r="N54" s="66">
        <v>0</v>
      </c>
      <c r="O54" s="66">
        <v>0</v>
      </c>
      <c r="P54" s="66">
        <v>0</v>
      </c>
      <c r="Q54" s="66">
        <v>0</v>
      </c>
      <c r="R54" s="66">
        <v>0</v>
      </c>
      <c r="S54" s="66">
        <v>0</v>
      </c>
      <c r="T54" s="66">
        <v>0</v>
      </c>
      <c r="U54" s="66">
        <v>0</v>
      </c>
      <c r="V54" s="66">
        <v>0</v>
      </c>
      <c r="W54" s="66">
        <v>0</v>
      </c>
      <c r="X54" s="66">
        <v>0</v>
      </c>
      <c r="Y54" s="66">
        <v>0</v>
      </c>
      <c r="Z54" s="66">
        <v>0</v>
      </c>
    </row>
    <row r="55" spans="1:27" s="67" customFormat="1" ht="27" customHeight="1">
      <c r="A55" s="13"/>
      <c r="B55" s="68"/>
      <c r="C55" s="259"/>
      <c r="D55" s="260"/>
      <c r="E55" s="259"/>
      <c r="F55" s="260"/>
      <c r="G55" s="270" t="s">
        <v>84</v>
      </c>
      <c r="H55" s="271"/>
      <c r="I55" s="264"/>
      <c r="J55" s="65">
        <v>0</v>
      </c>
      <c r="K55" s="66">
        <v>0</v>
      </c>
      <c r="L55" s="66">
        <v>0</v>
      </c>
      <c r="M55" s="66">
        <v>0</v>
      </c>
      <c r="N55" s="66">
        <v>0</v>
      </c>
      <c r="O55" s="66">
        <v>0</v>
      </c>
      <c r="P55" s="66">
        <v>0</v>
      </c>
      <c r="Q55" s="66">
        <v>0</v>
      </c>
      <c r="R55" s="66">
        <v>0</v>
      </c>
      <c r="S55" s="66">
        <v>0</v>
      </c>
      <c r="T55" s="66">
        <v>0</v>
      </c>
      <c r="U55" s="66">
        <v>0</v>
      </c>
      <c r="V55" s="66">
        <v>0</v>
      </c>
      <c r="W55" s="66">
        <v>0</v>
      </c>
      <c r="X55" s="66">
        <v>0</v>
      </c>
      <c r="Y55" s="66">
        <v>0</v>
      </c>
      <c r="Z55" s="66">
        <v>0</v>
      </c>
    </row>
    <row r="56" spans="1:27" s="67" customFormat="1" ht="71.25">
      <c r="A56" s="13"/>
      <c r="B56" s="68"/>
      <c r="C56" s="270" t="s">
        <v>85</v>
      </c>
      <c r="D56" s="275"/>
      <c r="E56" s="275"/>
      <c r="F56" s="275"/>
      <c r="G56" s="275"/>
      <c r="H56" s="276"/>
      <c r="I56" s="69" t="s">
        <v>357</v>
      </c>
      <c r="J56" s="65">
        <v>0</v>
      </c>
      <c r="K56" s="66">
        <v>0</v>
      </c>
      <c r="L56" s="66">
        <v>0</v>
      </c>
      <c r="M56" s="66">
        <v>0</v>
      </c>
      <c r="N56" s="66">
        <v>0</v>
      </c>
      <c r="O56" s="66">
        <v>0</v>
      </c>
      <c r="P56" s="66">
        <v>0</v>
      </c>
      <c r="Q56" s="66">
        <v>0</v>
      </c>
      <c r="R56" s="66">
        <v>0</v>
      </c>
      <c r="S56" s="66">
        <v>0</v>
      </c>
      <c r="T56" s="66">
        <v>0</v>
      </c>
      <c r="U56" s="66">
        <v>0</v>
      </c>
      <c r="V56" s="66">
        <v>0</v>
      </c>
      <c r="W56" s="66">
        <v>0</v>
      </c>
      <c r="X56" s="66">
        <v>0</v>
      </c>
      <c r="Y56" s="66">
        <v>0</v>
      </c>
      <c r="Z56" s="66">
        <v>0</v>
      </c>
    </row>
    <row r="57" spans="1:27" s="72" customFormat="1">
      <c r="A57" s="13"/>
      <c r="B57" s="30"/>
      <c r="C57" s="30"/>
      <c r="D57" s="30"/>
      <c r="E57" s="30"/>
      <c r="F57" s="30"/>
      <c r="G57" s="30"/>
      <c r="H57" s="200"/>
      <c r="I57" s="200"/>
      <c r="J57" s="70"/>
      <c r="K57" s="71"/>
      <c r="L57" s="71"/>
      <c r="M57" s="71"/>
      <c r="N57" s="71"/>
      <c r="O57" s="71"/>
      <c r="P57" s="71"/>
      <c r="Q57" s="71"/>
      <c r="R57" s="71"/>
      <c r="S57" s="71"/>
      <c r="T57" s="71"/>
      <c r="U57" s="71"/>
      <c r="V57" s="71"/>
      <c r="W57" s="71"/>
      <c r="X57" s="71"/>
      <c r="Y57" s="71"/>
      <c r="Z57" s="71"/>
    </row>
    <row r="58" spans="1:27" s="67" customFormat="1">
      <c r="A58" s="13"/>
      <c r="B58" s="68"/>
      <c r="C58" s="57"/>
      <c r="D58" s="57"/>
      <c r="E58" s="57"/>
      <c r="F58" s="57"/>
      <c r="G58" s="57"/>
      <c r="H58" s="73"/>
      <c r="I58" s="73"/>
      <c r="J58" s="70"/>
      <c r="K58" s="74"/>
      <c r="L58" s="74"/>
      <c r="M58" s="74"/>
      <c r="N58" s="74"/>
      <c r="O58" s="74"/>
      <c r="P58" s="74"/>
      <c r="Q58" s="74"/>
      <c r="R58" s="74"/>
      <c r="S58" s="74"/>
      <c r="T58" s="74"/>
      <c r="U58" s="74"/>
      <c r="V58" s="74"/>
      <c r="W58" s="74"/>
      <c r="X58" s="74"/>
      <c r="Y58" s="74"/>
      <c r="Z58" s="74"/>
    </row>
    <row r="59" spans="1:27" s="33" customFormat="1">
      <c r="A59" s="13"/>
      <c r="B59" s="14"/>
      <c r="C59" s="57"/>
      <c r="D59" s="16"/>
      <c r="E59" s="16"/>
      <c r="F59" s="16"/>
      <c r="G59" s="16"/>
      <c r="H59" s="58"/>
      <c r="I59" s="58"/>
      <c r="J59" s="59"/>
      <c r="K59" s="59"/>
      <c r="L59" s="59"/>
      <c r="M59" s="56"/>
      <c r="N59" s="56"/>
      <c r="O59" s="56"/>
      <c r="P59" s="56"/>
      <c r="Q59" s="56"/>
      <c r="R59" s="56"/>
      <c r="S59" s="56"/>
      <c r="T59" s="56"/>
      <c r="U59" s="56"/>
      <c r="V59" s="56"/>
      <c r="W59" s="56"/>
      <c r="X59" s="56"/>
      <c r="Y59" s="56"/>
      <c r="Z59" s="56"/>
      <c r="AA59" s="20"/>
    </row>
    <row r="60" spans="1:27" s="72" customFormat="1">
      <c r="A60" s="13"/>
      <c r="B60" s="30" t="s">
        <v>86</v>
      </c>
      <c r="C60" s="30"/>
      <c r="D60" s="30"/>
      <c r="E60" s="30"/>
      <c r="F60" s="30"/>
      <c r="G60" s="30"/>
      <c r="H60" s="200"/>
      <c r="I60" s="200"/>
      <c r="J60" s="70"/>
      <c r="K60" s="71"/>
      <c r="L60" s="71"/>
      <c r="M60" s="71"/>
      <c r="N60" s="71"/>
      <c r="O60" s="71"/>
      <c r="P60" s="71"/>
      <c r="Q60" s="71"/>
      <c r="R60" s="71"/>
      <c r="S60" s="71"/>
      <c r="T60" s="71"/>
      <c r="U60" s="71"/>
      <c r="V60" s="71"/>
      <c r="W60" s="71"/>
      <c r="X60" s="71"/>
      <c r="Y60" s="71"/>
      <c r="Z60" s="71"/>
    </row>
    <row r="61" spans="1:27">
      <c r="A61" s="13"/>
      <c r="B61" s="30"/>
      <c r="C61" s="30"/>
      <c r="D61" s="30"/>
      <c r="E61" s="30"/>
      <c r="F61" s="30"/>
      <c r="G61" s="30"/>
      <c r="H61" s="200"/>
      <c r="I61" s="200"/>
      <c r="K61" s="60"/>
      <c r="L61" s="60"/>
      <c r="M61" s="60"/>
      <c r="N61" s="60"/>
      <c r="O61" s="60"/>
      <c r="P61" s="60"/>
      <c r="Q61" s="60"/>
      <c r="R61" s="60"/>
      <c r="S61" s="60"/>
      <c r="T61" s="60"/>
      <c r="U61" s="60"/>
      <c r="V61" s="60"/>
      <c r="W61" s="60"/>
      <c r="X61" s="60"/>
      <c r="Y61" s="60"/>
      <c r="Z61" s="60"/>
    </row>
    <row r="62" spans="1:27" ht="27">
      <c r="A62" s="13"/>
      <c r="B62" s="30"/>
      <c r="C62" s="16"/>
      <c r="D62" s="16"/>
      <c r="F62" s="16"/>
      <c r="G62" s="16"/>
      <c r="H62" s="58"/>
      <c r="I62" s="62"/>
      <c r="J62" s="75" t="s">
        <v>77</v>
      </c>
      <c r="K62" s="61" t="s">
        <v>917</v>
      </c>
      <c r="L62" s="61" t="s">
        <v>918</v>
      </c>
      <c r="M62" s="75" t="s">
        <v>919</v>
      </c>
      <c r="N62" s="75" t="s">
        <v>920</v>
      </c>
      <c r="O62" s="75" t="s">
        <v>921</v>
      </c>
      <c r="P62" s="75" t="s">
        <v>922</v>
      </c>
      <c r="Q62" s="75" t="s">
        <v>923</v>
      </c>
      <c r="R62" s="75" t="s">
        <v>924</v>
      </c>
      <c r="S62" s="75" t="s">
        <v>925</v>
      </c>
      <c r="T62" s="75" t="s">
        <v>926</v>
      </c>
      <c r="U62" s="75" t="s">
        <v>927</v>
      </c>
      <c r="V62" s="75" t="s">
        <v>928</v>
      </c>
      <c r="W62" s="75" t="s">
        <v>929</v>
      </c>
      <c r="X62" s="75" t="s">
        <v>930</v>
      </c>
      <c r="Y62" s="75" t="s">
        <v>931</v>
      </c>
      <c r="Z62" s="75" t="s">
        <v>932</v>
      </c>
    </row>
    <row r="63" spans="1:27" ht="27">
      <c r="A63" s="13"/>
      <c r="B63" s="14"/>
      <c r="C63" s="16"/>
      <c r="D63" s="16"/>
      <c r="F63" s="16"/>
      <c r="G63" s="16"/>
      <c r="H63" s="58"/>
      <c r="I63" s="62" t="s">
        <v>358</v>
      </c>
      <c r="J63" s="76"/>
      <c r="K63" s="64" t="s">
        <v>745</v>
      </c>
      <c r="L63" s="64" t="s">
        <v>745</v>
      </c>
      <c r="M63" s="64" t="s">
        <v>745</v>
      </c>
      <c r="N63" s="64" t="s">
        <v>745</v>
      </c>
      <c r="O63" s="64" t="s">
        <v>745</v>
      </c>
      <c r="P63" s="64" t="s">
        <v>745</v>
      </c>
      <c r="Q63" s="77" t="s">
        <v>5</v>
      </c>
      <c r="R63" s="77" t="s">
        <v>5</v>
      </c>
      <c r="S63" s="77" t="s">
        <v>5</v>
      </c>
      <c r="T63" s="77" t="s">
        <v>5</v>
      </c>
      <c r="U63" s="77" t="s">
        <v>5</v>
      </c>
      <c r="V63" s="77" t="s">
        <v>5</v>
      </c>
      <c r="W63" s="77" t="s">
        <v>5</v>
      </c>
      <c r="X63" s="77" t="s">
        <v>5</v>
      </c>
      <c r="Y63" s="77" t="s">
        <v>5</v>
      </c>
      <c r="Z63" s="77" t="s">
        <v>5</v>
      </c>
    </row>
    <row r="64" spans="1:27" s="67" customFormat="1" ht="17.25" customHeight="1">
      <c r="A64" s="13"/>
      <c r="B64" s="14"/>
      <c r="C64" s="268" t="s">
        <v>87</v>
      </c>
      <c r="D64" s="268"/>
      <c r="E64" s="268"/>
      <c r="F64" s="268"/>
      <c r="G64" s="268"/>
      <c r="H64" s="268"/>
      <c r="I64" s="272" t="s">
        <v>359</v>
      </c>
      <c r="J64" s="78"/>
      <c r="K64" s="205" t="s">
        <v>934</v>
      </c>
      <c r="L64" s="79" t="s">
        <v>934</v>
      </c>
      <c r="M64" s="79" t="s">
        <v>89</v>
      </c>
      <c r="N64" s="79" t="s">
        <v>935</v>
      </c>
      <c r="O64" s="79" t="s">
        <v>749</v>
      </c>
      <c r="P64" s="79" t="s">
        <v>749</v>
      </c>
      <c r="Q64" s="79" t="s">
        <v>934</v>
      </c>
      <c r="R64" s="79" t="s">
        <v>757</v>
      </c>
      <c r="S64" s="79" t="s">
        <v>93</v>
      </c>
      <c r="T64" s="79" t="s">
        <v>756</v>
      </c>
      <c r="U64" s="79" t="s">
        <v>936</v>
      </c>
      <c r="V64" s="79" t="s">
        <v>90</v>
      </c>
      <c r="W64" s="79" t="s">
        <v>89</v>
      </c>
      <c r="X64" s="79" t="s">
        <v>93</v>
      </c>
      <c r="Y64" s="79" t="s">
        <v>89</v>
      </c>
      <c r="Z64" s="79" t="s">
        <v>935</v>
      </c>
    </row>
    <row r="65" spans="1:27" s="67" customFormat="1" ht="17.25" customHeight="1">
      <c r="A65" s="13"/>
      <c r="B65" s="14"/>
      <c r="C65" s="80"/>
      <c r="D65" s="81"/>
      <c r="E65" s="261" t="s">
        <v>92</v>
      </c>
      <c r="F65" s="261"/>
      <c r="G65" s="261"/>
      <c r="H65" s="261"/>
      <c r="I65" s="273"/>
      <c r="J65" s="82"/>
      <c r="K65" s="79" t="s">
        <v>89</v>
      </c>
      <c r="L65" s="79" t="s">
        <v>89</v>
      </c>
      <c r="M65" s="79" t="s">
        <v>93</v>
      </c>
      <c r="N65" s="79" t="s">
        <v>89</v>
      </c>
      <c r="O65" s="79" t="s">
        <v>89</v>
      </c>
      <c r="P65" s="79" t="s">
        <v>89</v>
      </c>
      <c r="Q65" s="79" t="s">
        <v>89</v>
      </c>
      <c r="R65" s="79" t="s">
        <v>89</v>
      </c>
      <c r="S65" s="79" t="s">
        <v>89</v>
      </c>
      <c r="T65" s="79" t="s">
        <v>89</v>
      </c>
      <c r="U65" s="79" t="s">
        <v>89</v>
      </c>
      <c r="V65" s="79" t="s">
        <v>89</v>
      </c>
      <c r="W65" s="79" t="s">
        <v>934</v>
      </c>
      <c r="X65" s="79" t="s">
        <v>89</v>
      </c>
      <c r="Y65" s="79" t="s">
        <v>937</v>
      </c>
      <c r="Z65" s="79" t="s">
        <v>89</v>
      </c>
    </row>
    <row r="66" spans="1:27" s="67" customFormat="1">
      <c r="A66" s="13"/>
      <c r="B66" s="14"/>
      <c r="C66" s="80"/>
      <c r="D66" s="81"/>
      <c r="E66" s="261"/>
      <c r="F66" s="261"/>
      <c r="G66" s="261"/>
      <c r="H66" s="261"/>
      <c r="I66" s="273"/>
      <c r="J66" s="82"/>
      <c r="K66" s="79" t="s">
        <v>89</v>
      </c>
      <c r="L66" s="79" t="s">
        <v>89</v>
      </c>
      <c r="M66" s="79" t="s">
        <v>756</v>
      </c>
      <c r="N66" s="79" t="s">
        <v>89</v>
      </c>
      <c r="O66" s="79" t="s">
        <v>89</v>
      </c>
      <c r="P66" s="79" t="s">
        <v>89</v>
      </c>
      <c r="Q66" s="79" t="s">
        <v>89</v>
      </c>
      <c r="R66" s="79" t="s">
        <v>89</v>
      </c>
      <c r="S66" s="79" t="s">
        <v>89</v>
      </c>
      <c r="T66" s="79" t="s">
        <v>89</v>
      </c>
      <c r="U66" s="79" t="s">
        <v>89</v>
      </c>
      <c r="V66" s="79" t="s">
        <v>89</v>
      </c>
      <c r="W66" s="79" t="s">
        <v>88</v>
      </c>
      <c r="X66" s="79" t="s">
        <v>89</v>
      </c>
      <c r="Y66" s="79" t="s">
        <v>749</v>
      </c>
      <c r="Z66" s="79" t="s">
        <v>89</v>
      </c>
    </row>
    <row r="67" spans="1:27" s="67" customFormat="1">
      <c r="A67" s="13"/>
      <c r="B67" s="14"/>
      <c r="C67" s="83"/>
      <c r="D67" s="84"/>
      <c r="E67" s="261"/>
      <c r="F67" s="261"/>
      <c r="G67" s="261"/>
      <c r="H67" s="261"/>
      <c r="I67" s="274"/>
      <c r="J67" s="85"/>
      <c r="K67" s="79" t="s">
        <v>89</v>
      </c>
      <c r="L67" s="79" t="s">
        <v>89</v>
      </c>
      <c r="M67" s="79" t="s">
        <v>746</v>
      </c>
      <c r="N67" s="79" t="s">
        <v>89</v>
      </c>
      <c r="O67" s="79" t="s">
        <v>89</v>
      </c>
      <c r="P67" s="79" t="s">
        <v>89</v>
      </c>
      <c r="Q67" s="79" t="s">
        <v>89</v>
      </c>
      <c r="R67" s="79" t="s">
        <v>89</v>
      </c>
      <c r="S67" s="79" t="s">
        <v>89</v>
      </c>
      <c r="T67" s="79" t="s">
        <v>89</v>
      </c>
      <c r="U67" s="79" t="s">
        <v>89</v>
      </c>
      <c r="V67" s="79" t="s">
        <v>89</v>
      </c>
      <c r="W67" s="79" t="s">
        <v>748</v>
      </c>
      <c r="X67" s="79" t="s">
        <v>89</v>
      </c>
      <c r="Y67" s="79" t="s">
        <v>93</v>
      </c>
      <c r="Z67" s="79" t="s">
        <v>89</v>
      </c>
    </row>
    <row r="68" spans="1:27" s="72" customFormat="1">
      <c r="A68" s="13"/>
      <c r="B68" s="30"/>
      <c r="C68" s="30"/>
      <c r="D68" s="30"/>
      <c r="E68" s="30"/>
      <c r="F68" s="30"/>
      <c r="G68" s="30"/>
      <c r="H68" s="200"/>
      <c r="I68" s="200"/>
      <c r="J68" s="70"/>
      <c r="K68" s="71"/>
      <c r="L68" s="71"/>
      <c r="M68" s="71"/>
      <c r="N68" s="71"/>
      <c r="O68" s="71"/>
      <c r="P68" s="71"/>
      <c r="Q68" s="71"/>
      <c r="R68" s="71"/>
      <c r="S68" s="71"/>
      <c r="T68" s="71"/>
      <c r="U68" s="71"/>
      <c r="V68" s="71"/>
      <c r="W68" s="71"/>
      <c r="X68" s="71"/>
      <c r="Y68" s="71"/>
      <c r="Z68" s="71"/>
    </row>
    <row r="69" spans="1:27" s="67" customFormat="1">
      <c r="A69" s="13"/>
      <c r="B69" s="68"/>
      <c r="C69" s="57"/>
      <c r="D69" s="57"/>
      <c r="E69" s="57"/>
      <c r="F69" s="57"/>
      <c r="G69" s="57"/>
      <c r="H69" s="73"/>
      <c r="I69" s="73"/>
      <c r="J69" s="70"/>
      <c r="K69" s="74"/>
      <c r="L69" s="74"/>
      <c r="M69" s="74"/>
      <c r="N69" s="74"/>
      <c r="O69" s="74"/>
      <c r="P69" s="74"/>
      <c r="Q69" s="74"/>
      <c r="R69" s="74"/>
      <c r="S69" s="74"/>
      <c r="T69" s="74"/>
      <c r="U69" s="74"/>
      <c r="V69" s="74"/>
      <c r="W69" s="74"/>
      <c r="X69" s="74"/>
      <c r="Y69" s="74"/>
      <c r="Z69" s="74"/>
    </row>
    <row r="70" spans="1:27" s="33" customFormat="1">
      <c r="A70" s="13"/>
      <c r="B70" s="14"/>
      <c r="C70" s="57"/>
      <c r="D70" s="16"/>
      <c r="E70" s="16"/>
      <c r="F70" s="16"/>
      <c r="G70" s="16"/>
      <c r="H70" s="58"/>
      <c r="I70" s="58"/>
      <c r="J70" s="59"/>
      <c r="K70" s="59"/>
      <c r="L70" s="59"/>
      <c r="M70" s="56"/>
      <c r="N70" s="56"/>
      <c r="O70" s="56"/>
      <c r="P70" s="56"/>
      <c r="Q70" s="56"/>
      <c r="R70" s="56"/>
      <c r="S70" s="56"/>
      <c r="T70" s="56"/>
      <c r="U70" s="56"/>
      <c r="V70" s="56"/>
      <c r="W70" s="56"/>
      <c r="X70" s="56"/>
      <c r="Y70" s="56"/>
      <c r="Z70" s="56"/>
      <c r="AA70" s="20"/>
    </row>
    <row r="71" spans="1:27" s="72" customFormat="1">
      <c r="A71" s="13"/>
      <c r="B71" s="30" t="s">
        <v>360</v>
      </c>
      <c r="C71" s="86"/>
      <c r="D71" s="86"/>
      <c r="E71" s="86"/>
      <c r="F71" s="86"/>
      <c r="G71" s="86"/>
      <c r="H71" s="200"/>
      <c r="I71" s="200"/>
      <c r="J71" s="87"/>
      <c r="K71" s="88"/>
      <c r="L71" s="88"/>
      <c r="M71" s="88"/>
      <c r="N71" s="88"/>
      <c r="O71" s="88"/>
      <c r="P71" s="88"/>
      <c r="Q71" s="88"/>
      <c r="R71" s="88"/>
      <c r="S71" s="88"/>
      <c r="T71" s="88"/>
      <c r="U71" s="88"/>
      <c r="V71" s="88"/>
      <c r="W71" s="88"/>
      <c r="X71" s="88"/>
      <c r="Y71" s="88"/>
      <c r="Z71" s="88"/>
    </row>
    <row r="72" spans="1:27">
      <c r="A72" s="13"/>
      <c r="B72" s="30"/>
      <c r="C72" s="30"/>
      <c r="D72" s="30"/>
      <c r="E72" s="30"/>
      <c r="F72" s="30"/>
      <c r="G72" s="30"/>
      <c r="H72" s="200"/>
      <c r="I72" s="200"/>
      <c r="K72" s="60"/>
      <c r="L72" s="60"/>
      <c r="M72" s="60"/>
      <c r="N72" s="60"/>
      <c r="O72" s="60"/>
      <c r="P72" s="60"/>
      <c r="Q72" s="60"/>
      <c r="R72" s="60"/>
      <c r="S72" s="60"/>
      <c r="T72" s="60"/>
      <c r="U72" s="60"/>
      <c r="V72" s="60"/>
      <c r="W72" s="60"/>
      <c r="X72" s="60"/>
      <c r="Y72" s="60"/>
      <c r="Z72" s="60"/>
    </row>
    <row r="73" spans="1:27" ht="27">
      <c r="A73" s="13"/>
      <c r="B73" s="30"/>
      <c r="C73" s="16"/>
      <c r="D73" s="16"/>
      <c r="F73" s="16"/>
      <c r="G73" s="16"/>
      <c r="H73" s="58"/>
      <c r="I73" s="58"/>
      <c r="J73" s="61" t="s">
        <v>77</v>
      </c>
      <c r="K73" s="61" t="s">
        <v>917</v>
      </c>
      <c r="L73" s="61" t="s">
        <v>918</v>
      </c>
      <c r="M73" s="61" t="s">
        <v>919</v>
      </c>
      <c r="N73" s="61" t="s">
        <v>920</v>
      </c>
      <c r="O73" s="61" t="s">
        <v>921</v>
      </c>
      <c r="P73" s="61" t="s">
        <v>922</v>
      </c>
      <c r="Q73" s="61" t="s">
        <v>923</v>
      </c>
      <c r="R73" s="61" t="s">
        <v>924</v>
      </c>
      <c r="S73" s="61" t="s">
        <v>925</v>
      </c>
      <c r="T73" s="61" t="s">
        <v>926</v>
      </c>
      <c r="U73" s="61" t="s">
        <v>927</v>
      </c>
      <c r="V73" s="61" t="s">
        <v>928</v>
      </c>
      <c r="W73" s="61" t="s">
        <v>929</v>
      </c>
      <c r="X73" s="61" t="s">
        <v>930</v>
      </c>
      <c r="Y73" s="61" t="s">
        <v>931</v>
      </c>
      <c r="Z73" s="61" t="s">
        <v>932</v>
      </c>
    </row>
    <row r="74" spans="1:27" ht="17.25" customHeight="1">
      <c r="A74" s="13"/>
      <c r="B74" s="14"/>
      <c r="C74" s="16"/>
      <c r="D74" s="16"/>
      <c r="F74" s="16"/>
      <c r="G74" s="16"/>
      <c r="H74" s="58"/>
      <c r="I74" s="62" t="s">
        <v>78</v>
      </c>
      <c r="J74" s="63"/>
      <c r="K74" s="64" t="s">
        <v>745</v>
      </c>
      <c r="L74" s="64" t="s">
        <v>745</v>
      </c>
      <c r="M74" s="64" t="s">
        <v>745</v>
      </c>
      <c r="N74" s="64" t="s">
        <v>745</v>
      </c>
      <c r="O74" s="64" t="s">
        <v>745</v>
      </c>
      <c r="P74" s="64" t="s">
        <v>745</v>
      </c>
      <c r="Q74" s="64" t="s">
        <v>5</v>
      </c>
      <c r="R74" s="64" t="s">
        <v>5</v>
      </c>
      <c r="S74" s="64" t="s">
        <v>5</v>
      </c>
      <c r="T74" s="64" t="s">
        <v>5</v>
      </c>
      <c r="U74" s="64" t="s">
        <v>5</v>
      </c>
      <c r="V74" s="64" t="s">
        <v>5</v>
      </c>
      <c r="W74" s="64" t="s">
        <v>5</v>
      </c>
      <c r="X74" s="64" t="s">
        <v>5</v>
      </c>
      <c r="Y74" s="64" t="s">
        <v>5</v>
      </c>
      <c r="Z74" s="64" t="s">
        <v>5</v>
      </c>
    </row>
    <row r="75" spans="1:27" s="67" customFormat="1" ht="30" customHeight="1">
      <c r="A75" s="13"/>
      <c r="B75" s="14"/>
      <c r="C75" s="268" t="s">
        <v>361</v>
      </c>
      <c r="D75" s="268"/>
      <c r="E75" s="268"/>
      <c r="F75" s="268"/>
      <c r="G75" s="268"/>
      <c r="H75" s="269"/>
      <c r="I75" s="272" t="s">
        <v>97</v>
      </c>
      <c r="J75" s="89"/>
      <c r="K75" s="206" t="s">
        <v>938</v>
      </c>
      <c r="L75" s="90" t="s">
        <v>939</v>
      </c>
      <c r="M75" s="90" t="s">
        <v>940</v>
      </c>
      <c r="N75" s="90" t="s">
        <v>102</v>
      </c>
      <c r="O75" s="90" t="s">
        <v>102</v>
      </c>
      <c r="P75" s="90" t="s">
        <v>941</v>
      </c>
      <c r="Q75" s="90" t="s">
        <v>102</v>
      </c>
      <c r="R75" s="90" t="s">
        <v>102</v>
      </c>
      <c r="S75" s="90" t="s">
        <v>102</v>
      </c>
      <c r="T75" s="90" t="s">
        <v>102</v>
      </c>
      <c r="U75" s="90" t="s">
        <v>102</v>
      </c>
      <c r="V75" s="90" t="s">
        <v>102</v>
      </c>
      <c r="W75" s="90" t="s">
        <v>102</v>
      </c>
      <c r="X75" s="90" t="s">
        <v>102</v>
      </c>
      <c r="Y75" s="90" t="s">
        <v>102</v>
      </c>
      <c r="Z75" s="90" t="s">
        <v>102</v>
      </c>
    </row>
    <row r="76" spans="1:27" s="67" customFormat="1" ht="30" customHeight="1">
      <c r="A76" s="13"/>
      <c r="B76" s="68"/>
      <c r="C76" s="83"/>
      <c r="D76" s="84"/>
      <c r="E76" s="261" t="s">
        <v>363</v>
      </c>
      <c r="F76" s="261"/>
      <c r="G76" s="261"/>
      <c r="H76" s="261"/>
      <c r="I76" s="273"/>
      <c r="J76" s="91"/>
      <c r="K76" s="66">
        <v>20</v>
      </c>
      <c r="L76" s="66">
        <v>10</v>
      </c>
      <c r="M76" s="66">
        <v>6</v>
      </c>
      <c r="N76" s="66">
        <v>28</v>
      </c>
      <c r="O76" s="66">
        <v>8</v>
      </c>
      <c r="P76" s="66">
        <v>6</v>
      </c>
      <c r="Q76" s="66">
        <v>54</v>
      </c>
      <c r="R76" s="66">
        <v>50</v>
      </c>
      <c r="S76" s="66">
        <v>50</v>
      </c>
      <c r="T76" s="66">
        <v>50</v>
      </c>
      <c r="U76" s="66">
        <v>50</v>
      </c>
      <c r="V76" s="66">
        <v>50</v>
      </c>
      <c r="W76" s="66">
        <v>50</v>
      </c>
      <c r="X76" s="66">
        <v>50</v>
      </c>
      <c r="Y76" s="66">
        <v>46</v>
      </c>
      <c r="Z76" s="66">
        <v>24</v>
      </c>
    </row>
    <row r="77" spans="1:27" s="67" customFormat="1" ht="30" customHeight="1">
      <c r="A77" s="13"/>
      <c r="B77" s="68"/>
      <c r="C77" s="268" t="s">
        <v>364</v>
      </c>
      <c r="D77" s="269"/>
      <c r="E77" s="269"/>
      <c r="F77" s="269"/>
      <c r="G77" s="269"/>
      <c r="H77" s="269"/>
      <c r="I77" s="273"/>
      <c r="J77" s="91"/>
      <c r="K77" s="79" t="s">
        <v>89</v>
      </c>
      <c r="L77" s="79" t="s">
        <v>89</v>
      </c>
      <c r="M77" s="79" t="s">
        <v>89</v>
      </c>
      <c r="N77" s="79" t="s">
        <v>89</v>
      </c>
      <c r="O77" s="79" t="s">
        <v>89</v>
      </c>
      <c r="P77" s="79" t="s">
        <v>89</v>
      </c>
      <c r="Q77" s="79" t="s">
        <v>89</v>
      </c>
      <c r="R77" s="79" t="s">
        <v>89</v>
      </c>
      <c r="S77" s="79" t="s">
        <v>89</v>
      </c>
      <c r="T77" s="79" t="s">
        <v>89</v>
      </c>
      <c r="U77" s="79" t="s">
        <v>89</v>
      </c>
      <c r="V77" s="79" t="s">
        <v>89</v>
      </c>
      <c r="W77" s="79" t="s">
        <v>89</v>
      </c>
      <c r="X77" s="79" t="s">
        <v>89</v>
      </c>
      <c r="Y77" s="79" t="s">
        <v>942</v>
      </c>
      <c r="Z77" s="79" t="s">
        <v>89</v>
      </c>
    </row>
    <row r="78" spans="1:27" s="67" customFormat="1" ht="30" customHeight="1">
      <c r="A78" s="13"/>
      <c r="B78" s="68"/>
      <c r="C78" s="92"/>
      <c r="D78" s="93"/>
      <c r="E78" s="261" t="s">
        <v>100</v>
      </c>
      <c r="F78" s="265"/>
      <c r="G78" s="265"/>
      <c r="H78" s="265"/>
      <c r="I78" s="274"/>
      <c r="J78" s="94"/>
      <c r="K78" s="66"/>
      <c r="L78" s="66"/>
      <c r="M78" s="66"/>
      <c r="N78" s="66"/>
      <c r="O78" s="66"/>
      <c r="P78" s="66"/>
      <c r="Q78" s="66"/>
      <c r="R78" s="66"/>
      <c r="S78" s="66"/>
      <c r="T78" s="66"/>
      <c r="U78" s="66"/>
      <c r="V78" s="66"/>
      <c r="W78" s="66"/>
      <c r="X78" s="66"/>
      <c r="Y78" s="66">
        <v>17</v>
      </c>
      <c r="Z78" s="66"/>
    </row>
    <row r="79" spans="1:27" s="72" customFormat="1">
      <c r="A79" s="13"/>
      <c r="B79" s="30"/>
      <c r="C79" s="30"/>
      <c r="D79" s="30"/>
      <c r="E79" s="30"/>
      <c r="F79" s="30"/>
      <c r="G79" s="30"/>
      <c r="H79" s="200"/>
      <c r="I79" s="200"/>
      <c r="J79" s="70"/>
      <c r="K79" s="71"/>
      <c r="L79" s="71"/>
      <c r="M79" s="71"/>
      <c r="N79" s="71"/>
      <c r="O79" s="71"/>
      <c r="P79" s="71"/>
      <c r="Q79" s="71"/>
      <c r="R79" s="71"/>
      <c r="S79" s="71"/>
      <c r="T79" s="71"/>
      <c r="U79" s="71"/>
      <c r="V79" s="71"/>
      <c r="W79" s="71"/>
      <c r="X79" s="71"/>
      <c r="Y79" s="71"/>
      <c r="Z79" s="71"/>
    </row>
    <row r="80" spans="1:27"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c r="V80" s="71"/>
      <c r="W80" s="71"/>
      <c r="X80" s="71"/>
      <c r="Y80" s="71"/>
      <c r="Z80" s="71"/>
    </row>
    <row r="81" spans="1:26" ht="6" customHeight="1">
      <c r="A81" s="13"/>
      <c r="B81" s="30"/>
      <c r="C81" s="30"/>
      <c r="D81" s="30"/>
      <c r="E81" s="30"/>
      <c r="F81" s="30"/>
      <c r="G81" s="30"/>
      <c r="H81" s="200"/>
      <c r="I81" s="200"/>
      <c r="K81" s="60"/>
      <c r="L81" s="60"/>
      <c r="M81" s="60"/>
      <c r="N81" s="60"/>
      <c r="O81" s="60"/>
      <c r="P81" s="60"/>
      <c r="Q81" s="60"/>
      <c r="R81" s="60"/>
      <c r="S81" s="60"/>
      <c r="T81" s="60"/>
      <c r="U81" s="97"/>
      <c r="V81" s="60"/>
      <c r="W81" s="60"/>
      <c r="X81" s="60"/>
      <c r="Y81" s="60"/>
      <c r="Z81" s="60"/>
    </row>
    <row r="82" spans="1:26" s="67" customFormat="1" ht="54">
      <c r="A82" s="13"/>
      <c r="B82" s="30"/>
      <c r="C82" s="16"/>
      <c r="D82" s="57"/>
      <c r="E82" s="57"/>
      <c r="F82" s="57"/>
      <c r="G82" s="57"/>
      <c r="H82" s="73"/>
      <c r="I82" s="73"/>
      <c r="J82" s="98" t="s">
        <v>102</v>
      </c>
      <c r="K82" s="99">
        <v>1271</v>
      </c>
      <c r="L82" s="98" t="s">
        <v>365</v>
      </c>
      <c r="M82" s="99">
        <v>0</v>
      </c>
      <c r="N82" s="98" t="s">
        <v>366</v>
      </c>
      <c r="O82" s="99">
        <v>0</v>
      </c>
      <c r="P82" s="98" t="s">
        <v>367</v>
      </c>
      <c r="Q82" s="99">
        <v>0</v>
      </c>
      <c r="R82" s="98" t="s">
        <v>368</v>
      </c>
      <c r="S82" s="99">
        <v>0</v>
      </c>
      <c r="T82" s="100" t="s">
        <v>369</v>
      </c>
      <c r="U82" s="99">
        <v>0</v>
      </c>
      <c r="V82" s="74"/>
      <c r="W82" s="74"/>
      <c r="X82" s="74"/>
      <c r="Y82" s="74"/>
      <c r="Z82" s="74"/>
    </row>
    <row r="83" spans="1:26" s="72" customFormat="1" ht="54">
      <c r="A83" s="13"/>
      <c r="B83" s="30"/>
      <c r="C83" s="30"/>
      <c r="D83" s="30"/>
      <c r="E83" s="30"/>
      <c r="F83" s="30"/>
      <c r="G83" s="30"/>
      <c r="H83" s="200"/>
      <c r="I83" s="200"/>
      <c r="J83" s="98" t="s">
        <v>98</v>
      </c>
      <c r="K83" s="101">
        <v>0</v>
      </c>
      <c r="L83" s="98" t="s">
        <v>370</v>
      </c>
      <c r="M83" s="101">
        <v>0</v>
      </c>
      <c r="N83" s="98" t="s">
        <v>371</v>
      </c>
      <c r="O83" s="99">
        <v>0</v>
      </c>
      <c r="P83" s="98" t="s">
        <v>372</v>
      </c>
      <c r="Q83" s="101">
        <v>15</v>
      </c>
      <c r="R83" s="98" t="s">
        <v>373</v>
      </c>
      <c r="S83" s="99">
        <v>0</v>
      </c>
      <c r="T83" s="98" t="s">
        <v>374</v>
      </c>
      <c r="U83" s="101">
        <v>77</v>
      </c>
      <c r="V83" s="71"/>
      <c r="W83" s="71"/>
      <c r="X83" s="71"/>
      <c r="Y83" s="71"/>
      <c r="Z83" s="71"/>
    </row>
    <row r="84" spans="1:26" s="67" customFormat="1" ht="40.5">
      <c r="A84" s="13"/>
      <c r="B84" s="30"/>
      <c r="C84" s="57"/>
      <c r="D84" s="57"/>
      <c r="E84" s="57"/>
      <c r="F84" s="57"/>
      <c r="G84" s="57"/>
      <c r="H84" s="73"/>
      <c r="I84" s="73"/>
      <c r="J84" s="98" t="s">
        <v>103</v>
      </c>
      <c r="K84" s="99">
        <v>0</v>
      </c>
      <c r="L84" s="98" t="s">
        <v>375</v>
      </c>
      <c r="M84" s="99">
        <v>0</v>
      </c>
      <c r="N84" s="98" t="s">
        <v>376</v>
      </c>
      <c r="O84" s="99">
        <v>200</v>
      </c>
      <c r="P84" s="98" t="s">
        <v>377</v>
      </c>
      <c r="Q84" s="99">
        <v>0</v>
      </c>
      <c r="R84" s="98" t="s">
        <v>378</v>
      </c>
      <c r="S84" s="99">
        <v>0</v>
      </c>
      <c r="T84" s="100" t="s">
        <v>379</v>
      </c>
      <c r="U84" s="102">
        <v>0</v>
      </c>
      <c r="V84" s="74"/>
      <c r="W84" s="74"/>
      <c r="X84" s="74"/>
      <c r="Y84" s="74"/>
      <c r="Z84" s="74"/>
    </row>
    <row r="85" spans="1:26" s="72" customFormat="1" ht="54">
      <c r="A85" s="13"/>
      <c r="B85" s="30"/>
      <c r="C85" s="30"/>
      <c r="D85" s="30"/>
      <c r="E85" s="30"/>
      <c r="F85" s="30"/>
      <c r="G85" s="30"/>
      <c r="H85" s="200"/>
      <c r="I85" s="200"/>
      <c r="J85" s="98" t="s">
        <v>104</v>
      </c>
      <c r="K85" s="99">
        <v>0</v>
      </c>
      <c r="L85" s="98" t="s">
        <v>380</v>
      </c>
      <c r="M85" s="99">
        <v>0</v>
      </c>
      <c r="N85" s="98" t="s">
        <v>381</v>
      </c>
      <c r="O85" s="99">
        <v>89</v>
      </c>
      <c r="P85" s="98" t="s">
        <v>382</v>
      </c>
      <c r="Q85" s="99">
        <v>0</v>
      </c>
      <c r="R85" s="98" t="s">
        <v>383</v>
      </c>
      <c r="S85" s="99">
        <v>0</v>
      </c>
      <c r="T85" s="100" t="s">
        <v>384</v>
      </c>
      <c r="U85" s="99">
        <v>0</v>
      </c>
      <c r="V85" s="71"/>
      <c r="W85" s="71"/>
      <c r="X85" s="71"/>
      <c r="Y85" s="71"/>
      <c r="Z85" s="71"/>
    </row>
    <row r="86" spans="1:26"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c r="V86" s="74"/>
      <c r="W86" s="74"/>
      <c r="X86" s="74"/>
      <c r="Y86" s="74"/>
      <c r="Z86" s="74"/>
    </row>
    <row r="87" spans="1:26" s="72" customFormat="1" ht="40.5">
      <c r="A87" s="13"/>
      <c r="B87" s="30"/>
      <c r="C87" s="30"/>
      <c r="D87" s="30"/>
      <c r="E87" s="30"/>
      <c r="F87" s="30"/>
      <c r="G87" s="30"/>
      <c r="H87" s="200"/>
      <c r="I87" s="200"/>
      <c r="J87" s="98" t="s">
        <v>106</v>
      </c>
      <c r="K87" s="99" t="s">
        <v>202</v>
      </c>
      <c r="L87" s="98" t="s">
        <v>390</v>
      </c>
      <c r="M87" s="99">
        <v>0</v>
      </c>
      <c r="N87" s="98" t="s">
        <v>391</v>
      </c>
      <c r="O87" s="99">
        <v>0</v>
      </c>
      <c r="P87" s="98" t="s">
        <v>392</v>
      </c>
      <c r="Q87" s="99">
        <v>0</v>
      </c>
      <c r="R87" s="98" t="s">
        <v>393</v>
      </c>
      <c r="S87" s="99">
        <v>0</v>
      </c>
      <c r="T87" s="98" t="s">
        <v>394</v>
      </c>
      <c r="U87" s="102">
        <v>0</v>
      </c>
      <c r="V87" s="71"/>
      <c r="W87" s="71"/>
      <c r="X87" s="71"/>
      <c r="Y87" s="71"/>
      <c r="Z87" s="71"/>
    </row>
    <row r="88" spans="1:26" s="67" customFormat="1" ht="67.5">
      <c r="A88" s="13"/>
      <c r="B88" s="30"/>
      <c r="C88" s="57"/>
      <c r="D88" s="57"/>
      <c r="E88" s="57"/>
      <c r="F88" s="57"/>
      <c r="G88" s="57"/>
      <c r="H88" s="73"/>
      <c r="I88" s="73"/>
      <c r="J88" s="98" t="s">
        <v>395</v>
      </c>
      <c r="K88" s="99">
        <v>0</v>
      </c>
      <c r="L88" s="98" t="s">
        <v>396</v>
      </c>
      <c r="M88" s="99">
        <v>0</v>
      </c>
      <c r="N88" s="98" t="s">
        <v>397</v>
      </c>
      <c r="O88" s="99">
        <v>62</v>
      </c>
      <c r="P88" s="98" t="s">
        <v>398</v>
      </c>
      <c r="Q88" s="99">
        <v>0</v>
      </c>
      <c r="R88" s="98" t="s">
        <v>399</v>
      </c>
      <c r="S88" s="99">
        <v>0</v>
      </c>
      <c r="T88" s="74"/>
      <c r="U88" s="74"/>
      <c r="V88" s="74"/>
      <c r="W88" s="74"/>
      <c r="X88" s="74"/>
      <c r="Y88" s="74"/>
      <c r="Z88" s="74"/>
    </row>
    <row r="89" spans="1:26" s="72" customFormat="1" ht="67.5">
      <c r="A89" s="13"/>
      <c r="B89" s="30"/>
      <c r="C89" s="30"/>
      <c r="D89" s="30"/>
      <c r="E89" s="30"/>
      <c r="F89" s="30"/>
      <c r="G89" s="30"/>
      <c r="H89" s="200"/>
      <c r="I89" s="200"/>
      <c r="J89" s="98" t="s">
        <v>107</v>
      </c>
      <c r="K89" s="99">
        <v>0</v>
      </c>
      <c r="L89" s="98" t="s">
        <v>400</v>
      </c>
      <c r="M89" s="99">
        <v>0</v>
      </c>
      <c r="N89" s="98" t="s">
        <v>401</v>
      </c>
      <c r="O89" s="99">
        <v>0</v>
      </c>
      <c r="P89" s="98" t="s">
        <v>402</v>
      </c>
      <c r="Q89" s="99">
        <v>0</v>
      </c>
      <c r="R89" s="98" t="s">
        <v>403</v>
      </c>
      <c r="S89" s="103">
        <v>0</v>
      </c>
      <c r="T89" s="74"/>
      <c r="U89" s="74"/>
      <c r="V89" s="71"/>
      <c r="W89" s="71"/>
      <c r="X89" s="71"/>
      <c r="Y89" s="71"/>
      <c r="Z89" s="71"/>
    </row>
    <row r="90" spans="1:26"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c r="V90" s="74"/>
      <c r="W90" s="74"/>
      <c r="X90" s="74"/>
      <c r="Y90" s="74"/>
      <c r="Z90" s="74"/>
    </row>
    <row r="91" spans="1:26"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c r="V91" s="71"/>
      <c r="W91" s="71"/>
      <c r="X91" s="71"/>
      <c r="Y91" s="71"/>
      <c r="Z91" s="71"/>
    </row>
    <row r="92" spans="1:26"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64</v>
      </c>
      <c r="T92" s="74"/>
      <c r="U92" s="74"/>
      <c r="V92" s="74"/>
      <c r="W92" s="74"/>
      <c r="X92" s="74"/>
      <c r="Y92" s="74"/>
      <c r="Z92" s="74"/>
    </row>
    <row r="93" spans="1:26"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c r="V93" s="74"/>
      <c r="W93" s="74"/>
      <c r="X93" s="74"/>
      <c r="Y93" s="74"/>
      <c r="Z93" s="74"/>
    </row>
    <row r="94" spans="1:26" s="67" customFormat="1">
      <c r="A94" s="13"/>
      <c r="B94" s="68"/>
      <c r="C94" s="57"/>
      <c r="D94" s="57"/>
      <c r="E94" s="57"/>
      <c r="F94" s="57"/>
      <c r="G94" s="57"/>
      <c r="H94" s="73"/>
      <c r="I94" s="73"/>
      <c r="J94" s="70"/>
      <c r="K94" s="74"/>
      <c r="L94" s="74"/>
      <c r="M94" s="74"/>
      <c r="N94" s="74"/>
      <c r="O94" s="74"/>
      <c r="P94" s="74"/>
      <c r="Q94" s="74"/>
      <c r="R94" s="74"/>
      <c r="S94" s="74"/>
      <c r="T94" s="74"/>
      <c r="U94" s="74"/>
      <c r="V94" s="74"/>
      <c r="W94" s="74"/>
      <c r="X94" s="74"/>
      <c r="Y94" s="74"/>
      <c r="Z94" s="74"/>
    </row>
    <row r="95" spans="1:26" s="67" customFormat="1">
      <c r="A95" s="13"/>
      <c r="B95" s="68"/>
      <c r="C95" s="57"/>
      <c r="D95" s="57"/>
      <c r="E95" s="57"/>
      <c r="F95" s="57"/>
      <c r="G95" s="57"/>
      <c r="H95" s="73"/>
      <c r="I95" s="73"/>
      <c r="J95" s="70"/>
      <c r="K95" s="74"/>
      <c r="L95" s="74"/>
      <c r="M95" s="74"/>
      <c r="N95" s="74"/>
      <c r="O95" s="74"/>
      <c r="P95" s="74"/>
      <c r="Q95" s="74"/>
      <c r="R95" s="74"/>
      <c r="S95" s="74"/>
      <c r="T95" s="74"/>
      <c r="U95" s="74"/>
      <c r="V95" s="74"/>
      <c r="W95" s="74"/>
      <c r="X95" s="74"/>
      <c r="Y95" s="74"/>
      <c r="Z95" s="74"/>
    </row>
    <row r="96" spans="1:26" s="72" customFormat="1">
      <c r="A96" s="13"/>
      <c r="B96" s="105"/>
      <c r="C96" s="16"/>
      <c r="D96" s="16"/>
      <c r="E96" s="16"/>
      <c r="F96" s="16"/>
      <c r="G96" s="59"/>
      <c r="H96" s="56"/>
      <c r="I96" s="56"/>
      <c r="J96" s="87"/>
      <c r="K96" s="88"/>
      <c r="L96" s="88"/>
      <c r="M96" s="88"/>
      <c r="N96" s="88"/>
      <c r="O96" s="88"/>
      <c r="P96" s="88"/>
      <c r="Q96" s="88"/>
      <c r="R96" s="88"/>
      <c r="S96" s="88"/>
      <c r="T96" s="88"/>
      <c r="U96" s="88"/>
      <c r="V96" s="88"/>
      <c r="W96" s="88"/>
      <c r="X96" s="88"/>
      <c r="Y96" s="88"/>
      <c r="Z96" s="88"/>
    </row>
    <row r="97" spans="1:26" s="14" customFormat="1">
      <c r="A97" s="13"/>
      <c r="B97" s="30" t="s">
        <v>110</v>
      </c>
      <c r="C97" s="30"/>
      <c r="D97" s="30"/>
      <c r="E97" s="30"/>
      <c r="F97" s="30"/>
      <c r="G97" s="30"/>
      <c r="H97" s="200"/>
      <c r="I97" s="200"/>
      <c r="J97" s="87"/>
      <c r="K97" s="88"/>
      <c r="L97" s="88"/>
      <c r="M97" s="88"/>
      <c r="N97" s="88"/>
      <c r="O97" s="88"/>
      <c r="P97" s="88"/>
      <c r="Q97" s="88"/>
      <c r="R97" s="88"/>
      <c r="S97" s="88"/>
      <c r="T97" s="88"/>
      <c r="U97" s="88"/>
      <c r="V97" s="88"/>
      <c r="W97" s="88"/>
      <c r="X97" s="88"/>
      <c r="Y97" s="88"/>
      <c r="Z97" s="88"/>
    </row>
    <row r="98" spans="1:26">
      <c r="A98" s="13"/>
      <c r="B98" s="30"/>
      <c r="C98" s="30"/>
      <c r="D98" s="30"/>
      <c r="E98" s="30"/>
      <c r="F98" s="30"/>
      <c r="G98" s="30"/>
      <c r="H98" s="200"/>
      <c r="I98" s="200"/>
      <c r="K98" s="60"/>
      <c r="L98" s="60"/>
      <c r="M98" s="60"/>
      <c r="N98" s="60"/>
      <c r="O98" s="60"/>
      <c r="P98" s="60"/>
      <c r="Q98" s="60"/>
      <c r="R98" s="60"/>
      <c r="S98" s="60"/>
      <c r="T98" s="60"/>
      <c r="U98" s="60"/>
      <c r="V98" s="60"/>
      <c r="W98" s="60"/>
      <c r="X98" s="60"/>
      <c r="Y98" s="60"/>
      <c r="Z98" s="60"/>
    </row>
    <row r="99" spans="1:26" ht="27">
      <c r="A99" s="13"/>
      <c r="B99" s="30"/>
      <c r="C99" s="16"/>
      <c r="D99" s="16"/>
      <c r="F99" s="16"/>
      <c r="G99" s="16"/>
      <c r="H99" s="58"/>
      <c r="I99" s="58"/>
      <c r="J99" s="61" t="s">
        <v>77</v>
      </c>
      <c r="K99" s="61" t="s">
        <v>917</v>
      </c>
      <c r="L99" s="61" t="s">
        <v>918</v>
      </c>
      <c r="M99" s="61" t="s">
        <v>919</v>
      </c>
      <c r="N99" s="61" t="s">
        <v>920</v>
      </c>
      <c r="O99" s="61" t="s">
        <v>921</v>
      </c>
      <c r="P99" s="61" t="s">
        <v>922</v>
      </c>
      <c r="Q99" s="61" t="s">
        <v>923</v>
      </c>
      <c r="R99" s="61" t="s">
        <v>924</v>
      </c>
      <c r="S99" s="61" t="s">
        <v>925</v>
      </c>
      <c r="T99" s="61" t="s">
        <v>926</v>
      </c>
      <c r="U99" s="61" t="s">
        <v>927</v>
      </c>
      <c r="V99" s="61" t="s">
        <v>928</v>
      </c>
      <c r="W99" s="61" t="s">
        <v>929</v>
      </c>
      <c r="X99" s="61" t="s">
        <v>930</v>
      </c>
      <c r="Y99" s="61" t="s">
        <v>931</v>
      </c>
      <c r="Z99" s="61" t="s">
        <v>932</v>
      </c>
    </row>
    <row r="100" spans="1:26" ht="17.25" customHeight="1">
      <c r="A100" s="13"/>
      <c r="B100" s="14"/>
      <c r="C100" s="16"/>
      <c r="D100" s="16"/>
      <c r="F100" s="16"/>
      <c r="G100" s="16"/>
      <c r="H100" s="58"/>
      <c r="I100" s="62" t="s">
        <v>78</v>
      </c>
      <c r="J100" s="63"/>
      <c r="K100" s="64" t="s">
        <v>745</v>
      </c>
      <c r="L100" s="64" t="s">
        <v>745</v>
      </c>
      <c r="M100" s="64" t="s">
        <v>745</v>
      </c>
      <c r="N100" s="64" t="s">
        <v>745</v>
      </c>
      <c r="O100" s="64" t="s">
        <v>745</v>
      </c>
      <c r="P100" s="64" t="s">
        <v>745</v>
      </c>
      <c r="Q100" s="64" t="s">
        <v>5</v>
      </c>
      <c r="R100" s="64" t="s">
        <v>5</v>
      </c>
      <c r="S100" s="64" t="s">
        <v>5</v>
      </c>
      <c r="T100" s="64" t="s">
        <v>5</v>
      </c>
      <c r="U100" s="64" t="s">
        <v>5</v>
      </c>
      <c r="V100" s="64" t="s">
        <v>5</v>
      </c>
      <c r="W100" s="64" t="s">
        <v>5</v>
      </c>
      <c r="X100" s="64" t="s">
        <v>5</v>
      </c>
      <c r="Y100" s="64" t="s">
        <v>5</v>
      </c>
      <c r="Z100" s="64" t="s">
        <v>5</v>
      </c>
    </row>
    <row r="101" spans="1:26" s="67" customFormat="1" ht="99.75">
      <c r="A101" s="13"/>
      <c r="B101" s="14"/>
      <c r="C101" s="270" t="s">
        <v>110</v>
      </c>
      <c r="D101" s="275"/>
      <c r="E101" s="275"/>
      <c r="F101" s="275"/>
      <c r="G101" s="275"/>
      <c r="H101" s="271"/>
      <c r="I101" s="106" t="s">
        <v>418</v>
      </c>
      <c r="J101" s="107" t="s">
        <v>751</v>
      </c>
      <c r="K101" s="207"/>
      <c r="L101" s="108"/>
      <c r="M101" s="108"/>
      <c r="N101" s="108"/>
      <c r="O101" s="108"/>
      <c r="P101" s="108"/>
      <c r="Q101" s="108"/>
      <c r="R101" s="108"/>
      <c r="S101" s="108"/>
      <c r="T101" s="108"/>
      <c r="U101" s="108"/>
      <c r="V101" s="108"/>
      <c r="W101" s="108"/>
      <c r="X101" s="108"/>
      <c r="Y101" s="108"/>
      <c r="Z101" s="109"/>
    </row>
    <row r="102" spans="1:26" s="72" customFormat="1">
      <c r="A102" s="13"/>
      <c r="B102" s="30"/>
      <c r="C102" s="30"/>
      <c r="D102" s="30"/>
      <c r="E102" s="30"/>
      <c r="F102" s="30"/>
      <c r="G102" s="30"/>
      <c r="H102" s="200"/>
      <c r="I102" s="200"/>
      <c r="J102" s="70"/>
      <c r="K102" s="88"/>
      <c r="L102" s="88"/>
      <c r="M102" s="88"/>
      <c r="N102" s="88"/>
      <c r="O102" s="88"/>
      <c r="P102" s="88"/>
      <c r="Q102" s="88"/>
      <c r="R102" s="88"/>
      <c r="S102" s="88"/>
      <c r="T102" s="88"/>
      <c r="U102" s="88"/>
      <c r="V102" s="88"/>
      <c r="W102" s="88"/>
      <c r="X102" s="88"/>
      <c r="Y102" s="88"/>
      <c r="Z102" s="88"/>
    </row>
    <row r="103" spans="1:26" s="67" customFormat="1">
      <c r="A103" s="13"/>
      <c r="B103" s="68"/>
      <c r="C103" s="57"/>
      <c r="D103" s="57"/>
      <c r="E103" s="57"/>
      <c r="F103" s="57"/>
      <c r="G103" s="57"/>
      <c r="H103" s="73"/>
      <c r="I103" s="73"/>
      <c r="J103" s="70"/>
      <c r="K103" s="88"/>
      <c r="L103" s="88"/>
      <c r="M103" s="88"/>
      <c r="N103" s="88"/>
      <c r="O103" s="88"/>
      <c r="P103" s="88"/>
      <c r="Q103" s="88"/>
      <c r="R103" s="88"/>
      <c r="S103" s="88"/>
      <c r="T103" s="88"/>
      <c r="U103" s="88"/>
      <c r="V103" s="88"/>
      <c r="W103" s="88"/>
      <c r="X103" s="88"/>
      <c r="Y103" s="88"/>
      <c r="Z103" s="88"/>
    </row>
    <row r="104" spans="1:26" s="72" customFormat="1">
      <c r="A104" s="13"/>
      <c r="B104" s="14"/>
      <c r="C104" s="16"/>
      <c r="D104" s="16"/>
      <c r="E104" s="16"/>
      <c r="F104" s="16"/>
      <c r="G104" s="16"/>
      <c r="H104" s="58"/>
      <c r="I104" s="58"/>
      <c r="J104" s="110"/>
      <c r="K104" s="88"/>
      <c r="L104" s="88"/>
      <c r="M104" s="88"/>
      <c r="N104" s="88"/>
      <c r="O104" s="88"/>
      <c r="P104" s="88"/>
      <c r="Q104" s="88"/>
      <c r="R104" s="88"/>
      <c r="S104" s="88"/>
      <c r="T104" s="88"/>
      <c r="U104" s="88"/>
      <c r="V104" s="88"/>
      <c r="W104" s="88"/>
      <c r="X104" s="88"/>
      <c r="Y104" s="88"/>
      <c r="Z104" s="88"/>
    </row>
    <row r="105" spans="1:26" s="72" customFormat="1">
      <c r="A105" s="13"/>
      <c r="B105" s="30" t="s">
        <v>419</v>
      </c>
      <c r="C105" s="86"/>
      <c r="D105" s="86"/>
      <c r="E105" s="86"/>
      <c r="F105" s="86"/>
      <c r="G105" s="86"/>
      <c r="H105" s="200"/>
      <c r="I105" s="200"/>
      <c r="J105" s="87"/>
      <c r="K105" s="88"/>
      <c r="L105" s="88"/>
      <c r="M105" s="88"/>
      <c r="N105" s="88"/>
      <c r="O105" s="88"/>
      <c r="P105" s="88"/>
      <c r="Q105" s="88"/>
      <c r="R105" s="88"/>
      <c r="S105" s="88"/>
      <c r="T105" s="88"/>
      <c r="U105" s="88"/>
      <c r="V105" s="88"/>
      <c r="W105" s="88"/>
      <c r="X105" s="88"/>
      <c r="Y105" s="88"/>
      <c r="Z105" s="88"/>
    </row>
    <row r="106" spans="1:26">
      <c r="A106" s="13"/>
      <c r="B106" s="30"/>
      <c r="C106" s="30"/>
      <c r="D106" s="30"/>
      <c r="E106" s="30"/>
      <c r="F106" s="30"/>
      <c r="G106" s="30"/>
      <c r="H106" s="200"/>
      <c r="I106" s="200"/>
      <c r="K106" s="60"/>
      <c r="L106" s="60"/>
      <c r="M106" s="60"/>
      <c r="N106" s="60"/>
      <c r="O106" s="60"/>
      <c r="P106" s="60"/>
      <c r="Q106" s="60"/>
      <c r="R106" s="60"/>
      <c r="S106" s="60"/>
      <c r="T106" s="60"/>
      <c r="U106" s="60"/>
      <c r="V106" s="60"/>
      <c r="W106" s="60"/>
      <c r="X106" s="60"/>
      <c r="Y106" s="60"/>
      <c r="Z106" s="60"/>
    </row>
    <row r="107" spans="1:26" ht="27">
      <c r="A107" s="13"/>
      <c r="B107" s="30"/>
      <c r="C107" s="16"/>
      <c r="D107" s="16"/>
      <c r="F107" s="16"/>
      <c r="G107" s="16"/>
      <c r="H107" s="58"/>
      <c r="I107" s="58"/>
      <c r="J107" s="61" t="s">
        <v>77</v>
      </c>
      <c r="K107" s="61" t="s">
        <v>917</v>
      </c>
      <c r="L107" s="61" t="s">
        <v>918</v>
      </c>
      <c r="M107" s="61" t="s">
        <v>919</v>
      </c>
      <c r="N107" s="61" t="s">
        <v>920</v>
      </c>
      <c r="O107" s="61" t="s">
        <v>921</v>
      </c>
      <c r="P107" s="61" t="s">
        <v>922</v>
      </c>
      <c r="Q107" s="61" t="s">
        <v>923</v>
      </c>
      <c r="R107" s="61" t="s">
        <v>924</v>
      </c>
      <c r="S107" s="61" t="s">
        <v>925</v>
      </c>
      <c r="T107" s="61" t="s">
        <v>926</v>
      </c>
      <c r="U107" s="61" t="s">
        <v>927</v>
      </c>
      <c r="V107" s="61" t="s">
        <v>928</v>
      </c>
      <c r="W107" s="61" t="s">
        <v>929</v>
      </c>
      <c r="X107" s="61" t="s">
        <v>930</v>
      </c>
      <c r="Y107" s="61" t="s">
        <v>931</v>
      </c>
      <c r="Z107" s="61" t="s">
        <v>932</v>
      </c>
    </row>
    <row r="108" spans="1:26" ht="17.25" customHeight="1">
      <c r="A108" s="13"/>
      <c r="B108" s="14"/>
      <c r="C108" s="16"/>
      <c r="D108" s="16"/>
      <c r="F108" s="16"/>
      <c r="G108" s="16"/>
      <c r="H108" s="58"/>
      <c r="I108" s="62" t="s">
        <v>78</v>
      </c>
      <c r="J108" s="63"/>
      <c r="K108" s="64" t="s">
        <v>745</v>
      </c>
      <c r="L108" s="64" t="s">
        <v>745</v>
      </c>
      <c r="M108" s="64" t="s">
        <v>745</v>
      </c>
      <c r="N108" s="64" t="s">
        <v>745</v>
      </c>
      <c r="O108" s="64" t="s">
        <v>745</v>
      </c>
      <c r="P108" s="64" t="s">
        <v>745</v>
      </c>
      <c r="Q108" s="64" t="s">
        <v>5</v>
      </c>
      <c r="R108" s="64" t="s">
        <v>5</v>
      </c>
      <c r="S108" s="64" t="s">
        <v>5</v>
      </c>
      <c r="T108" s="64" t="s">
        <v>5</v>
      </c>
      <c r="U108" s="64" t="s">
        <v>5</v>
      </c>
      <c r="V108" s="64" t="s">
        <v>5</v>
      </c>
      <c r="W108" s="64" t="s">
        <v>5</v>
      </c>
      <c r="X108" s="64" t="s">
        <v>5</v>
      </c>
      <c r="Y108" s="64" t="s">
        <v>5</v>
      </c>
      <c r="Z108" s="64" t="s">
        <v>5</v>
      </c>
    </row>
    <row r="109" spans="1:26" s="67" customFormat="1" ht="37.15" customHeight="1">
      <c r="A109" s="13"/>
      <c r="B109" s="111"/>
      <c r="C109" s="270" t="s">
        <v>112</v>
      </c>
      <c r="D109" s="275"/>
      <c r="E109" s="275"/>
      <c r="F109" s="275"/>
      <c r="G109" s="275"/>
      <c r="H109" s="271"/>
      <c r="I109" s="277" t="s">
        <v>420</v>
      </c>
      <c r="J109" s="112" t="s">
        <v>113</v>
      </c>
      <c r="K109" s="208"/>
      <c r="L109" s="113"/>
      <c r="M109" s="113"/>
      <c r="N109" s="113"/>
      <c r="O109" s="113"/>
      <c r="P109" s="113"/>
      <c r="Q109" s="113"/>
      <c r="R109" s="113"/>
      <c r="S109" s="113"/>
      <c r="T109" s="113"/>
      <c r="U109" s="113"/>
      <c r="V109" s="113"/>
      <c r="W109" s="113"/>
      <c r="X109" s="113"/>
      <c r="Y109" s="113"/>
      <c r="Z109" s="114"/>
    </row>
    <row r="110" spans="1:26" s="67" customFormat="1" ht="37.15" customHeight="1">
      <c r="A110" s="13"/>
      <c r="B110" s="111"/>
      <c r="C110" s="270" t="s">
        <v>421</v>
      </c>
      <c r="D110" s="279"/>
      <c r="E110" s="279"/>
      <c r="F110" s="279"/>
      <c r="G110" s="279"/>
      <c r="H110" s="276"/>
      <c r="I110" s="278"/>
      <c r="J110" s="112" t="s">
        <v>113</v>
      </c>
      <c r="K110" s="209"/>
      <c r="L110" s="115"/>
      <c r="M110" s="115"/>
      <c r="N110" s="115"/>
      <c r="O110" s="115"/>
      <c r="P110" s="115"/>
      <c r="Q110" s="115"/>
      <c r="R110" s="115"/>
      <c r="S110" s="115"/>
      <c r="T110" s="115"/>
      <c r="U110" s="115"/>
      <c r="V110" s="115"/>
      <c r="W110" s="115"/>
      <c r="X110" s="115"/>
      <c r="Y110" s="115"/>
      <c r="Z110" s="116"/>
    </row>
    <row r="111" spans="1:26" s="72" customFormat="1">
      <c r="A111" s="13"/>
      <c r="B111" s="30"/>
      <c r="C111" s="30"/>
      <c r="D111" s="30"/>
      <c r="E111" s="30"/>
      <c r="F111" s="30"/>
      <c r="G111" s="30"/>
      <c r="H111" s="200"/>
      <c r="I111" s="200"/>
      <c r="J111" s="70"/>
      <c r="K111" s="60"/>
      <c r="L111" s="60"/>
      <c r="M111" s="60"/>
      <c r="N111" s="60"/>
      <c r="O111" s="60"/>
      <c r="P111" s="60"/>
      <c r="Q111" s="60"/>
      <c r="R111" s="60"/>
      <c r="S111" s="60"/>
      <c r="T111" s="60"/>
      <c r="U111" s="60"/>
      <c r="V111" s="60"/>
      <c r="W111" s="60"/>
      <c r="X111" s="60"/>
      <c r="Y111" s="60"/>
      <c r="Z111" s="60"/>
    </row>
    <row r="112" spans="1:26" s="67" customFormat="1">
      <c r="A112" s="13"/>
      <c r="B112" s="68"/>
      <c r="C112" s="57"/>
      <c r="D112" s="57"/>
      <c r="E112" s="57"/>
      <c r="F112" s="57"/>
      <c r="G112" s="57"/>
      <c r="H112" s="73"/>
      <c r="I112" s="73"/>
      <c r="J112" s="70"/>
      <c r="K112" s="74"/>
      <c r="L112" s="74"/>
      <c r="M112" s="74"/>
      <c r="N112" s="74"/>
      <c r="O112" s="74"/>
      <c r="P112" s="74"/>
      <c r="Q112" s="74"/>
      <c r="R112" s="74"/>
      <c r="S112" s="74"/>
      <c r="T112" s="74"/>
      <c r="U112" s="74"/>
      <c r="V112" s="74"/>
      <c r="W112" s="74"/>
      <c r="X112" s="74"/>
      <c r="Y112" s="74"/>
      <c r="Z112" s="74"/>
    </row>
    <row r="113" spans="1:26" s="72" customFormat="1">
      <c r="A113" s="13"/>
      <c r="B113" s="111"/>
      <c r="C113" s="16"/>
      <c r="D113" s="16"/>
      <c r="E113" s="117"/>
      <c r="F113" s="117"/>
      <c r="G113" s="117"/>
      <c r="H113" s="118"/>
      <c r="I113" s="118"/>
      <c r="J113" s="70"/>
      <c r="K113" s="71"/>
      <c r="L113" s="71"/>
      <c r="M113" s="71"/>
      <c r="N113" s="71"/>
      <c r="O113" s="71"/>
      <c r="P113" s="71"/>
      <c r="Q113" s="71"/>
      <c r="R113" s="71"/>
      <c r="S113" s="71"/>
      <c r="T113" s="71"/>
      <c r="U113" s="71"/>
      <c r="V113" s="71"/>
      <c r="W113" s="71"/>
      <c r="X113" s="71"/>
      <c r="Y113" s="71"/>
      <c r="Z113" s="71"/>
    </row>
    <row r="114" spans="1:26" s="72" customFormat="1">
      <c r="A114" s="13"/>
      <c r="B114" s="30" t="s">
        <v>114</v>
      </c>
      <c r="C114" s="86"/>
      <c r="D114" s="86"/>
      <c r="E114" s="86"/>
      <c r="F114" s="86"/>
      <c r="G114" s="200"/>
      <c r="H114" s="200"/>
      <c r="I114" s="200"/>
      <c r="J114" s="87"/>
      <c r="K114" s="88"/>
      <c r="L114" s="88"/>
      <c r="M114" s="88"/>
      <c r="N114" s="88"/>
      <c r="O114" s="88"/>
      <c r="P114" s="88"/>
      <c r="Q114" s="88"/>
      <c r="R114" s="88"/>
      <c r="S114" s="88"/>
      <c r="T114" s="88"/>
      <c r="U114" s="88"/>
      <c r="V114" s="88"/>
      <c r="W114" s="88"/>
      <c r="X114" s="88"/>
      <c r="Y114" s="88"/>
      <c r="Z114" s="88"/>
    </row>
    <row r="115" spans="1:26">
      <c r="A115" s="13"/>
      <c r="B115" s="30"/>
      <c r="C115" s="30"/>
      <c r="D115" s="30"/>
      <c r="E115" s="30"/>
      <c r="F115" s="30"/>
      <c r="G115" s="30"/>
      <c r="H115" s="200"/>
      <c r="I115" s="200"/>
      <c r="K115" s="60"/>
      <c r="L115" s="60"/>
      <c r="M115" s="60"/>
      <c r="N115" s="60"/>
      <c r="O115" s="60"/>
      <c r="P115" s="60"/>
      <c r="Q115" s="60"/>
      <c r="R115" s="60"/>
      <c r="S115" s="60"/>
      <c r="T115" s="60"/>
      <c r="U115" s="60"/>
      <c r="V115" s="60"/>
      <c r="W115" s="60"/>
      <c r="X115" s="60"/>
      <c r="Y115" s="60"/>
      <c r="Z115" s="60"/>
    </row>
    <row r="116" spans="1:26" ht="27">
      <c r="A116" s="13"/>
      <c r="B116" s="30"/>
      <c r="C116" s="16"/>
      <c r="D116" s="16"/>
      <c r="F116" s="16"/>
      <c r="G116" s="16"/>
      <c r="H116" s="58"/>
      <c r="I116" s="58"/>
      <c r="J116" s="61" t="s">
        <v>77</v>
      </c>
      <c r="K116" s="61" t="s">
        <v>917</v>
      </c>
      <c r="L116" s="61" t="s">
        <v>918</v>
      </c>
      <c r="M116" s="61" t="s">
        <v>919</v>
      </c>
      <c r="N116" s="61" t="s">
        <v>920</v>
      </c>
      <c r="O116" s="61" t="s">
        <v>921</v>
      </c>
      <c r="P116" s="61" t="s">
        <v>922</v>
      </c>
      <c r="Q116" s="61" t="s">
        <v>923</v>
      </c>
      <c r="R116" s="61" t="s">
        <v>924</v>
      </c>
      <c r="S116" s="61" t="s">
        <v>925</v>
      </c>
      <c r="T116" s="61" t="s">
        <v>926</v>
      </c>
      <c r="U116" s="61" t="s">
        <v>927</v>
      </c>
      <c r="V116" s="61" t="s">
        <v>928</v>
      </c>
      <c r="W116" s="61" t="s">
        <v>929</v>
      </c>
      <c r="X116" s="61" t="s">
        <v>930</v>
      </c>
      <c r="Y116" s="61" t="s">
        <v>931</v>
      </c>
      <c r="Z116" s="61" t="s">
        <v>932</v>
      </c>
    </row>
    <row r="117" spans="1:26" ht="17.25" customHeight="1">
      <c r="A117" s="13"/>
      <c r="B117" s="14"/>
      <c r="C117" s="16"/>
      <c r="D117" s="16"/>
      <c r="F117" s="16"/>
      <c r="G117" s="16"/>
      <c r="H117" s="58"/>
      <c r="I117" s="62" t="s">
        <v>78</v>
      </c>
      <c r="J117" s="63"/>
      <c r="K117" s="64" t="s">
        <v>745</v>
      </c>
      <c r="L117" s="119" t="s">
        <v>745</v>
      </c>
      <c r="M117" s="119" t="s">
        <v>745</v>
      </c>
      <c r="N117" s="119" t="s">
        <v>745</v>
      </c>
      <c r="O117" s="119" t="s">
        <v>745</v>
      </c>
      <c r="P117" s="119" t="s">
        <v>745</v>
      </c>
      <c r="Q117" s="119" t="s">
        <v>5</v>
      </c>
      <c r="R117" s="119" t="s">
        <v>5</v>
      </c>
      <c r="S117" s="119" t="s">
        <v>5</v>
      </c>
      <c r="T117" s="119" t="s">
        <v>5</v>
      </c>
      <c r="U117" s="119" t="s">
        <v>5</v>
      </c>
      <c r="V117" s="119" t="s">
        <v>5</v>
      </c>
      <c r="W117" s="119" t="s">
        <v>5</v>
      </c>
      <c r="X117" s="119" t="s">
        <v>5</v>
      </c>
      <c r="Y117" s="119" t="s">
        <v>5</v>
      </c>
      <c r="Z117" s="119" t="s">
        <v>5</v>
      </c>
    </row>
    <row r="118" spans="1:26" s="67" customFormat="1" ht="57">
      <c r="A118" s="13"/>
      <c r="B118" s="111"/>
      <c r="C118" s="270" t="s">
        <v>115</v>
      </c>
      <c r="D118" s="275"/>
      <c r="E118" s="275"/>
      <c r="F118" s="275"/>
      <c r="G118" s="275"/>
      <c r="H118" s="271"/>
      <c r="I118" s="120" t="s">
        <v>422</v>
      </c>
      <c r="J118" s="112" t="s">
        <v>116</v>
      </c>
      <c r="K118" s="208"/>
      <c r="L118" s="113"/>
      <c r="M118" s="113"/>
      <c r="N118" s="113"/>
      <c r="O118" s="113"/>
      <c r="P118" s="113"/>
      <c r="Q118" s="113"/>
      <c r="R118" s="113"/>
      <c r="S118" s="113"/>
      <c r="T118" s="113"/>
      <c r="U118" s="113"/>
      <c r="V118" s="113"/>
      <c r="W118" s="113"/>
      <c r="X118" s="113"/>
      <c r="Y118" s="113"/>
      <c r="Z118" s="114"/>
    </row>
    <row r="119" spans="1:26" s="67" customFormat="1" ht="57">
      <c r="A119" s="13"/>
      <c r="B119" s="111"/>
      <c r="C119" s="270" t="s">
        <v>423</v>
      </c>
      <c r="D119" s="279"/>
      <c r="E119" s="279"/>
      <c r="F119" s="279"/>
      <c r="G119" s="279"/>
      <c r="H119" s="276"/>
      <c r="I119" s="120" t="s">
        <v>424</v>
      </c>
      <c r="J119" s="112" t="s">
        <v>116</v>
      </c>
      <c r="K119" s="209"/>
      <c r="L119" s="115"/>
      <c r="M119" s="115"/>
      <c r="N119" s="115"/>
      <c r="O119" s="115"/>
      <c r="P119" s="115"/>
      <c r="Q119" s="115"/>
      <c r="R119" s="115"/>
      <c r="S119" s="115"/>
      <c r="T119" s="115"/>
      <c r="U119" s="115"/>
      <c r="V119" s="115"/>
      <c r="W119" s="115"/>
      <c r="X119" s="115"/>
      <c r="Y119" s="115"/>
      <c r="Z119" s="116"/>
    </row>
    <row r="120" spans="1:26" s="72" customFormat="1">
      <c r="A120" s="13"/>
      <c r="B120" s="30"/>
      <c r="C120" s="30"/>
      <c r="D120" s="30"/>
      <c r="E120" s="30"/>
      <c r="F120" s="30"/>
      <c r="G120" s="30"/>
      <c r="H120" s="200"/>
      <c r="I120" s="200"/>
      <c r="J120" s="70"/>
      <c r="K120" s="60"/>
      <c r="L120" s="60"/>
      <c r="M120" s="60"/>
      <c r="N120" s="60"/>
      <c r="O120" s="60"/>
      <c r="P120" s="60"/>
      <c r="Q120" s="60"/>
      <c r="R120" s="60"/>
      <c r="S120" s="60"/>
      <c r="T120" s="60"/>
      <c r="U120" s="60"/>
      <c r="V120" s="60"/>
      <c r="W120" s="60"/>
      <c r="X120" s="60"/>
      <c r="Y120" s="60"/>
      <c r="Z120" s="60"/>
    </row>
    <row r="121" spans="1:26" s="67" customFormat="1">
      <c r="A121" s="13"/>
      <c r="B121" s="68"/>
      <c r="C121" s="57"/>
      <c r="D121" s="57"/>
      <c r="E121" s="57"/>
      <c r="F121" s="57"/>
      <c r="G121" s="57"/>
      <c r="H121" s="73"/>
      <c r="I121" s="73"/>
      <c r="J121" s="70"/>
      <c r="K121" s="74"/>
      <c r="L121" s="74"/>
      <c r="M121" s="74"/>
      <c r="N121" s="74"/>
      <c r="O121" s="74"/>
      <c r="P121" s="74"/>
      <c r="Q121" s="74"/>
      <c r="R121" s="74"/>
      <c r="S121" s="74"/>
      <c r="T121" s="74"/>
      <c r="U121" s="74"/>
      <c r="V121" s="74"/>
      <c r="W121" s="74"/>
      <c r="X121" s="74"/>
      <c r="Y121" s="74"/>
      <c r="Z121" s="74"/>
    </row>
    <row r="122" spans="1:26" s="72" customFormat="1">
      <c r="A122" s="13"/>
      <c r="B122" s="14"/>
      <c r="C122" s="16"/>
      <c r="D122" s="16"/>
      <c r="E122" s="16"/>
      <c r="F122" s="16"/>
      <c r="G122" s="16"/>
      <c r="H122" s="58"/>
      <c r="I122" s="58"/>
      <c r="J122" s="87"/>
      <c r="K122" s="88"/>
      <c r="L122" s="88"/>
      <c r="M122" s="88"/>
      <c r="N122" s="88"/>
      <c r="O122" s="88"/>
      <c r="P122" s="88"/>
      <c r="Q122" s="88"/>
      <c r="R122" s="88"/>
      <c r="S122" s="88"/>
      <c r="T122" s="88"/>
      <c r="U122" s="88"/>
      <c r="V122" s="88"/>
      <c r="W122" s="88"/>
      <c r="X122" s="88"/>
      <c r="Y122" s="88"/>
      <c r="Z122" s="88"/>
    </row>
    <row r="123" spans="1:26">
      <c r="A123" s="13"/>
      <c r="B123" s="30" t="s">
        <v>117</v>
      </c>
      <c r="C123" s="30"/>
      <c r="D123" s="30"/>
      <c r="E123" s="30"/>
      <c r="F123" s="30"/>
      <c r="G123" s="30"/>
      <c r="H123" s="200"/>
      <c r="I123" s="200"/>
      <c r="J123" s="121"/>
      <c r="K123" s="122"/>
      <c r="L123" s="122"/>
      <c r="M123" s="122"/>
      <c r="N123" s="122"/>
      <c r="O123" s="122"/>
      <c r="P123" s="122"/>
      <c r="Q123" s="122"/>
      <c r="R123" s="122"/>
      <c r="S123" s="122"/>
      <c r="T123" s="122"/>
      <c r="U123" s="122"/>
      <c r="V123" s="122"/>
      <c r="W123" s="122"/>
      <c r="X123" s="122"/>
      <c r="Y123" s="122"/>
      <c r="Z123" s="122"/>
    </row>
    <row r="124" spans="1:26">
      <c r="A124" s="13"/>
      <c r="B124" s="30"/>
      <c r="C124" s="30"/>
      <c r="D124" s="30"/>
      <c r="E124" s="30"/>
      <c r="F124" s="30"/>
      <c r="G124" s="30"/>
      <c r="H124" s="200"/>
      <c r="I124" s="200"/>
      <c r="K124" s="60"/>
      <c r="L124" s="60"/>
      <c r="M124" s="60"/>
      <c r="N124" s="60"/>
      <c r="O124" s="60"/>
      <c r="P124" s="60"/>
      <c r="Q124" s="60"/>
      <c r="R124" s="60"/>
      <c r="S124" s="60"/>
      <c r="T124" s="60"/>
      <c r="U124" s="60"/>
      <c r="V124" s="60"/>
      <c r="W124" s="60"/>
      <c r="X124" s="60"/>
      <c r="Y124" s="60"/>
      <c r="Z124" s="60"/>
    </row>
    <row r="125" spans="1:26" ht="27">
      <c r="A125" s="13"/>
      <c r="B125" s="30"/>
      <c r="C125" s="16"/>
      <c r="D125" s="16"/>
      <c r="F125" s="16"/>
      <c r="G125" s="16"/>
      <c r="H125" s="58"/>
      <c r="I125" s="58"/>
      <c r="J125" s="61" t="s">
        <v>77</v>
      </c>
      <c r="K125" s="61" t="s">
        <v>917</v>
      </c>
      <c r="L125" s="61" t="s">
        <v>918</v>
      </c>
      <c r="M125" s="61" t="s">
        <v>919</v>
      </c>
      <c r="N125" s="61" t="s">
        <v>920</v>
      </c>
      <c r="O125" s="61" t="s">
        <v>921</v>
      </c>
      <c r="P125" s="61" t="s">
        <v>922</v>
      </c>
      <c r="Q125" s="61" t="s">
        <v>923</v>
      </c>
      <c r="R125" s="61" t="s">
        <v>924</v>
      </c>
      <c r="S125" s="61" t="s">
        <v>925</v>
      </c>
      <c r="T125" s="61" t="s">
        <v>926</v>
      </c>
      <c r="U125" s="61" t="s">
        <v>927</v>
      </c>
      <c r="V125" s="61" t="s">
        <v>928</v>
      </c>
      <c r="W125" s="61" t="s">
        <v>929</v>
      </c>
      <c r="X125" s="61" t="s">
        <v>930</v>
      </c>
      <c r="Y125" s="61" t="s">
        <v>931</v>
      </c>
      <c r="Z125" s="61" t="s">
        <v>932</v>
      </c>
    </row>
    <row r="126" spans="1:26" ht="17.25" customHeight="1">
      <c r="A126" s="13"/>
      <c r="B126" s="14"/>
      <c r="C126" s="16"/>
      <c r="D126" s="16"/>
      <c r="F126" s="16"/>
      <c r="G126" s="16"/>
      <c r="H126" s="58"/>
      <c r="I126" s="62" t="s">
        <v>78</v>
      </c>
      <c r="J126" s="63"/>
      <c r="K126" s="64" t="s">
        <v>745</v>
      </c>
      <c r="L126" s="64" t="s">
        <v>745</v>
      </c>
      <c r="M126" s="64" t="s">
        <v>745</v>
      </c>
      <c r="N126" s="64" t="s">
        <v>745</v>
      </c>
      <c r="O126" s="64" t="s">
        <v>745</v>
      </c>
      <c r="P126" s="64" t="s">
        <v>745</v>
      </c>
      <c r="Q126" s="64" t="s">
        <v>5</v>
      </c>
      <c r="R126" s="64" t="s">
        <v>5</v>
      </c>
      <c r="S126" s="64" t="s">
        <v>5</v>
      </c>
      <c r="T126" s="64" t="s">
        <v>5</v>
      </c>
      <c r="U126" s="64" t="s">
        <v>5</v>
      </c>
      <c r="V126" s="64" t="s">
        <v>5</v>
      </c>
      <c r="W126" s="64" t="s">
        <v>5</v>
      </c>
      <c r="X126" s="64" t="s">
        <v>5</v>
      </c>
      <c r="Y126" s="64" t="s">
        <v>5</v>
      </c>
      <c r="Z126" s="64" t="s">
        <v>5</v>
      </c>
    </row>
    <row r="127" spans="1:26" s="67" customFormat="1" ht="20.25" customHeight="1" thickBot="1">
      <c r="A127" s="13"/>
      <c r="B127" s="105"/>
      <c r="C127" s="280" t="s">
        <v>118</v>
      </c>
      <c r="D127" s="280"/>
      <c r="E127" s="280"/>
      <c r="F127" s="280"/>
      <c r="G127" s="261" t="s">
        <v>119</v>
      </c>
      <c r="H127" s="261"/>
      <c r="I127" s="282" t="s">
        <v>120</v>
      </c>
      <c r="J127" s="123">
        <v>497</v>
      </c>
      <c r="K127" s="124">
        <v>36</v>
      </c>
      <c r="L127" s="124">
        <v>34</v>
      </c>
      <c r="M127" s="124">
        <v>19</v>
      </c>
      <c r="N127" s="124">
        <v>5</v>
      </c>
      <c r="O127" s="124">
        <v>12</v>
      </c>
      <c r="P127" s="124">
        <v>13</v>
      </c>
      <c r="Q127" s="124">
        <v>30</v>
      </c>
      <c r="R127" s="124">
        <v>26</v>
      </c>
      <c r="S127" s="124">
        <v>26</v>
      </c>
      <c r="T127" s="124">
        <v>30</v>
      </c>
      <c r="U127" s="124">
        <v>25</v>
      </c>
      <c r="V127" s="124">
        <v>27</v>
      </c>
      <c r="W127" s="124">
        <v>31</v>
      </c>
      <c r="X127" s="124">
        <v>30</v>
      </c>
      <c r="Y127" s="124">
        <v>22</v>
      </c>
      <c r="Z127" s="124">
        <v>4</v>
      </c>
    </row>
    <row r="128" spans="1:26" s="67" customFormat="1" ht="20.25" customHeight="1" thickBot="1">
      <c r="A128" s="13"/>
      <c r="B128" s="105"/>
      <c r="C128" s="281"/>
      <c r="D128" s="281"/>
      <c r="E128" s="281"/>
      <c r="F128" s="281"/>
      <c r="G128" s="280" t="s">
        <v>121</v>
      </c>
      <c r="H128" s="285"/>
      <c r="I128" s="283"/>
      <c r="J128" s="125">
        <v>33.200000000000003</v>
      </c>
      <c r="K128" s="126">
        <v>0</v>
      </c>
      <c r="L128" s="126">
        <v>0</v>
      </c>
      <c r="M128" s="126">
        <v>0.8</v>
      </c>
      <c r="N128" s="126">
        <v>0</v>
      </c>
      <c r="O128" s="126">
        <v>0.8</v>
      </c>
      <c r="P128" s="126">
        <v>0</v>
      </c>
      <c r="Q128" s="126">
        <v>0.8</v>
      </c>
      <c r="R128" s="126">
        <v>0</v>
      </c>
      <c r="S128" s="126">
        <v>1.5</v>
      </c>
      <c r="T128" s="126">
        <v>0.8</v>
      </c>
      <c r="U128" s="126">
        <v>0.8</v>
      </c>
      <c r="V128" s="126">
        <v>0.8</v>
      </c>
      <c r="W128" s="126">
        <v>0.8</v>
      </c>
      <c r="X128" s="126">
        <v>0.8</v>
      </c>
      <c r="Y128" s="126">
        <v>1.5</v>
      </c>
      <c r="Z128" s="126">
        <v>0.5</v>
      </c>
    </row>
    <row r="129" spans="1:26" s="67" customFormat="1" ht="20.25" customHeight="1" thickBot="1">
      <c r="A129" s="13"/>
      <c r="B129" s="105"/>
      <c r="C129" s="281" t="s">
        <v>122</v>
      </c>
      <c r="D129" s="286"/>
      <c r="E129" s="286"/>
      <c r="F129" s="286"/>
      <c r="G129" s="287" t="s">
        <v>119</v>
      </c>
      <c r="H129" s="288"/>
      <c r="I129" s="283"/>
      <c r="J129" s="127">
        <v>5</v>
      </c>
      <c r="K129" s="128">
        <v>0</v>
      </c>
      <c r="L129" s="128">
        <v>0</v>
      </c>
      <c r="M129" s="128">
        <v>0</v>
      </c>
      <c r="N129" s="128">
        <v>0</v>
      </c>
      <c r="O129" s="128">
        <v>0</v>
      </c>
      <c r="P129" s="128">
        <v>0</v>
      </c>
      <c r="Q129" s="128">
        <v>0</v>
      </c>
      <c r="R129" s="128">
        <v>0</v>
      </c>
      <c r="S129" s="128">
        <v>0</v>
      </c>
      <c r="T129" s="128">
        <v>0</v>
      </c>
      <c r="U129" s="128">
        <v>0</v>
      </c>
      <c r="V129" s="128">
        <v>0</v>
      </c>
      <c r="W129" s="128">
        <v>0</v>
      </c>
      <c r="X129" s="128">
        <v>0</v>
      </c>
      <c r="Y129" s="128">
        <v>0</v>
      </c>
      <c r="Z129" s="128">
        <v>0</v>
      </c>
    </row>
    <row r="130" spans="1:26" s="67" customFormat="1" ht="20.25" customHeight="1" thickBot="1">
      <c r="A130" s="13"/>
      <c r="B130" s="105"/>
      <c r="C130" s="286"/>
      <c r="D130" s="286"/>
      <c r="E130" s="286"/>
      <c r="F130" s="286"/>
      <c r="G130" s="280" t="s">
        <v>121</v>
      </c>
      <c r="H130" s="285"/>
      <c r="I130" s="283"/>
      <c r="J130" s="125">
        <v>0</v>
      </c>
      <c r="K130" s="126">
        <v>0</v>
      </c>
      <c r="L130" s="126">
        <v>0</v>
      </c>
      <c r="M130" s="126">
        <v>0</v>
      </c>
      <c r="N130" s="126">
        <v>0</v>
      </c>
      <c r="O130" s="126">
        <v>0</v>
      </c>
      <c r="P130" s="126">
        <v>0</v>
      </c>
      <c r="Q130" s="126">
        <v>0</v>
      </c>
      <c r="R130" s="126">
        <v>0</v>
      </c>
      <c r="S130" s="126">
        <v>0</v>
      </c>
      <c r="T130" s="126">
        <v>0</v>
      </c>
      <c r="U130" s="126">
        <v>0</v>
      </c>
      <c r="V130" s="126">
        <v>0</v>
      </c>
      <c r="W130" s="126">
        <v>0</v>
      </c>
      <c r="X130" s="126">
        <v>0</v>
      </c>
      <c r="Y130" s="126">
        <v>0</v>
      </c>
      <c r="Z130" s="126">
        <v>0</v>
      </c>
    </row>
    <row r="131" spans="1:26" s="67" customFormat="1" ht="20.25" customHeight="1" thickBot="1">
      <c r="A131" s="13"/>
      <c r="B131" s="105"/>
      <c r="C131" s="281" t="s">
        <v>123</v>
      </c>
      <c r="D131" s="286"/>
      <c r="E131" s="286"/>
      <c r="F131" s="286"/>
      <c r="G131" s="287" t="s">
        <v>119</v>
      </c>
      <c r="H131" s="288"/>
      <c r="I131" s="283"/>
      <c r="J131" s="127">
        <v>79</v>
      </c>
      <c r="K131" s="128">
        <v>5</v>
      </c>
      <c r="L131" s="128">
        <v>0</v>
      </c>
      <c r="M131" s="128">
        <v>1</v>
      </c>
      <c r="N131" s="128">
        <v>5</v>
      </c>
      <c r="O131" s="128">
        <v>0</v>
      </c>
      <c r="P131" s="128">
        <v>0</v>
      </c>
      <c r="Q131" s="128">
        <v>5</v>
      </c>
      <c r="R131" s="128">
        <v>7</v>
      </c>
      <c r="S131" s="128">
        <v>7</v>
      </c>
      <c r="T131" s="128">
        <v>5</v>
      </c>
      <c r="U131" s="128">
        <v>7</v>
      </c>
      <c r="V131" s="128">
        <v>9</v>
      </c>
      <c r="W131" s="128">
        <v>6</v>
      </c>
      <c r="X131" s="128">
        <v>4</v>
      </c>
      <c r="Y131" s="128">
        <v>5</v>
      </c>
      <c r="Z131" s="128">
        <v>0</v>
      </c>
    </row>
    <row r="132" spans="1:26" s="67" customFormat="1" ht="20.25" customHeight="1" thickBot="1">
      <c r="A132" s="13"/>
      <c r="B132" s="105"/>
      <c r="C132" s="286"/>
      <c r="D132" s="286"/>
      <c r="E132" s="286"/>
      <c r="F132" s="286"/>
      <c r="G132" s="280" t="s">
        <v>121</v>
      </c>
      <c r="H132" s="285"/>
      <c r="I132" s="283"/>
      <c r="J132" s="125">
        <v>0.4</v>
      </c>
      <c r="K132" s="126">
        <v>0</v>
      </c>
      <c r="L132" s="126">
        <v>0</v>
      </c>
      <c r="M132" s="126">
        <v>0</v>
      </c>
      <c r="N132" s="126">
        <v>0</v>
      </c>
      <c r="O132" s="126">
        <v>0</v>
      </c>
      <c r="P132" s="126">
        <v>0</v>
      </c>
      <c r="Q132" s="126">
        <v>0</v>
      </c>
      <c r="R132" s="126">
        <v>0</v>
      </c>
      <c r="S132" s="126">
        <v>0</v>
      </c>
      <c r="T132" s="126">
        <v>0</v>
      </c>
      <c r="U132" s="126">
        <v>0</v>
      </c>
      <c r="V132" s="126">
        <v>0.4</v>
      </c>
      <c r="W132" s="126">
        <v>0</v>
      </c>
      <c r="X132" s="126">
        <v>0</v>
      </c>
      <c r="Y132" s="126">
        <v>0</v>
      </c>
      <c r="Z132" s="126">
        <v>0</v>
      </c>
    </row>
    <row r="133" spans="1:26" s="67" customFormat="1" ht="20.25" customHeight="1" thickBot="1">
      <c r="A133" s="13"/>
      <c r="B133" s="105"/>
      <c r="C133" s="281" t="s">
        <v>124</v>
      </c>
      <c r="D133" s="286"/>
      <c r="E133" s="286"/>
      <c r="F133" s="286"/>
      <c r="G133" s="287" t="s">
        <v>119</v>
      </c>
      <c r="H133" s="288"/>
      <c r="I133" s="283"/>
      <c r="J133" s="127">
        <v>38</v>
      </c>
      <c r="K133" s="128">
        <v>0</v>
      </c>
      <c r="L133" s="128">
        <v>0</v>
      </c>
      <c r="M133" s="128">
        <v>0</v>
      </c>
      <c r="N133" s="128">
        <v>15</v>
      </c>
      <c r="O133" s="128">
        <v>1</v>
      </c>
      <c r="P133" s="128">
        <v>0</v>
      </c>
      <c r="Q133" s="128">
        <v>0</v>
      </c>
      <c r="R133" s="128">
        <v>0</v>
      </c>
      <c r="S133" s="128">
        <v>0</v>
      </c>
      <c r="T133" s="128">
        <v>0</v>
      </c>
      <c r="U133" s="128">
        <v>0</v>
      </c>
      <c r="V133" s="128">
        <v>0</v>
      </c>
      <c r="W133" s="128">
        <v>0</v>
      </c>
      <c r="X133" s="128">
        <v>0</v>
      </c>
      <c r="Y133" s="128">
        <v>2</v>
      </c>
      <c r="Z133" s="128">
        <v>18</v>
      </c>
    </row>
    <row r="134" spans="1:26" s="67" customFormat="1" ht="20.25" customHeight="1" thickBot="1">
      <c r="A134" s="13"/>
      <c r="B134" s="68"/>
      <c r="C134" s="286"/>
      <c r="D134" s="286"/>
      <c r="E134" s="286"/>
      <c r="F134" s="286"/>
      <c r="G134" s="280" t="s">
        <v>121</v>
      </c>
      <c r="H134" s="285"/>
      <c r="I134" s="283"/>
      <c r="J134" s="125">
        <v>0</v>
      </c>
      <c r="K134" s="126">
        <v>0</v>
      </c>
      <c r="L134" s="126">
        <v>0</v>
      </c>
      <c r="M134" s="126">
        <v>0</v>
      </c>
      <c r="N134" s="126">
        <v>0</v>
      </c>
      <c r="O134" s="126">
        <v>0</v>
      </c>
      <c r="P134" s="126">
        <v>0</v>
      </c>
      <c r="Q134" s="126">
        <v>0</v>
      </c>
      <c r="R134" s="126">
        <v>0</v>
      </c>
      <c r="S134" s="126">
        <v>0</v>
      </c>
      <c r="T134" s="126">
        <v>0</v>
      </c>
      <c r="U134" s="126">
        <v>0</v>
      </c>
      <c r="V134" s="126">
        <v>0</v>
      </c>
      <c r="W134" s="126">
        <v>0</v>
      </c>
      <c r="X134" s="126">
        <v>0</v>
      </c>
      <c r="Y134" s="126">
        <v>0</v>
      </c>
      <c r="Z134" s="126">
        <v>0</v>
      </c>
    </row>
    <row r="135" spans="1:26" s="67" customFormat="1" ht="20.25" customHeight="1" thickBot="1">
      <c r="A135" s="13"/>
      <c r="B135" s="68"/>
      <c r="C135" s="281" t="s">
        <v>125</v>
      </c>
      <c r="D135" s="286"/>
      <c r="E135" s="286"/>
      <c r="F135" s="286"/>
      <c r="G135" s="287" t="s">
        <v>119</v>
      </c>
      <c r="H135" s="288"/>
      <c r="I135" s="283"/>
      <c r="J135" s="127">
        <v>9</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row>
    <row r="136" spans="1:26" s="67" customFormat="1" ht="20.25" customHeight="1" thickBot="1">
      <c r="A136" s="13"/>
      <c r="B136" s="68"/>
      <c r="C136" s="286"/>
      <c r="D136" s="286"/>
      <c r="E136" s="286"/>
      <c r="F136" s="286"/>
      <c r="G136" s="280" t="s">
        <v>121</v>
      </c>
      <c r="H136" s="285"/>
      <c r="I136" s="283"/>
      <c r="J136" s="125">
        <v>0</v>
      </c>
      <c r="K136" s="126">
        <v>0</v>
      </c>
      <c r="L136" s="126">
        <v>0</v>
      </c>
      <c r="M136" s="126">
        <v>0</v>
      </c>
      <c r="N136" s="126">
        <v>0</v>
      </c>
      <c r="O136" s="126">
        <v>0</v>
      </c>
      <c r="P136" s="126">
        <v>0</v>
      </c>
      <c r="Q136" s="126">
        <v>0</v>
      </c>
      <c r="R136" s="126">
        <v>0</v>
      </c>
      <c r="S136" s="126">
        <v>0</v>
      </c>
      <c r="T136" s="126">
        <v>0</v>
      </c>
      <c r="U136" s="126">
        <v>0</v>
      </c>
      <c r="V136" s="126">
        <v>0</v>
      </c>
      <c r="W136" s="126">
        <v>0</v>
      </c>
      <c r="X136" s="126">
        <v>0</v>
      </c>
      <c r="Y136" s="126">
        <v>0</v>
      </c>
      <c r="Z136" s="126">
        <v>0</v>
      </c>
    </row>
    <row r="137" spans="1:26" s="67" customFormat="1" ht="20.25" customHeight="1" thickBot="1">
      <c r="A137" s="13"/>
      <c r="B137" s="68"/>
      <c r="C137" s="281" t="s">
        <v>126</v>
      </c>
      <c r="D137" s="286"/>
      <c r="E137" s="286"/>
      <c r="F137" s="286"/>
      <c r="G137" s="287" t="s">
        <v>119</v>
      </c>
      <c r="H137" s="288"/>
      <c r="I137" s="283"/>
      <c r="J137" s="127">
        <v>3</v>
      </c>
      <c r="K137" s="128">
        <v>0</v>
      </c>
      <c r="L137" s="128">
        <v>0</v>
      </c>
      <c r="M137" s="128">
        <v>0</v>
      </c>
      <c r="N137" s="128">
        <v>0</v>
      </c>
      <c r="O137" s="128">
        <v>0</v>
      </c>
      <c r="P137" s="128">
        <v>0</v>
      </c>
      <c r="Q137" s="128">
        <v>0</v>
      </c>
      <c r="R137" s="128">
        <v>0</v>
      </c>
      <c r="S137" s="128">
        <v>0</v>
      </c>
      <c r="T137" s="128">
        <v>0</v>
      </c>
      <c r="U137" s="128">
        <v>0</v>
      </c>
      <c r="V137" s="128">
        <v>0</v>
      </c>
      <c r="W137" s="128">
        <v>0</v>
      </c>
      <c r="X137" s="128">
        <v>0</v>
      </c>
      <c r="Y137" s="128">
        <v>0</v>
      </c>
      <c r="Z137" s="128">
        <v>0</v>
      </c>
    </row>
    <row r="138" spans="1:26" s="67" customFormat="1" ht="20.25" customHeight="1" thickBot="1">
      <c r="A138" s="13"/>
      <c r="B138" s="68"/>
      <c r="C138" s="286"/>
      <c r="D138" s="286"/>
      <c r="E138" s="286"/>
      <c r="F138" s="286"/>
      <c r="G138" s="280" t="s">
        <v>121</v>
      </c>
      <c r="H138" s="285"/>
      <c r="I138" s="283"/>
      <c r="J138" s="125">
        <v>0</v>
      </c>
      <c r="K138" s="126">
        <v>0</v>
      </c>
      <c r="L138" s="126">
        <v>0</v>
      </c>
      <c r="M138" s="126">
        <v>0</v>
      </c>
      <c r="N138" s="126">
        <v>0</v>
      </c>
      <c r="O138" s="126">
        <v>0</v>
      </c>
      <c r="P138" s="126">
        <v>0</v>
      </c>
      <c r="Q138" s="126">
        <v>0</v>
      </c>
      <c r="R138" s="126">
        <v>0</v>
      </c>
      <c r="S138" s="126">
        <v>0</v>
      </c>
      <c r="T138" s="126">
        <v>0</v>
      </c>
      <c r="U138" s="126">
        <v>0</v>
      </c>
      <c r="V138" s="126">
        <v>0</v>
      </c>
      <c r="W138" s="126">
        <v>0</v>
      </c>
      <c r="X138" s="126">
        <v>0</v>
      </c>
      <c r="Y138" s="126">
        <v>0</v>
      </c>
      <c r="Z138" s="126">
        <v>0</v>
      </c>
    </row>
    <row r="139" spans="1:26" s="67" customFormat="1" ht="20.25" customHeight="1" thickBot="1">
      <c r="A139" s="13"/>
      <c r="B139" s="68"/>
      <c r="C139" s="281" t="s">
        <v>127</v>
      </c>
      <c r="D139" s="286"/>
      <c r="E139" s="286"/>
      <c r="F139" s="286"/>
      <c r="G139" s="287" t="s">
        <v>119</v>
      </c>
      <c r="H139" s="288"/>
      <c r="I139" s="283"/>
      <c r="J139" s="127">
        <v>3</v>
      </c>
      <c r="K139" s="128">
        <v>0</v>
      </c>
      <c r="L139" s="128">
        <v>0</v>
      </c>
      <c r="M139" s="128">
        <v>0</v>
      </c>
      <c r="N139" s="128">
        <v>0</v>
      </c>
      <c r="O139" s="128">
        <v>0</v>
      </c>
      <c r="P139" s="128">
        <v>0</v>
      </c>
      <c r="Q139" s="128">
        <v>0</v>
      </c>
      <c r="R139" s="128">
        <v>0</v>
      </c>
      <c r="S139" s="128">
        <v>0</v>
      </c>
      <c r="T139" s="128">
        <v>0</v>
      </c>
      <c r="U139" s="128">
        <v>0</v>
      </c>
      <c r="V139" s="128">
        <v>0</v>
      </c>
      <c r="W139" s="128">
        <v>0</v>
      </c>
      <c r="X139" s="128">
        <v>0</v>
      </c>
      <c r="Y139" s="128">
        <v>0</v>
      </c>
      <c r="Z139" s="128">
        <v>0</v>
      </c>
    </row>
    <row r="140" spans="1:26" s="67" customFormat="1" ht="20.25" customHeight="1" thickBot="1">
      <c r="A140" s="13"/>
      <c r="B140" s="68"/>
      <c r="C140" s="286"/>
      <c r="D140" s="286"/>
      <c r="E140" s="286"/>
      <c r="F140" s="286"/>
      <c r="G140" s="280" t="s">
        <v>121</v>
      </c>
      <c r="H140" s="285"/>
      <c r="I140" s="283"/>
      <c r="J140" s="125">
        <v>0</v>
      </c>
      <c r="K140" s="126">
        <v>0</v>
      </c>
      <c r="L140" s="126">
        <v>0</v>
      </c>
      <c r="M140" s="126">
        <v>0</v>
      </c>
      <c r="N140" s="126">
        <v>0</v>
      </c>
      <c r="O140" s="126">
        <v>0</v>
      </c>
      <c r="P140" s="126">
        <v>0</v>
      </c>
      <c r="Q140" s="126">
        <v>0</v>
      </c>
      <c r="R140" s="126">
        <v>0</v>
      </c>
      <c r="S140" s="126">
        <v>0</v>
      </c>
      <c r="T140" s="126">
        <v>0</v>
      </c>
      <c r="U140" s="126">
        <v>0</v>
      </c>
      <c r="V140" s="126">
        <v>0</v>
      </c>
      <c r="W140" s="126">
        <v>0</v>
      </c>
      <c r="X140" s="126">
        <v>0</v>
      </c>
      <c r="Y140" s="126">
        <v>0</v>
      </c>
      <c r="Z140" s="126">
        <v>0</v>
      </c>
    </row>
    <row r="141" spans="1:26" s="67" customFormat="1" ht="20.25" customHeight="1" thickBot="1">
      <c r="A141" s="13"/>
      <c r="B141" s="68"/>
      <c r="C141" s="281" t="s">
        <v>128</v>
      </c>
      <c r="D141" s="286"/>
      <c r="E141" s="286"/>
      <c r="F141" s="286"/>
      <c r="G141" s="287" t="s">
        <v>119</v>
      </c>
      <c r="H141" s="288"/>
      <c r="I141" s="283"/>
      <c r="J141" s="127">
        <v>21</v>
      </c>
      <c r="K141" s="128">
        <v>0</v>
      </c>
      <c r="L141" s="128">
        <v>0</v>
      </c>
      <c r="M141" s="128">
        <v>0</v>
      </c>
      <c r="N141" s="128">
        <v>0</v>
      </c>
      <c r="O141" s="128">
        <v>0</v>
      </c>
      <c r="P141" s="128">
        <v>0</v>
      </c>
      <c r="Q141" s="128">
        <v>0</v>
      </c>
      <c r="R141" s="128">
        <v>0</v>
      </c>
      <c r="S141" s="128">
        <v>0</v>
      </c>
      <c r="T141" s="128">
        <v>0</v>
      </c>
      <c r="U141" s="128">
        <v>0</v>
      </c>
      <c r="V141" s="128">
        <v>0</v>
      </c>
      <c r="W141" s="128">
        <v>0</v>
      </c>
      <c r="X141" s="128">
        <v>0</v>
      </c>
      <c r="Y141" s="128">
        <v>0</v>
      </c>
      <c r="Z141" s="128">
        <v>0</v>
      </c>
    </row>
    <row r="142" spans="1:26" s="67" customFormat="1" ht="20.25" customHeight="1" thickBot="1">
      <c r="A142" s="13"/>
      <c r="B142" s="68"/>
      <c r="C142" s="286"/>
      <c r="D142" s="286"/>
      <c r="E142" s="286"/>
      <c r="F142" s="286"/>
      <c r="G142" s="280" t="s">
        <v>121</v>
      </c>
      <c r="H142" s="285"/>
      <c r="I142" s="283"/>
      <c r="J142" s="125">
        <v>0</v>
      </c>
      <c r="K142" s="126">
        <v>0</v>
      </c>
      <c r="L142" s="126">
        <v>0</v>
      </c>
      <c r="M142" s="126">
        <v>0</v>
      </c>
      <c r="N142" s="126">
        <v>0</v>
      </c>
      <c r="O142" s="126">
        <v>0</v>
      </c>
      <c r="P142" s="126">
        <v>0</v>
      </c>
      <c r="Q142" s="126">
        <v>0</v>
      </c>
      <c r="R142" s="126">
        <v>0</v>
      </c>
      <c r="S142" s="126">
        <v>0</v>
      </c>
      <c r="T142" s="126">
        <v>0</v>
      </c>
      <c r="U142" s="126">
        <v>0</v>
      </c>
      <c r="V142" s="126">
        <v>0</v>
      </c>
      <c r="W142" s="126">
        <v>0</v>
      </c>
      <c r="X142" s="126">
        <v>0</v>
      </c>
      <c r="Y142" s="126">
        <v>0</v>
      </c>
      <c r="Z142" s="126">
        <v>0</v>
      </c>
    </row>
    <row r="143" spans="1:26" s="67" customFormat="1" ht="20.25" customHeight="1" thickBot="1">
      <c r="A143" s="13"/>
      <c r="B143" s="68"/>
      <c r="C143" s="281" t="s">
        <v>129</v>
      </c>
      <c r="D143" s="286"/>
      <c r="E143" s="286"/>
      <c r="F143" s="286"/>
      <c r="G143" s="287" t="s">
        <v>119</v>
      </c>
      <c r="H143" s="288"/>
      <c r="I143" s="283"/>
      <c r="J143" s="127">
        <v>10</v>
      </c>
      <c r="K143" s="128">
        <v>1</v>
      </c>
      <c r="L143" s="128">
        <v>1</v>
      </c>
      <c r="M143" s="128">
        <v>2</v>
      </c>
      <c r="N143" s="128">
        <v>0</v>
      </c>
      <c r="O143" s="128">
        <v>0</v>
      </c>
      <c r="P143" s="128">
        <v>0</v>
      </c>
      <c r="Q143" s="128">
        <v>0</v>
      </c>
      <c r="R143" s="128">
        <v>0</v>
      </c>
      <c r="S143" s="128">
        <v>0</v>
      </c>
      <c r="T143" s="128">
        <v>0</v>
      </c>
      <c r="U143" s="128">
        <v>0</v>
      </c>
      <c r="V143" s="128">
        <v>0</v>
      </c>
      <c r="W143" s="128">
        <v>0</v>
      </c>
      <c r="X143" s="128">
        <v>0</v>
      </c>
      <c r="Y143" s="128">
        <v>0</v>
      </c>
      <c r="Z143" s="128">
        <v>0</v>
      </c>
    </row>
    <row r="144" spans="1:26" s="67" customFormat="1" ht="20.25" customHeight="1">
      <c r="A144" s="13"/>
      <c r="B144" s="68"/>
      <c r="C144" s="291"/>
      <c r="D144" s="291"/>
      <c r="E144" s="291"/>
      <c r="F144" s="291"/>
      <c r="G144" s="261" t="s">
        <v>121</v>
      </c>
      <c r="H144" s="265"/>
      <c r="I144" s="284"/>
      <c r="J144" s="129">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row>
    <row r="145" spans="1:26" s="72" customFormat="1">
      <c r="A145" s="13"/>
      <c r="B145" s="30"/>
      <c r="C145" s="30"/>
      <c r="D145" s="30"/>
      <c r="E145" s="30"/>
      <c r="F145" s="30"/>
      <c r="G145" s="30"/>
      <c r="H145" s="200"/>
      <c r="I145" s="200"/>
      <c r="J145" s="70"/>
      <c r="K145" s="71"/>
      <c r="L145" s="71"/>
      <c r="M145" s="71"/>
      <c r="N145" s="71"/>
      <c r="O145" s="71"/>
      <c r="P145" s="71"/>
      <c r="Q145" s="71"/>
      <c r="R145" s="71"/>
      <c r="S145" s="71"/>
      <c r="T145" s="71"/>
      <c r="U145" s="71"/>
      <c r="V145" s="71"/>
      <c r="W145" s="71"/>
      <c r="X145" s="71"/>
      <c r="Y145" s="71"/>
      <c r="Z145" s="71"/>
    </row>
    <row r="146" spans="1:26">
      <c r="A146" s="13"/>
      <c r="B146" s="30"/>
      <c r="C146" s="30"/>
      <c r="D146" s="30"/>
      <c r="E146" s="30"/>
      <c r="F146" s="30"/>
      <c r="G146" s="30"/>
      <c r="H146" s="200"/>
      <c r="I146" s="200"/>
      <c r="K146" s="60"/>
      <c r="L146" s="97"/>
      <c r="M146" s="97"/>
      <c r="N146" s="60"/>
      <c r="O146" s="60"/>
      <c r="P146" s="60"/>
      <c r="Q146" s="60"/>
      <c r="R146" s="60"/>
      <c r="S146" s="60"/>
      <c r="T146" s="60"/>
      <c r="U146" s="60"/>
      <c r="V146" s="60"/>
      <c r="W146" s="60"/>
      <c r="X146" s="60"/>
      <c r="Y146" s="60"/>
      <c r="Z146" s="60"/>
    </row>
    <row r="147" spans="1:26"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c r="V147" s="122"/>
      <c r="W147" s="122"/>
      <c r="X147" s="122"/>
      <c r="Y147" s="122"/>
      <c r="Z147" s="122"/>
    </row>
    <row r="148" spans="1:26">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122"/>
      <c r="V148" s="122"/>
      <c r="W148" s="122"/>
      <c r="X148" s="122"/>
      <c r="Y148" s="122"/>
      <c r="Z148" s="20"/>
    </row>
    <row r="149" spans="1:26" s="67" customFormat="1" ht="20.25" customHeight="1">
      <c r="A149" s="13"/>
      <c r="B149" s="105"/>
      <c r="C149" s="261" t="s">
        <v>118</v>
      </c>
      <c r="D149" s="261"/>
      <c r="E149" s="261"/>
      <c r="F149" s="261"/>
      <c r="G149" s="261" t="s">
        <v>119</v>
      </c>
      <c r="H149" s="261"/>
      <c r="I149" s="282"/>
      <c r="J149" s="131"/>
      <c r="K149" s="124">
        <v>31</v>
      </c>
      <c r="L149" s="124">
        <v>39</v>
      </c>
      <c r="M149" s="124">
        <v>57</v>
      </c>
      <c r="N149" s="122"/>
      <c r="O149" s="122"/>
      <c r="P149" s="122"/>
      <c r="Q149" s="122"/>
      <c r="R149" s="122"/>
      <c r="S149" s="122"/>
      <c r="T149" s="122"/>
      <c r="U149" s="122"/>
      <c r="V149" s="122"/>
      <c r="W149" s="122"/>
      <c r="X149" s="122"/>
      <c r="Y149" s="122"/>
    </row>
    <row r="150" spans="1:26" s="67" customFormat="1" ht="20.25" customHeight="1" thickBot="1">
      <c r="A150" s="13"/>
      <c r="B150" s="105"/>
      <c r="C150" s="280"/>
      <c r="D150" s="280"/>
      <c r="E150" s="280"/>
      <c r="F150" s="280"/>
      <c r="G150" s="280" t="s">
        <v>121</v>
      </c>
      <c r="H150" s="285"/>
      <c r="I150" s="283"/>
      <c r="J150" s="132"/>
      <c r="K150" s="126">
        <v>0</v>
      </c>
      <c r="L150" s="126">
        <v>15.8</v>
      </c>
      <c r="M150" s="126">
        <v>7.5</v>
      </c>
      <c r="N150" s="122"/>
      <c r="O150" s="122"/>
      <c r="P150" s="122"/>
      <c r="Q150" s="122"/>
      <c r="R150" s="122"/>
      <c r="S150" s="122"/>
      <c r="T150" s="122"/>
      <c r="U150" s="122"/>
      <c r="V150" s="122"/>
      <c r="W150" s="122"/>
      <c r="X150" s="122"/>
      <c r="Y150" s="122"/>
    </row>
    <row r="151" spans="1:26" s="67" customFormat="1" ht="20.25" customHeight="1">
      <c r="A151" s="13"/>
      <c r="B151" s="105"/>
      <c r="C151" s="290" t="s">
        <v>122</v>
      </c>
      <c r="D151" s="291"/>
      <c r="E151" s="291"/>
      <c r="F151" s="291"/>
      <c r="G151" s="287" t="s">
        <v>119</v>
      </c>
      <c r="H151" s="288"/>
      <c r="I151" s="283"/>
      <c r="J151" s="132"/>
      <c r="K151" s="128">
        <v>0</v>
      </c>
      <c r="L151" s="128">
        <v>3</v>
      </c>
      <c r="M151" s="128">
        <v>2</v>
      </c>
      <c r="N151" s="122"/>
      <c r="O151" s="122"/>
      <c r="P151" s="122"/>
      <c r="Q151" s="122"/>
      <c r="R151" s="122"/>
      <c r="S151" s="122"/>
      <c r="T151" s="122"/>
      <c r="U151" s="122"/>
      <c r="V151" s="122"/>
      <c r="W151" s="122"/>
      <c r="X151" s="122"/>
      <c r="Y151" s="122"/>
    </row>
    <row r="152" spans="1:26"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c r="U152" s="122"/>
      <c r="V152" s="122"/>
      <c r="W152" s="122"/>
      <c r="X152" s="122"/>
      <c r="Y152" s="122"/>
    </row>
    <row r="153" spans="1:26" s="67" customFormat="1" ht="20.25" customHeight="1">
      <c r="A153" s="13"/>
      <c r="B153" s="105"/>
      <c r="C153" s="290" t="s">
        <v>123</v>
      </c>
      <c r="D153" s="291"/>
      <c r="E153" s="291"/>
      <c r="F153" s="291"/>
      <c r="G153" s="287" t="s">
        <v>119</v>
      </c>
      <c r="H153" s="288"/>
      <c r="I153" s="283"/>
      <c r="J153" s="132"/>
      <c r="K153" s="128">
        <v>2</v>
      </c>
      <c r="L153" s="128">
        <v>7</v>
      </c>
      <c r="M153" s="128">
        <v>4</v>
      </c>
      <c r="N153" s="122"/>
      <c r="O153" s="122"/>
      <c r="P153" s="122"/>
      <c r="Q153" s="122"/>
      <c r="R153" s="122"/>
      <c r="S153" s="122"/>
      <c r="T153" s="122"/>
      <c r="U153" s="122"/>
      <c r="V153" s="122"/>
      <c r="W153" s="122"/>
      <c r="X153" s="122"/>
      <c r="Y153" s="122"/>
    </row>
    <row r="154" spans="1:26"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c r="U154" s="122"/>
      <c r="V154" s="122"/>
      <c r="W154" s="122"/>
      <c r="X154" s="122"/>
      <c r="Y154" s="122"/>
    </row>
    <row r="155" spans="1:26" s="67" customFormat="1" ht="20.25" customHeight="1" thickBot="1">
      <c r="A155" s="13"/>
      <c r="B155" s="105"/>
      <c r="C155" s="281" t="s">
        <v>124</v>
      </c>
      <c r="D155" s="286"/>
      <c r="E155" s="286"/>
      <c r="F155" s="286"/>
      <c r="G155" s="287" t="s">
        <v>119</v>
      </c>
      <c r="H155" s="288"/>
      <c r="I155" s="283"/>
      <c r="J155" s="132"/>
      <c r="K155" s="128">
        <v>0</v>
      </c>
      <c r="L155" s="128">
        <v>2</v>
      </c>
      <c r="M155" s="128">
        <v>0</v>
      </c>
      <c r="N155" s="122"/>
      <c r="O155" s="122"/>
      <c r="P155" s="122"/>
      <c r="Q155" s="122"/>
      <c r="R155" s="122"/>
      <c r="S155" s="122"/>
      <c r="T155" s="122"/>
      <c r="U155" s="122"/>
      <c r="V155" s="122"/>
      <c r="W155" s="122"/>
      <c r="X155" s="122"/>
      <c r="Y155" s="122"/>
    </row>
    <row r="156" spans="1:26"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c r="U156" s="122"/>
      <c r="V156" s="122"/>
      <c r="W156" s="122"/>
      <c r="X156" s="122"/>
      <c r="Y156" s="122"/>
    </row>
    <row r="157" spans="1:26" s="67" customFormat="1" ht="20.25" customHeight="1" thickBot="1">
      <c r="A157" s="13"/>
      <c r="B157" s="68"/>
      <c r="C157" s="281" t="s">
        <v>125</v>
      </c>
      <c r="D157" s="286"/>
      <c r="E157" s="286"/>
      <c r="F157" s="286"/>
      <c r="G157" s="287" t="s">
        <v>119</v>
      </c>
      <c r="H157" s="288"/>
      <c r="I157" s="283"/>
      <c r="J157" s="132"/>
      <c r="K157" s="128">
        <v>0</v>
      </c>
      <c r="L157" s="128">
        <v>9</v>
      </c>
      <c r="M157" s="128">
        <v>0</v>
      </c>
      <c r="N157" s="122"/>
      <c r="O157" s="122"/>
      <c r="P157" s="122"/>
      <c r="Q157" s="122"/>
      <c r="R157" s="122"/>
      <c r="S157" s="122"/>
      <c r="T157" s="122"/>
      <c r="U157" s="122"/>
      <c r="V157" s="122"/>
      <c r="W157" s="122"/>
      <c r="X157" s="122"/>
      <c r="Y157" s="122"/>
    </row>
    <row r="158" spans="1:26"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c r="U158" s="122"/>
      <c r="V158" s="122"/>
      <c r="W158" s="122"/>
      <c r="X158" s="122"/>
      <c r="Y158" s="122"/>
    </row>
    <row r="159" spans="1:26" s="67" customFormat="1" ht="20.25" customHeight="1" thickBot="1">
      <c r="A159" s="13"/>
      <c r="B159" s="68"/>
      <c r="C159" s="281" t="s">
        <v>126</v>
      </c>
      <c r="D159" s="286"/>
      <c r="E159" s="286"/>
      <c r="F159" s="286"/>
      <c r="G159" s="287" t="s">
        <v>119</v>
      </c>
      <c r="H159" s="288"/>
      <c r="I159" s="283"/>
      <c r="J159" s="132"/>
      <c r="K159" s="128">
        <v>0</v>
      </c>
      <c r="L159" s="128">
        <v>3</v>
      </c>
      <c r="M159" s="128">
        <v>0</v>
      </c>
      <c r="N159" s="122"/>
      <c r="O159" s="122"/>
      <c r="P159" s="122"/>
      <c r="Q159" s="122"/>
      <c r="R159" s="122"/>
      <c r="S159" s="122"/>
      <c r="T159" s="122"/>
      <c r="U159" s="122"/>
      <c r="V159" s="122"/>
      <c r="W159" s="122"/>
      <c r="X159" s="122"/>
      <c r="Y159" s="122"/>
    </row>
    <row r="160" spans="1:26"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c r="U160" s="122"/>
      <c r="V160" s="122"/>
      <c r="W160" s="122"/>
      <c r="X160" s="122"/>
      <c r="Y160" s="122"/>
    </row>
    <row r="161" spans="1:26" s="67" customFormat="1" ht="20.25" customHeight="1" thickBot="1">
      <c r="A161" s="13"/>
      <c r="B161" s="68"/>
      <c r="C161" s="281" t="s">
        <v>127</v>
      </c>
      <c r="D161" s="286"/>
      <c r="E161" s="286"/>
      <c r="F161" s="286"/>
      <c r="G161" s="287" t="s">
        <v>119</v>
      </c>
      <c r="H161" s="288"/>
      <c r="I161" s="283"/>
      <c r="J161" s="132"/>
      <c r="K161" s="128">
        <v>0</v>
      </c>
      <c r="L161" s="128">
        <v>3</v>
      </c>
      <c r="M161" s="128">
        <v>0</v>
      </c>
      <c r="N161" s="122"/>
      <c r="O161" s="122"/>
      <c r="P161" s="122"/>
      <c r="Q161" s="122"/>
      <c r="R161" s="122"/>
      <c r="S161" s="122"/>
      <c r="T161" s="122"/>
      <c r="U161" s="122"/>
      <c r="V161" s="122"/>
      <c r="W161" s="122"/>
      <c r="X161" s="122"/>
      <c r="Y161" s="122"/>
    </row>
    <row r="162" spans="1:26"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c r="U162" s="122"/>
      <c r="V162" s="122"/>
      <c r="W162" s="122"/>
      <c r="X162" s="122"/>
      <c r="Y162" s="122"/>
    </row>
    <row r="163" spans="1:26" s="67" customFormat="1" ht="20.25" customHeight="1" thickBot="1">
      <c r="A163" s="13"/>
      <c r="B163" s="68"/>
      <c r="C163" s="281" t="s">
        <v>128</v>
      </c>
      <c r="D163" s="286"/>
      <c r="E163" s="286"/>
      <c r="F163" s="286"/>
      <c r="G163" s="287" t="s">
        <v>119</v>
      </c>
      <c r="H163" s="288"/>
      <c r="I163" s="283"/>
      <c r="J163" s="132"/>
      <c r="K163" s="128">
        <v>0</v>
      </c>
      <c r="L163" s="128">
        <v>21</v>
      </c>
      <c r="M163" s="128">
        <v>0</v>
      </c>
      <c r="N163" s="122"/>
      <c r="O163" s="122"/>
      <c r="P163" s="122"/>
      <c r="Q163" s="122"/>
      <c r="R163" s="122"/>
      <c r="S163" s="122"/>
      <c r="T163" s="122"/>
      <c r="U163" s="122"/>
      <c r="V163" s="122"/>
      <c r="W163" s="122"/>
      <c r="X163" s="122"/>
      <c r="Y163" s="122"/>
    </row>
    <row r="164" spans="1:26"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c r="U164" s="122"/>
      <c r="V164" s="122"/>
      <c r="W164" s="122"/>
      <c r="X164" s="122"/>
      <c r="Y164" s="122"/>
    </row>
    <row r="165" spans="1:26" s="67" customFormat="1" ht="20.25" customHeight="1" thickBot="1">
      <c r="A165" s="13"/>
      <c r="B165" s="68"/>
      <c r="C165" s="281" t="s">
        <v>129</v>
      </c>
      <c r="D165" s="286"/>
      <c r="E165" s="286"/>
      <c r="F165" s="286"/>
      <c r="G165" s="287" t="s">
        <v>119</v>
      </c>
      <c r="H165" s="288"/>
      <c r="I165" s="283"/>
      <c r="J165" s="132"/>
      <c r="K165" s="128">
        <v>0</v>
      </c>
      <c r="L165" s="128">
        <v>5</v>
      </c>
      <c r="M165" s="128">
        <v>1</v>
      </c>
      <c r="N165" s="122"/>
      <c r="O165" s="122"/>
      <c r="P165" s="122"/>
      <c r="Q165" s="122"/>
      <c r="R165" s="122"/>
      <c r="S165" s="122"/>
      <c r="T165" s="122"/>
      <c r="U165" s="122"/>
      <c r="V165" s="122"/>
      <c r="W165" s="122"/>
      <c r="X165" s="122"/>
      <c r="Y165" s="122"/>
    </row>
    <row r="166" spans="1:26"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c r="U166" s="122"/>
      <c r="V166" s="122"/>
      <c r="W166" s="122"/>
      <c r="X166" s="122"/>
      <c r="Y166" s="122"/>
    </row>
    <row r="167" spans="1:26" s="72" customFormat="1">
      <c r="A167" s="13"/>
      <c r="B167" s="30"/>
      <c r="C167" s="30"/>
      <c r="D167" s="30"/>
      <c r="E167" s="30"/>
      <c r="F167" s="30"/>
      <c r="G167" s="30"/>
      <c r="H167" s="200"/>
      <c r="I167" s="200"/>
      <c r="J167" s="70"/>
      <c r="K167" s="71"/>
      <c r="L167" s="71"/>
      <c r="M167" s="71"/>
      <c r="N167" s="71"/>
      <c r="O167" s="71"/>
      <c r="P167" s="71"/>
      <c r="Q167" s="71"/>
      <c r="R167" s="71"/>
      <c r="S167" s="71"/>
      <c r="T167" s="71"/>
      <c r="U167" s="71"/>
      <c r="V167" s="71"/>
      <c r="W167" s="71"/>
      <c r="X167" s="71"/>
      <c r="Y167" s="71"/>
      <c r="Z167" s="71"/>
    </row>
    <row r="168" spans="1:26" s="67" customFormat="1">
      <c r="A168" s="13"/>
      <c r="B168" s="68"/>
      <c r="C168" s="57"/>
      <c r="D168" s="57"/>
      <c r="E168" s="57"/>
      <c r="F168" s="57"/>
      <c r="G168" s="57"/>
      <c r="H168" s="73"/>
      <c r="I168" s="73"/>
      <c r="J168" s="70"/>
      <c r="K168" s="74"/>
      <c r="L168" s="74"/>
      <c r="M168" s="74"/>
      <c r="N168" s="74"/>
      <c r="O168" s="74"/>
      <c r="P168" s="74"/>
      <c r="Q168" s="74"/>
      <c r="R168" s="74"/>
      <c r="S168" s="74"/>
      <c r="T168" s="74"/>
      <c r="U168" s="74"/>
      <c r="V168" s="74"/>
      <c r="W168" s="74"/>
      <c r="X168" s="74"/>
      <c r="Y168" s="74"/>
      <c r="Z168" s="74"/>
    </row>
    <row r="169" spans="1:26" s="72" customFormat="1">
      <c r="A169" s="13"/>
      <c r="B169" s="68"/>
      <c r="C169" s="16"/>
      <c r="D169" s="16"/>
      <c r="E169" s="16"/>
      <c r="F169" s="16"/>
      <c r="G169" s="16"/>
      <c r="H169" s="58"/>
      <c r="I169" s="58"/>
      <c r="J169" s="134"/>
      <c r="K169" s="88"/>
      <c r="L169" s="88"/>
      <c r="M169" s="88"/>
      <c r="N169" s="88"/>
      <c r="O169" s="88"/>
      <c r="P169" s="88"/>
      <c r="Q169" s="88"/>
      <c r="R169" s="88"/>
      <c r="S169" s="88"/>
      <c r="T169" s="88"/>
      <c r="U169" s="88"/>
      <c r="V169" s="88"/>
      <c r="W169" s="88"/>
      <c r="X169" s="88"/>
      <c r="Y169" s="88"/>
      <c r="Z169" s="88"/>
    </row>
    <row r="170" spans="1:26"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c r="V170" s="88"/>
      <c r="W170" s="88"/>
      <c r="X170" s="88"/>
      <c r="Y170" s="88"/>
      <c r="Z170" s="88"/>
    </row>
    <row r="171" spans="1:26">
      <c r="A171" s="13"/>
      <c r="B171" s="30"/>
      <c r="C171" s="30"/>
      <c r="D171" s="30"/>
      <c r="E171" s="30"/>
      <c r="F171" s="30"/>
      <c r="G171" s="30"/>
      <c r="H171" s="200"/>
      <c r="I171" s="200"/>
      <c r="K171" s="60"/>
      <c r="L171" s="60"/>
      <c r="M171" s="60"/>
      <c r="N171" s="60"/>
      <c r="O171" s="60"/>
      <c r="P171" s="60"/>
      <c r="Q171" s="60"/>
      <c r="R171" s="60"/>
      <c r="S171" s="60"/>
      <c r="T171" s="60"/>
      <c r="U171" s="60"/>
      <c r="V171" s="60"/>
      <c r="W171" s="60"/>
      <c r="X171" s="60"/>
      <c r="Y171" s="60"/>
      <c r="Z171" s="60"/>
    </row>
    <row r="172" spans="1:26" ht="27">
      <c r="A172" s="13"/>
      <c r="B172" s="30"/>
      <c r="C172" s="16"/>
      <c r="D172" s="16"/>
      <c r="F172" s="16"/>
      <c r="G172" s="16"/>
      <c r="H172" s="58"/>
      <c r="I172" s="58"/>
      <c r="J172" s="61" t="s">
        <v>77</v>
      </c>
      <c r="K172" s="61" t="s">
        <v>917</v>
      </c>
      <c r="L172" s="61" t="s">
        <v>918</v>
      </c>
      <c r="M172" s="61" t="s">
        <v>919</v>
      </c>
      <c r="N172" s="61" t="s">
        <v>920</v>
      </c>
      <c r="O172" s="61" t="s">
        <v>921</v>
      </c>
      <c r="P172" s="61" t="s">
        <v>922</v>
      </c>
      <c r="Q172" s="61" t="s">
        <v>923</v>
      </c>
      <c r="R172" s="61" t="s">
        <v>924</v>
      </c>
      <c r="S172" s="61" t="s">
        <v>925</v>
      </c>
      <c r="T172" s="61" t="s">
        <v>926</v>
      </c>
      <c r="U172" s="61" t="s">
        <v>927</v>
      </c>
      <c r="V172" s="61" t="s">
        <v>928</v>
      </c>
      <c r="W172" s="61" t="s">
        <v>929</v>
      </c>
      <c r="X172" s="61" t="s">
        <v>930</v>
      </c>
      <c r="Y172" s="61" t="s">
        <v>931</v>
      </c>
      <c r="Z172" s="61" t="s">
        <v>932</v>
      </c>
    </row>
    <row r="173" spans="1:26" ht="27">
      <c r="A173" s="13"/>
      <c r="B173" s="14"/>
      <c r="C173" s="16"/>
      <c r="D173" s="16"/>
      <c r="F173" s="16"/>
      <c r="G173" s="16"/>
      <c r="H173" s="58"/>
      <c r="I173" s="62" t="s">
        <v>78</v>
      </c>
      <c r="J173" s="63"/>
      <c r="K173" s="64" t="s">
        <v>745</v>
      </c>
      <c r="L173" s="119" t="s">
        <v>745</v>
      </c>
      <c r="M173" s="119" t="s">
        <v>745</v>
      </c>
      <c r="N173" s="119" t="s">
        <v>745</v>
      </c>
      <c r="O173" s="119" t="s">
        <v>745</v>
      </c>
      <c r="P173" s="119" t="s">
        <v>745</v>
      </c>
      <c r="Q173" s="119" t="s">
        <v>5</v>
      </c>
      <c r="R173" s="119" t="s">
        <v>5</v>
      </c>
      <c r="S173" s="119" t="s">
        <v>5</v>
      </c>
      <c r="T173" s="119" t="s">
        <v>5</v>
      </c>
      <c r="U173" s="119" t="s">
        <v>5</v>
      </c>
      <c r="V173" s="119" t="s">
        <v>5</v>
      </c>
      <c r="W173" s="119" t="s">
        <v>5</v>
      </c>
      <c r="X173" s="119" t="s">
        <v>5</v>
      </c>
      <c r="Y173" s="119" t="s">
        <v>5</v>
      </c>
      <c r="Z173" s="119" t="s">
        <v>5</v>
      </c>
    </row>
    <row r="174" spans="1:26" s="67" customFormat="1" ht="18" customHeight="1" thickBot="1">
      <c r="A174" s="13"/>
      <c r="B174" s="14"/>
      <c r="C174" s="280" t="s">
        <v>135</v>
      </c>
      <c r="D174" s="280"/>
      <c r="E174" s="280"/>
      <c r="F174" s="280"/>
      <c r="G174" s="280"/>
      <c r="H174" s="280"/>
      <c r="I174" s="262" t="s">
        <v>136</v>
      </c>
      <c r="J174" s="135" t="s">
        <v>113</v>
      </c>
      <c r="K174" s="208"/>
      <c r="L174" s="113"/>
      <c r="M174" s="113"/>
      <c r="N174" s="113"/>
      <c r="O174" s="113"/>
      <c r="P174" s="113"/>
      <c r="Q174" s="113"/>
      <c r="R174" s="113"/>
      <c r="S174" s="113"/>
      <c r="T174" s="113"/>
      <c r="U174" s="113"/>
      <c r="V174" s="113"/>
      <c r="W174" s="113"/>
      <c r="X174" s="113"/>
      <c r="Y174" s="113"/>
      <c r="Z174" s="114"/>
    </row>
    <row r="175" spans="1:26" s="67" customFormat="1" ht="18" customHeight="1" thickBot="1">
      <c r="A175" s="13"/>
      <c r="B175" s="136"/>
      <c r="C175" s="287" t="s">
        <v>137</v>
      </c>
      <c r="D175" s="287"/>
      <c r="E175" s="287"/>
      <c r="F175" s="288"/>
      <c r="G175" s="281" t="s">
        <v>138</v>
      </c>
      <c r="H175" s="198" t="s">
        <v>139</v>
      </c>
      <c r="I175" s="273"/>
      <c r="J175" s="127">
        <v>0</v>
      </c>
      <c r="K175" s="210"/>
      <c r="L175" s="137"/>
      <c r="M175" s="137"/>
      <c r="N175" s="137"/>
      <c r="O175" s="137"/>
      <c r="P175" s="137"/>
      <c r="Q175" s="137"/>
      <c r="R175" s="137"/>
      <c r="S175" s="137"/>
      <c r="T175" s="137"/>
      <c r="U175" s="137"/>
      <c r="V175" s="137"/>
      <c r="W175" s="137"/>
      <c r="X175" s="137"/>
      <c r="Y175" s="137"/>
      <c r="Z175" s="138"/>
    </row>
    <row r="176" spans="1:26" s="67" customFormat="1" ht="18" thickBot="1">
      <c r="A176" s="13"/>
      <c r="B176" s="136"/>
      <c r="C176" s="261"/>
      <c r="D176" s="261"/>
      <c r="E176" s="261"/>
      <c r="F176" s="265"/>
      <c r="G176" s="281"/>
      <c r="H176" s="197" t="s">
        <v>140</v>
      </c>
      <c r="I176" s="273"/>
      <c r="J176" s="125">
        <v>0</v>
      </c>
      <c r="K176" s="210"/>
      <c r="L176" s="137"/>
      <c r="M176" s="137"/>
      <c r="N176" s="137"/>
      <c r="O176" s="137"/>
      <c r="P176" s="137"/>
      <c r="Q176" s="137"/>
      <c r="R176" s="137"/>
      <c r="S176" s="137"/>
      <c r="T176" s="137"/>
      <c r="U176" s="137"/>
      <c r="V176" s="137"/>
      <c r="W176" s="137"/>
      <c r="X176" s="137"/>
      <c r="Y176" s="137"/>
      <c r="Z176" s="138"/>
    </row>
    <row r="177" spans="1:26" s="67" customFormat="1" ht="18" thickBot="1">
      <c r="A177" s="13"/>
      <c r="B177" s="136"/>
      <c r="C177" s="261"/>
      <c r="D177" s="261"/>
      <c r="E177" s="261"/>
      <c r="F177" s="265"/>
      <c r="G177" s="281" t="s">
        <v>141</v>
      </c>
      <c r="H177" s="198" t="s">
        <v>139</v>
      </c>
      <c r="I177" s="273"/>
      <c r="J177" s="127">
        <v>1</v>
      </c>
      <c r="K177" s="210"/>
      <c r="L177" s="137"/>
      <c r="M177" s="137"/>
      <c r="N177" s="137"/>
      <c r="O177" s="137"/>
      <c r="P177" s="137"/>
      <c r="Q177" s="137"/>
      <c r="R177" s="137"/>
      <c r="S177" s="137"/>
      <c r="T177" s="137"/>
      <c r="U177" s="137"/>
      <c r="V177" s="137"/>
      <c r="W177" s="137"/>
      <c r="X177" s="137"/>
      <c r="Y177" s="137"/>
      <c r="Z177" s="138"/>
    </row>
    <row r="178" spans="1:26" s="67" customFormat="1" ht="18" thickBot="1">
      <c r="A178" s="13"/>
      <c r="B178" s="136"/>
      <c r="C178" s="261"/>
      <c r="D178" s="261"/>
      <c r="E178" s="261"/>
      <c r="F178" s="265"/>
      <c r="G178" s="286"/>
      <c r="H178" s="197" t="s">
        <v>140</v>
      </c>
      <c r="I178" s="273"/>
      <c r="J178" s="125">
        <v>2</v>
      </c>
      <c r="K178" s="210"/>
      <c r="L178" s="137"/>
      <c r="M178" s="137"/>
      <c r="N178" s="137"/>
      <c r="O178" s="137"/>
      <c r="P178" s="137"/>
      <c r="Q178" s="137"/>
      <c r="R178" s="137"/>
      <c r="S178" s="137"/>
      <c r="T178" s="137"/>
      <c r="U178" s="137"/>
      <c r="V178" s="137"/>
      <c r="W178" s="137"/>
      <c r="X178" s="137"/>
      <c r="Y178" s="137"/>
      <c r="Z178" s="138"/>
    </row>
    <row r="179" spans="1:26" s="67" customFormat="1" ht="18" thickBot="1">
      <c r="A179" s="13"/>
      <c r="B179" s="136"/>
      <c r="C179" s="261"/>
      <c r="D179" s="261"/>
      <c r="E179" s="261"/>
      <c r="F179" s="265"/>
      <c r="G179" s="281" t="s">
        <v>425</v>
      </c>
      <c r="H179" s="198" t="s">
        <v>139</v>
      </c>
      <c r="I179" s="273"/>
      <c r="J179" s="127">
        <v>0</v>
      </c>
      <c r="K179" s="210"/>
      <c r="L179" s="137"/>
      <c r="M179" s="137"/>
      <c r="N179" s="137"/>
      <c r="O179" s="137"/>
      <c r="P179" s="137"/>
      <c r="Q179" s="137"/>
      <c r="R179" s="137"/>
      <c r="S179" s="137"/>
      <c r="T179" s="137"/>
      <c r="U179" s="137"/>
      <c r="V179" s="137"/>
      <c r="W179" s="137"/>
      <c r="X179" s="137"/>
      <c r="Y179" s="137"/>
      <c r="Z179" s="138"/>
    </row>
    <row r="180" spans="1:26" s="67" customFormat="1" ht="18" thickBot="1">
      <c r="A180" s="13"/>
      <c r="B180" s="136"/>
      <c r="C180" s="261"/>
      <c r="D180" s="261"/>
      <c r="E180" s="261"/>
      <c r="F180" s="265"/>
      <c r="G180" s="286"/>
      <c r="H180" s="197" t="s">
        <v>140</v>
      </c>
      <c r="I180" s="273"/>
      <c r="J180" s="125">
        <v>1</v>
      </c>
      <c r="K180" s="210"/>
      <c r="L180" s="137"/>
      <c r="M180" s="137"/>
      <c r="N180" s="137"/>
      <c r="O180" s="137"/>
      <c r="P180" s="137"/>
      <c r="Q180" s="137"/>
      <c r="R180" s="137"/>
      <c r="S180" s="137"/>
      <c r="T180" s="137"/>
      <c r="U180" s="137"/>
      <c r="V180" s="137"/>
      <c r="W180" s="137"/>
      <c r="X180" s="137"/>
      <c r="Y180" s="137"/>
      <c r="Z180" s="138"/>
    </row>
    <row r="181" spans="1:26" s="67" customFormat="1" ht="18" thickBot="1">
      <c r="A181" s="13"/>
      <c r="B181" s="136"/>
      <c r="C181" s="261"/>
      <c r="D181" s="261"/>
      <c r="E181" s="261"/>
      <c r="F181" s="265"/>
      <c r="G181" s="292" t="s">
        <v>142</v>
      </c>
      <c r="H181" s="198" t="s">
        <v>139</v>
      </c>
      <c r="I181" s="273"/>
      <c r="J181" s="127">
        <v>0</v>
      </c>
      <c r="K181" s="210"/>
      <c r="L181" s="137"/>
      <c r="M181" s="137"/>
      <c r="N181" s="137"/>
      <c r="O181" s="137"/>
      <c r="P181" s="137"/>
      <c r="Q181" s="137"/>
      <c r="R181" s="137"/>
      <c r="S181" s="137"/>
      <c r="T181" s="137"/>
      <c r="U181" s="137"/>
      <c r="V181" s="137"/>
      <c r="W181" s="137"/>
      <c r="X181" s="137"/>
      <c r="Y181" s="137"/>
      <c r="Z181" s="138"/>
    </row>
    <row r="182" spans="1:26" s="67" customFormat="1" ht="18" thickBot="1">
      <c r="A182" s="13"/>
      <c r="B182" s="136"/>
      <c r="C182" s="261"/>
      <c r="D182" s="261"/>
      <c r="E182" s="261"/>
      <c r="F182" s="265"/>
      <c r="G182" s="286"/>
      <c r="H182" s="197" t="s">
        <v>140</v>
      </c>
      <c r="I182" s="273"/>
      <c r="J182" s="125">
        <v>1</v>
      </c>
      <c r="K182" s="210"/>
      <c r="L182" s="137"/>
      <c r="M182" s="137"/>
      <c r="N182" s="137"/>
      <c r="O182" s="137"/>
      <c r="P182" s="137"/>
      <c r="Q182" s="137"/>
      <c r="R182" s="137"/>
      <c r="S182" s="137"/>
      <c r="T182" s="137"/>
      <c r="U182" s="137"/>
      <c r="V182" s="137"/>
      <c r="W182" s="137"/>
      <c r="X182" s="137"/>
      <c r="Y182" s="137"/>
      <c r="Z182" s="138"/>
    </row>
    <row r="183" spans="1:26" s="67" customFormat="1" ht="18" thickBot="1">
      <c r="A183" s="13"/>
      <c r="B183" s="136"/>
      <c r="C183" s="261"/>
      <c r="D183" s="261"/>
      <c r="E183" s="261"/>
      <c r="F183" s="265"/>
      <c r="G183" s="281" t="s">
        <v>143</v>
      </c>
      <c r="H183" s="198" t="s">
        <v>139</v>
      </c>
      <c r="I183" s="273"/>
      <c r="J183" s="127">
        <v>0</v>
      </c>
      <c r="K183" s="210"/>
      <c r="L183" s="137"/>
      <c r="M183" s="137"/>
      <c r="N183" s="137"/>
      <c r="O183" s="137"/>
      <c r="P183" s="137"/>
      <c r="Q183" s="137"/>
      <c r="R183" s="137"/>
      <c r="S183" s="137"/>
      <c r="T183" s="137"/>
      <c r="U183" s="137"/>
      <c r="V183" s="137"/>
      <c r="W183" s="137"/>
      <c r="X183" s="137"/>
      <c r="Y183" s="137"/>
      <c r="Z183" s="138"/>
    </row>
    <row r="184" spans="1:26" s="67" customFormat="1" ht="18" thickBot="1">
      <c r="A184" s="13"/>
      <c r="B184" s="136"/>
      <c r="C184" s="261"/>
      <c r="D184" s="261"/>
      <c r="E184" s="261"/>
      <c r="F184" s="265"/>
      <c r="G184" s="286"/>
      <c r="H184" s="197" t="s">
        <v>140</v>
      </c>
      <c r="I184" s="273"/>
      <c r="J184" s="125">
        <v>0</v>
      </c>
      <c r="K184" s="210"/>
      <c r="L184" s="137"/>
      <c r="M184" s="137"/>
      <c r="N184" s="137"/>
      <c r="O184" s="137"/>
      <c r="P184" s="137"/>
      <c r="Q184" s="137"/>
      <c r="R184" s="137"/>
      <c r="S184" s="137"/>
      <c r="T184" s="137"/>
      <c r="U184" s="137"/>
      <c r="V184" s="137"/>
      <c r="W184" s="137"/>
      <c r="X184" s="137"/>
      <c r="Y184" s="137"/>
      <c r="Z184" s="138"/>
    </row>
    <row r="185" spans="1:26" s="67" customFormat="1" ht="18" thickBot="1">
      <c r="A185" s="13"/>
      <c r="B185" s="136"/>
      <c r="C185" s="261"/>
      <c r="D185" s="261"/>
      <c r="E185" s="261"/>
      <c r="F185" s="265"/>
      <c r="G185" s="281" t="s">
        <v>133</v>
      </c>
      <c r="H185" s="198" t="s">
        <v>139</v>
      </c>
      <c r="I185" s="273"/>
      <c r="J185" s="127">
        <v>0</v>
      </c>
      <c r="K185" s="210"/>
      <c r="L185" s="137"/>
      <c r="M185" s="137"/>
      <c r="N185" s="137"/>
      <c r="O185" s="137"/>
      <c r="P185" s="137"/>
      <c r="Q185" s="137"/>
      <c r="R185" s="137"/>
      <c r="S185" s="137"/>
      <c r="T185" s="137"/>
      <c r="U185" s="137"/>
      <c r="V185" s="137"/>
      <c r="W185" s="137"/>
      <c r="X185" s="137"/>
      <c r="Y185" s="137"/>
      <c r="Z185" s="138"/>
    </row>
    <row r="186" spans="1:26" s="67" customFormat="1">
      <c r="A186" s="13"/>
      <c r="B186" s="136"/>
      <c r="C186" s="261"/>
      <c r="D186" s="261"/>
      <c r="E186" s="261"/>
      <c r="F186" s="265"/>
      <c r="G186" s="291"/>
      <c r="H186" s="196" t="s">
        <v>140</v>
      </c>
      <c r="I186" s="274"/>
      <c r="J186" s="129">
        <v>0</v>
      </c>
      <c r="K186" s="209"/>
      <c r="L186" s="115"/>
      <c r="M186" s="115"/>
      <c r="N186" s="115"/>
      <c r="O186" s="115"/>
      <c r="P186" s="115"/>
      <c r="Q186" s="115"/>
      <c r="R186" s="115"/>
      <c r="S186" s="115"/>
      <c r="T186" s="115"/>
      <c r="U186" s="115"/>
      <c r="V186" s="115"/>
      <c r="W186" s="115"/>
      <c r="X186" s="115"/>
      <c r="Y186" s="115"/>
      <c r="Z186" s="116"/>
    </row>
    <row r="187" spans="1:26" s="72" customFormat="1">
      <c r="A187" s="13"/>
      <c r="B187" s="30"/>
      <c r="C187" s="30"/>
      <c r="D187" s="30"/>
      <c r="E187" s="30"/>
      <c r="F187" s="30"/>
      <c r="G187" s="30"/>
      <c r="H187" s="200"/>
      <c r="I187" s="200"/>
      <c r="J187" s="70"/>
      <c r="K187" s="88"/>
      <c r="L187" s="88"/>
      <c r="M187" s="88"/>
      <c r="N187" s="88"/>
      <c r="O187" s="88"/>
      <c r="P187" s="88"/>
      <c r="Q187" s="88"/>
      <c r="R187" s="88"/>
      <c r="S187" s="88"/>
      <c r="T187" s="88"/>
      <c r="U187" s="88"/>
      <c r="V187" s="88"/>
      <c r="W187" s="88"/>
      <c r="X187" s="88"/>
      <c r="Y187" s="88"/>
      <c r="Z187" s="88"/>
    </row>
    <row r="188" spans="1:26" s="67" customFormat="1">
      <c r="A188" s="13"/>
      <c r="B188" s="68"/>
      <c r="C188" s="57"/>
      <c r="D188" s="57"/>
      <c r="E188" s="57"/>
      <c r="F188" s="57"/>
      <c r="G188" s="57"/>
      <c r="H188" s="73"/>
      <c r="I188" s="73"/>
      <c r="J188" s="70"/>
      <c r="K188" s="74"/>
      <c r="L188" s="74"/>
      <c r="M188" s="74"/>
      <c r="N188" s="74"/>
      <c r="O188" s="74"/>
      <c r="P188" s="74"/>
      <c r="Q188" s="74"/>
      <c r="R188" s="74"/>
      <c r="S188" s="74"/>
      <c r="T188" s="74"/>
      <c r="U188" s="74"/>
      <c r="V188" s="74"/>
      <c r="W188" s="74"/>
      <c r="X188" s="74"/>
      <c r="Y188" s="74"/>
      <c r="Z188" s="74"/>
    </row>
    <row r="189" spans="1:26" s="72" customFormat="1">
      <c r="A189" s="13"/>
      <c r="B189" s="136"/>
      <c r="C189" s="139"/>
      <c r="D189" s="139"/>
      <c r="E189" s="16"/>
      <c r="F189" s="16"/>
      <c r="G189" s="16"/>
      <c r="H189" s="58"/>
      <c r="I189" s="58"/>
      <c r="J189" s="87"/>
      <c r="K189" s="88"/>
      <c r="L189" s="88"/>
      <c r="M189" s="88"/>
      <c r="N189" s="88"/>
      <c r="O189" s="88"/>
      <c r="P189" s="88"/>
      <c r="Q189" s="88"/>
      <c r="R189" s="88"/>
      <c r="S189" s="88"/>
      <c r="T189" s="88"/>
      <c r="U189" s="88"/>
      <c r="V189" s="88"/>
      <c r="W189" s="88"/>
      <c r="X189" s="88"/>
      <c r="Y189" s="88"/>
      <c r="Z189" s="88"/>
    </row>
    <row r="190" spans="1:26" s="72" customFormat="1">
      <c r="A190" s="13"/>
      <c r="B190" s="30" t="s">
        <v>144</v>
      </c>
      <c r="C190" s="30"/>
      <c r="D190" s="30"/>
      <c r="E190" s="30"/>
      <c r="F190" s="30"/>
      <c r="G190" s="30"/>
      <c r="H190" s="200"/>
      <c r="I190" s="200"/>
      <c r="J190" s="134"/>
      <c r="K190" s="88"/>
      <c r="L190" s="88"/>
      <c r="M190" s="88"/>
      <c r="N190" s="88"/>
      <c r="O190" s="88"/>
      <c r="P190" s="88"/>
      <c r="Q190" s="88"/>
      <c r="R190" s="88"/>
      <c r="S190" s="88"/>
      <c r="T190" s="88"/>
      <c r="U190" s="88"/>
      <c r="V190" s="88"/>
      <c r="W190" s="88"/>
      <c r="X190" s="88"/>
      <c r="Y190" s="88"/>
      <c r="Z190" s="88"/>
    </row>
    <row r="191" spans="1:26">
      <c r="A191" s="13"/>
      <c r="B191" s="30"/>
      <c r="C191" s="30"/>
      <c r="D191" s="30"/>
      <c r="E191" s="30"/>
      <c r="F191" s="30"/>
      <c r="G191" s="30"/>
      <c r="H191" s="200"/>
      <c r="I191" s="200"/>
      <c r="K191" s="60"/>
      <c r="L191" s="60"/>
      <c r="M191" s="60"/>
      <c r="N191" s="60"/>
      <c r="O191" s="60"/>
      <c r="P191" s="60"/>
      <c r="Q191" s="60"/>
      <c r="R191" s="60"/>
      <c r="S191" s="60"/>
      <c r="T191" s="60"/>
      <c r="U191" s="60"/>
      <c r="V191" s="60"/>
      <c r="W191" s="60"/>
      <c r="X191" s="60"/>
      <c r="Y191" s="60"/>
      <c r="Z191" s="60"/>
    </row>
    <row r="192" spans="1:26" ht="27">
      <c r="A192" s="13"/>
      <c r="B192" s="30"/>
      <c r="C192" s="16"/>
      <c r="D192" s="16"/>
      <c r="F192" s="16"/>
      <c r="G192" s="16"/>
      <c r="H192" s="58"/>
      <c r="I192" s="58"/>
      <c r="J192" s="61" t="s">
        <v>77</v>
      </c>
      <c r="K192" s="61" t="s">
        <v>917</v>
      </c>
      <c r="L192" s="61" t="s">
        <v>918</v>
      </c>
      <c r="M192" s="61" t="s">
        <v>919</v>
      </c>
      <c r="N192" s="61" t="s">
        <v>920</v>
      </c>
      <c r="O192" s="61" t="s">
        <v>921</v>
      </c>
      <c r="P192" s="61" t="s">
        <v>922</v>
      </c>
      <c r="Q192" s="61" t="s">
        <v>923</v>
      </c>
      <c r="R192" s="61" t="s">
        <v>924</v>
      </c>
      <c r="S192" s="61" t="s">
        <v>925</v>
      </c>
      <c r="T192" s="61" t="s">
        <v>926</v>
      </c>
      <c r="U192" s="61" t="s">
        <v>927</v>
      </c>
      <c r="V192" s="61" t="s">
        <v>928</v>
      </c>
      <c r="W192" s="61" t="s">
        <v>929</v>
      </c>
      <c r="X192" s="61" t="s">
        <v>930</v>
      </c>
      <c r="Y192" s="61" t="s">
        <v>931</v>
      </c>
      <c r="Z192" s="61" t="s">
        <v>932</v>
      </c>
    </row>
    <row r="193" spans="1:26" ht="17.25" customHeight="1">
      <c r="A193" s="13"/>
      <c r="B193" s="14"/>
      <c r="C193" s="16"/>
      <c r="D193" s="16"/>
      <c r="F193" s="16"/>
      <c r="G193" s="16"/>
      <c r="H193" s="58"/>
      <c r="I193" s="62" t="s">
        <v>78</v>
      </c>
      <c r="J193" s="63"/>
      <c r="K193" s="64" t="s">
        <v>745</v>
      </c>
      <c r="L193" s="119" t="s">
        <v>745</v>
      </c>
      <c r="M193" s="119" t="s">
        <v>745</v>
      </c>
      <c r="N193" s="119" t="s">
        <v>745</v>
      </c>
      <c r="O193" s="119" t="s">
        <v>745</v>
      </c>
      <c r="P193" s="119" t="s">
        <v>745</v>
      </c>
      <c r="Q193" s="119" t="s">
        <v>5</v>
      </c>
      <c r="R193" s="119" t="s">
        <v>5</v>
      </c>
      <c r="S193" s="119" t="s">
        <v>5</v>
      </c>
      <c r="T193" s="119" t="s">
        <v>5</v>
      </c>
      <c r="U193" s="119" t="s">
        <v>5</v>
      </c>
      <c r="V193" s="119" t="s">
        <v>5</v>
      </c>
      <c r="W193" s="119" t="s">
        <v>5</v>
      </c>
      <c r="X193" s="119" t="s">
        <v>5</v>
      </c>
      <c r="Y193" s="119" t="s">
        <v>5</v>
      </c>
      <c r="Z193" s="119" t="s">
        <v>5</v>
      </c>
    </row>
    <row r="194" spans="1:26" s="67" customFormat="1" ht="23.1" customHeight="1">
      <c r="A194" s="13"/>
      <c r="B194" s="14"/>
      <c r="C194" s="257" t="s">
        <v>145</v>
      </c>
      <c r="D194" s="258"/>
      <c r="E194" s="293" t="s">
        <v>146</v>
      </c>
      <c r="F194" s="294"/>
      <c r="G194" s="261" t="s">
        <v>147</v>
      </c>
      <c r="H194" s="265"/>
      <c r="I194" s="262" t="s">
        <v>426</v>
      </c>
      <c r="J194" s="140">
        <v>1</v>
      </c>
      <c r="K194" s="208"/>
      <c r="L194" s="113"/>
      <c r="M194" s="113"/>
      <c r="N194" s="113"/>
      <c r="O194" s="113"/>
      <c r="P194" s="113"/>
      <c r="Q194" s="113"/>
      <c r="R194" s="113"/>
      <c r="S194" s="113"/>
      <c r="T194" s="113"/>
      <c r="U194" s="113"/>
      <c r="V194" s="113"/>
      <c r="W194" s="113"/>
      <c r="X194" s="113"/>
      <c r="Y194" s="113"/>
      <c r="Z194" s="114"/>
    </row>
    <row r="195" spans="1:26" s="67" customFormat="1" ht="23.1" customHeight="1">
      <c r="A195" s="13"/>
      <c r="B195" s="136"/>
      <c r="C195" s="266"/>
      <c r="D195" s="267"/>
      <c r="E195" s="294"/>
      <c r="F195" s="294"/>
      <c r="G195" s="261" t="s">
        <v>148</v>
      </c>
      <c r="H195" s="265"/>
      <c r="I195" s="273"/>
      <c r="J195" s="140">
        <v>1</v>
      </c>
      <c r="K195" s="210"/>
      <c r="L195" s="137"/>
      <c r="M195" s="137"/>
      <c r="N195" s="137"/>
      <c r="O195" s="137"/>
      <c r="P195" s="137"/>
      <c r="Q195" s="137"/>
      <c r="R195" s="137"/>
      <c r="S195" s="137"/>
      <c r="T195" s="137"/>
      <c r="U195" s="137"/>
      <c r="V195" s="137"/>
      <c r="W195" s="137"/>
      <c r="X195" s="137"/>
      <c r="Y195" s="137"/>
      <c r="Z195" s="138"/>
    </row>
    <row r="196" spans="1:26" s="67" customFormat="1" ht="23.1" customHeight="1">
      <c r="A196" s="13"/>
      <c r="B196" s="136"/>
      <c r="C196" s="266"/>
      <c r="D196" s="267"/>
      <c r="E196" s="294"/>
      <c r="F196" s="294"/>
      <c r="G196" s="261" t="s">
        <v>149</v>
      </c>
      <c r="H196" s="265"/>
      <c r="I196" s="273"/>
      <c r="J196" s="140">
        <v>1</v>
      </c>
      <c r="K196" s="210"/>
      <c r="L196" s="137"/>
      <c r="M196" s="137"/>
      <c r="N196" s="137"/>
      <c r="O196" s="137"/>
      <c r="P196" s="137"/>
      <c r="Q196" s="137"/>
      <c r="R196" s="137"/>
      <c r="S196" s="137"/>
      <c r="T196" s="137"/>
      <c r="U196" s="137"/>
      <c r="V196" s="137"/>
      <c r="W196" s="137"/>
      <c r="X196" s="137"/>
      <c r="Y196" s="137"/>
      <c r="Z196" s="138"/>
    </row>
    <row r="197" spans="1:26" s="67" customFormat="1" ht="17.25" customHeight="1">
      <c r="A197" s="13"/>
      <c r="B197" s="136"/>
      <c r="C197" s="259"/>
      <c r="D197" s="260"/>
      <c r="E197" s="261" t="s">
        <v>133</v>
      </c>
      <c r="F197" s="265"/>
      <c r="G197" s="265"/>
      <c r="H197" s="265"/>
      <c r="I197" s="274"/>
      <c r="J197" s="140">
        <v>0</v>
      </c>
      <c r="K197" s="210"/>
      <c r="L197" s="137"/>
      <c r="M197" s="137"/>
      <c r="N197" s="137"/>
      <c r="O197" s="137"/>
      <c r="P197" s="137"/>
      <c r="Q197" s="137"/>
      <c r="R197" s="137"/>
      <c r="S197" s="137"/>
      <c r="T197" s="137"/>
      <c r="U197" s="137"/>
      <c r="V197" s="137"/>
      <c r="W197" s="137"/>
      <c r="X197" s="137"/>
      <c r="Y197" s="137"/>
      <c r="Z197" s="138"/>
    </row>
    <row r="198" spans="1:26" s="67" customFormat="1" ht="23.1" customHeight="1">
      <c r="A198" s="13"/>
      <c r="B198" s="136"/>
      <c r="C198" s="257" t="s">
        <v>150</v>
      </c>
      <c r="D198" s="297"/>
      <c r="E198" s="261" t="s">
        <v>151</v>
      </c>
      <c r="F198" s="265"/>
      <c r="G198" s="265"/>
      <c r="H198" s="265"/>
      <c r="I198" s="262" t="s">
        <v>427</v>
      </c>
      <c r="J198" s="140">
        <v>1</v>
      </c>
      <c r="K198" s="210"/>
      <c r="L198" s="137"/>
      <c r="M198" s="137"/>
      <c r="N198" s="137"/>
      <c r="O198" s="137"/>
      <c r="P198" s="137"/>
      <c r="Q198" s="137"/>
      <c r="R198" s="137"/>
      <c r="S198" s="137"/>
      <c r="T198" s="137"/>
      <c r="U198" s="137"/>
      <c r="V198" s="137"/>
      <c r="W198" s="137"/>
      <c r="X198" s="137"/>
      <c r="Y198" s="137"/>
      <c r="Z198" s="138"/>
    </row>
    <row r="199" spans="1:26" s="67" customFormat="1" ht="23.1" customHeight="1">
      <c r="A199" s="13"/>
      <c r="B199" s="136"/>
      <c r="C199" s="298"/>
      <c r="D199" s="299"/>
      <c r="E199" s="261" t="s">
        <v>152</v>
      </c>
      <c r="F199" s="265"/>
      <c r="G199" s="265"/>
      <c r="H199" s="265"/>
      <c r="I199" s="273"/>
      <c r="J199" s="140">
        <v>1</v>
      </c>
      <c r="K199" s="210"/>
      <c r="L199" s="137"/>
      <c r="M199" s="137"/>
      <c r="N199" s="137"/>
      <c r="O199" s="137"/>
      <c r="P199" s="137"/>
      <c r="Q199" s="137"/>
      <c r="R199" s="137"/>
      <c r="S199" s="137"/>
      <c r="T199" s="137"/>
      <c r="U199" s="137"/>
      <c r="V199" s="137"/>
      <c r="W199" s="137"/>
      <c r="X199" s="137"/>
      <c r="Y199" s="137"/>
      <c r="Z199" s="138"/>
    </row>
    <row r="200" spans="1:26" s="67" customFormat="1" ht="23.1" customHeight="1">
      <c r="A200" s="13"/>
      <c r="B200" s="136"/>
      <c r="C200" s="300"/>
      <c r="D200" s="301"/>
      <c r="E200" s="261" t="s">
        <v>153</v>
      </c>
      <c r="F200" s="265"/>
      <c r="G200" s="265"/>
      <c r="H200" s="265"/>
      <c r="I200" s="274"/>
      <c r="J200" s="140">
        <v>0</v>
      </c>
      <c r="K200" s="210"/>
      <c r="L200" s="137"/>
      <c r="M200" s="137"/>
      <c r="N200" s="137"/>
      <c r="O200" s="137"/>
      <c r="P200" s="137"/>
      <c r="Q200" s="137"/>
      <c r="R200" s="137"/>
      <c r="S200" s="137"/>
      <c r="T200" s="137"/>
      <c r="U200" s="137"/>
      <c r="V200" s="137"/>
      <c r="W200" s="137"/>
      <c r="X200" s="137"/>
      <c r="Y200" s="137"/>
      <c r="Z200" s="138"/>
    </row>
    <row r="201" spans="1:26" s="67" customFormat="1" ht="42.75">
      <c r="A201" s="13"/>
      <c r="B201" s="136"/>
      <c r="C201" s="257" t="s">
        <v>154</v>
      </c>
      <c r="D201" s="297"/>
      <c r="E201" s="261" t="s">
        <v>155</v>
      </c>
      <c r="F201" s="265"/>
      <c r="G201" s="265"/>
      <c r="H201" s="265"/>
      <c r="I201" s="106" t="s">
        <v>428</v>
      </c>
      <c r="J201" s="140">
        <v>2</v>
      </c>
      <c r="K201" s="210"/>
      <c r="L201" s="137"/>
      <c r="M201" s="137"/>
      <c r="N201" s="137"/>
      <c r="O201" s="137"/>
      <c r="P201" s="137"/>
      <c r="Q201" s="137"/>
      <c r="R201" s="137"/>
      <c r="S201" s="137"/>
      <c r="T201" s="137"/>
      <c r="U201" s="137"/>
      <c r="V201" s="137"/>
      <c r="W201" s="137"/>
      <c r="X201" s="137"/>
      <c r="Y201" s="137"/>
      <c r="Z201" s="138"/>
    </row>
    <row r="202" spans="1:26" s="67" customFormat="1" ht="30" customHeight="1">
      <c r="A202" s="13"/>
      <c r="B202" s="136"/>
      <c r="C202" s="298"/>
      <c r="D202" s="299"/>
      <c r="E202" s="261" t="s">
        <v>429</v>
      </c>
      <c r="F202" s="265"/>
      <c r="G202" s="265"/>
      <c r="H202" s="265"/>
      <c r="I202" s="272" t="s">
        <v>430</v>
      </c>
      <c r="J202" s="140">
        <v>1</v>
      </c>
      <c r="K202" s="210"/>
      <c r="L202" s="137"/>
      <c r="M202" s="137"/>
      <c r="N202" s="137"/>
      <c r="O202" s="137"/>
      <c r="P202" s="137"/>
      <c r="Q202" s="137"/>
      <c r="R202" s="137"/>
      <c r="S202" s="137"/>
      <c r="T202" s="137"/>
      <c r="U202" s="137"/>
      <c r="V202" s="137"/>
      <c r="W202" s="137"/>
      <c r="X202" s="137"/>
      <c r="Y202" s="137"/>
      <c r="Z202" s="138"/>
    </row>
    <row r="203" spans="1:26" s="67" customFormat="1" ht="30" customHeight="1">
      <c r="A203" s="13"/>
      <c r="B203" s="136"/>
      <c r="C203" s="298"/>
      <c r="D203" s="299"/>
      <c r="E203" s="261" t="s">
        <v>431</v>
      </c>
      <c r="F203" s="265"/>
      <c r="G203" s="265"/>
      <c r="H203" s="265"/>
      <c r="I203" s="302"/>
      <c r="J203" s="140">
        <v>0</v>
      </c>
      <c r="K203" s="210"/>
      <c r="L203" s="137"/>
      <c r="M203" s="137"/>
      <c r="N203" s="137"/>
      <c r="O203" s="137"/>
      <c r="P203" s="137"/>
      <c r="Q203" s="137"/>
      <c r="R203" s="137"/>
      <c r="S203" s="137"/>
      <c r="T203" s="137"/>
      <c r="U203" s="137"/>
      <c r="V203" s="137"/>
      <c r="W203" s="137"/>
      <c r="X203" s="137"/>
      <c r="Y203" s="137"/>
      <c r="Z203" s="138"/>
    </row>
    <row r="204" spans="1:26" s="67" customFormat="1" ht="42.75">
      <c r="A204" s="13"/>
      <c r="B204" s="136"/>
      <c r="C204" s="298"/>
      <c r="D204" s="299"/>
      <c r="E204" s="261" t="s">
        <v>432</v>
      </c>
      <c r="F204" s="265"/>
      <c r="G204" s="265"/>
      <c r="H204" s="265"/>
      <c r="I204" s="106" t="s">
        <v>433</v>
      </c>
      <c r="J204" s="140">
        <v>0</v>
      </c>
      <c r="K204" s="210"/>
      <c r="L204" s="137"/>
      <c r="M204" s="137"/>
      <c r="N204" s="137"/>
      <c r="O204" s="137"/>
      <c r="P204" s="137"/>
      <c r="Q204" s="137"/>
      <c r="R204" s="137"/>
      <c r="S204" s="137"/>
      <c r="T204" s="137"/>
      <c r="U204" s="137"/>
      <c r="V204" s="137"/>
      <c r="W204" s="137"/>
      <c r="X204" s="137"/>
      <c r="Y204" s="137"/>
      <c r="Z204" s="138"/>
    </row>
    <row r="205" spans="1:26" s="67" customFormat="1" ht="42.75">
      <c r="A205" s="13"/>
      <c r="B205" s="136"/>
      <c r="C205" s="298"/>
      <c r="D205" s="299"/>
      <c r="E205" s="261" t="s">
        <v>434</v>
      </c>
      <c r="F205" s="265"/>
      <c r="G205" s="265"/>
      <c r="H205" s="265"/>
      <c r="I205" s="106" t="s">
        <v>435</v>
      </c>
      <c r="J205" s="140">
        <v>0</v>
      </c>
      <c r="K205" s="210"/>
      <c r="L205" s="137"/>
      <c r="M205" s="137"/>
      <c r="N205" s="137"/>
      <c r="O205" s="137"/>
      <c r="P205" s="137"/>
      <c r="Q205" s="137"/>
      <c r="R205" s="137"/>
      <c r="S205" s="137"/>
      <c r="T205" s="137"/>
      <c r="U205" s="137"/>
      <c r="V205" s="137"/>
      <c r="W205" s="137"/>
      <c r="X205" s="137"/>
      <c r="Y205" s="137"/>
      <c r="Z205" s="138"/>
    </row>
    <row r="206" spans="1:26" s="67" customFormat="1" ht="42.75">
      <c r="A206" s="13"/>
      <c r="B206" s="136"/>
      <c r="C206" s="298"/>
      <c r="D206" s="299"/>
      <c r="E206" s="261" t="s">
        <v>156</v>
      </c>
      <c r="F206" s="265"/>
      <c r="G206" s="265"/>
      <c r="H206" s="265"/>
      <c r="I206" s="106" t="s">
        <v>436</v>
      </c>
      <c r="J206" s="140">
        <v>0</v>
      </c>
      <c r="K206" s="210"/>
      <c r="L206" s="137"/>
      <c r="M206" s="137"/>
      <c r="N206" s="137"/>
      <c r="O206" s="137"/>
      <c r="P206" s="137"/>
      <c r="Q206" s="137"/>
      <c r="R206" s="137"/>
      <c r="S206" s="137"/>
      <c r="T206" s="137"/>
      <c r="U206" s="137"/>
      <c r="V206" s="137"/>
      <c r="W206" s="137"/>
      <c r="X206" s="137"/>
      <c r="Y206" s="137"/>
      <c r="Z206" s="138"/>
    </row>
    <row r="207" spans="1:26" s="67" customFormat="1" ht="42.75">
      <c r="A207" s="13"/>
      <c r="B207" s="136"/>
      <c r="C207" s="300"/>
      <c r="D207" s="301"/>
      <c r="E207" s="261" t="s">
        <v>157</v>
      </c>
      <c r="F207" s="265"/>
      <c r="G207" s="265"/>
      <c r="H207" s="265"/>
      <c r="I207" s="106" t="s">
        <v>437</v>
      </c>
      <c r="J207" s="140">
        <v>0</v>
      </c>
      <c r="K207" s="209"/>
      <c r="L207" s="115"/>
      <c r="M207" s="115"/>
      <c r="N207" s="115"/>
      <c r="O207" s="115"/>
      <c r="P207" s="115"/>
      <c r="Q207" s="115"/>
      <c r="R207" s="115"/>
      <c r="S207" s="115"/>
      <c r="T207" s="115"/>
      <c r="U207" s="115"/>
      <c r="V207" s="115"/>
      <c r="W207" s="115"/>
      <c r="X207" s="115"/>
      <c r="Y207" s="115"/>
      <c r="Z207" s="116"/>
    </row>
    <row r="208" spans="1:26" s="72" customFormat="1">
      <c r="A208" s="13"/>
      <c r="B208" s="30"/>
      <c r="C208" s="30"/>
      <c r="D208" s="30"/>
      <c r="E208" s="30"/>
      <c r="F208" s="30"/>
      <c r="G208" s="30"/>
      <c r="H208" s="200"/>
      <c r="I208" s="200"/>
      <c r="J208" s="70"/>
      <c r="K208" s="71"/>
      <c r="L208" s="71"/>
      <c r="M208" s="71"/>
      <c r="N208" s="71"/>
      <c r="O208" s="71"/>
      <c r="P208" s="71"/>
      <c r="Q208" s="71"/>
      <c r="R208" s="71"/>
      <c r="S208" s="71"/>
      <c r="T208" s="71"/>
      <c r="U208" s="71"/>
      <c r="V208" s="71"/>
      <c r="W208" s="71"/>
      <c r="X208" s="71"/>
      <c r="Y208" s="71"/>
      <c r="Z208" s="71"/>
    </row>
    <row r="209" spans="1:27" s="67" customFormat="1">
      <c r="A209" s="13"/>
      <c r="B209" s="68"/>
      <c r="C209" s="57"/>
      <c r="D209" s="57"/>
      <c r="E209" s="57"/>
      <c r="F209" s="57"/>
      <c r="G209" s="57"/>
      <c r="H209" s="73"/>
      <c r="I209" s="73"/>
      <c r="J209" s="70"/>
      <c r="K209" s="74"/>
      <c r="L209" s="74"/>
      <c r="M209" s="74"/>
      <c r="N209" s="74"/>
      <c r="O209" s="74"/>
      <c r="P209" s="74"/>
      <c r="Q209" s="74"/>
      <c r="R209" s="74"/>
      <c r="S209" s="74"/>
      <c r="T209" s="74"/>
      <c r="U209" s="74"/>
      <c r="V209" s="74"/>
      <c r="W209" s="74"/>
      <c r="X209" s="74"/>
      <c r="Y209" s="74"/>
      <c r="Z209" s="74"/>
    </row>
    <row r="210" spans="1:27" s="67" customFormat="1">
      <c r="A210" s="13"/>
      <c r="B210" s="111"/>
      <c r="C210" s="111"/>
      <c r="D210" s="57"/>
      <c r="E210" s="57"/>
      <c r="F210" s="57"/>
      <c r="G210" s="57"/>
      <c r="H210" s="73"/>
      <c r="I210" s="141" t="str">
        <f>HYPERLINK("#"&amp;$B$3&amp;"!a1","TOPへ戻る")</f>
        <v>TOPへ戻る</v>
      </c>
      <c r="J210" s="70"/>
      <c r="K210" s="74"/>
      <c r="L210" s="74"/>
      <c r="M210" s="74"/>
      <c r="N210" s="74"/>
      <c r="O210" s="74"/>
    </row>
    <row r="211" spans="1:27" s="67" customFormat="1" ht="36.75" customHeight="1">
      <c r="A211" s="13"/>
      <c r="B211" s="111"/>
      <c r="C211" s="111"/>
      <c r="D211" s="57"/>
      <c r="E211" s="57"/>
      <c r="F211" s="57"/>
      <c r="G211" s="57"/>
      <c r="H211" s="73"/>
      <c r="I211" s="73"/>
      <c r="J211" s="70"/>
      <c r="K211" s="74"/>
      <c r="L211" s="74"/>
      <c r="M211" s="74"/>
      <c r="N211" s="74"/>
      <c r="O211" s="74"/>
      <c r="P211" s="74"/>
      <c r="Q211" s="74"/>
      <c r="R211" s="74"/>
      <c r="S211" s="74"/>
      <c r="T211" s="74"/>
      <c r="U211" s="74"/>
      <c r="V211" s="74"/>
      <c r="W211" s="74"/>
      <c r="X211" s="74"/>
      <c r="Y211" s="74"/>
      <c r="Z211" s="74"/>
    </row>
    <row r="212" spans="1:27" s="72" customFormat="1" ht="19.5">
      <c r="A212" s="13"/>
      <c r="B212" s="142" t="s">
        <v>158</v>
      </c>
      <c r="C212" s="143"/>
      <c r="D212" s="143"/>
      <c r="E212" s="52"/>
      <c r="F212" s="52"/>
      <c r="G212" s="52"/>
      <c r="H212" s="53"/>
      <c r="I212" s="53"/>
      <c r="J212" s="144"/>
      <c r="K212" s="202"/>
      <c r="L212" s="202"/>
      <c r="M212" s="202"/>
      <c r="N212" s="202"/>
      <c r="O212" s="88"/>
      <c r="P212" s="88"/>
      <c r="Q212" s="88"/>
      <c r="R212" s="88"/>
      <c r="S212" s="88"/>
      <c r="T212" s="88"/>
      <c r="U212" s="88"/>
      <c r="V212" s="88"/>
      <c r="W212" s="88"/>
      <c r="X212" s="88"/>
      <c r="Y212" s="88"/>
      <c r="Z212" s="88"/>
    </row>
    <row r="213" spans="1:27" s="148" customFormat="1">
      <c r="A213" s="13"/>
      <c r="B213" s="145"/>
      <c r="C213" s="57"/>
      <c r="D213" s="16"/>
      <c r="E213" s="57"/>
      <c r="F213" s="57"/>
      <c r="G213" s="57"/>
      <c r="H213" s="146"/>
      <c r="I213" s="146"/>
      <c r="J213" s="87"/>
      <c r="K213" s="122"/>
      <c r="L213" s="122"/>
      <c r="M213" s="147"/>
      <c r="N213" s="147"/>
      <c r="O213" s="147"/>
      <c r="P213" s="147"/>
      <c r="Q213" s="147"/>
      <c r="R213" s="147"/>
      <c r="S213" s="147"/>
      <c r="T213" s="147"/>
      <c r="U213" s="147"/>
      <c r="V213" s="147"/>
      <c r="W213" s="147"/>
      <c r="X213" s="147"/>
      <c r="Y213" s="147"/>
      <c r="Z213" s="147"/>
      <c r="AA213" s="20"/>
    </row>
    <row r="214" spans="1:27" s="72" customFormat="1">
      <c r="A214" s="13"/>
      <c r="B214" s="145" t="s">
        <v>159</v>
      </c>
      <c r="C214" s="62"/>
      <c r="D214" s="62"/>
      <c r="E214" s="16"/>
      <c r="F214" s="16"/>
      <c r="G214" s="16"/>
      <c r="H214" s="58"/>
      <c r="I214" s="58"/>
      <c r="J214" s="87"/>
      <c r="K214" s="88"/>
      <c r="L214" s="88"/>
      <c r="M214" s="88"/>
      <c r="N214" s="88"/>
      <c r="O214" s="88"/>
      <c r="P214" s="88"/>
      <c r="Q214" s="88"/>
      <c r="R214" s="88"/>
      <c r="S214" s="88"/>
      <c r="T214" s="88"/>
      <c r="U214" s="88"/>
      <c r="V214" s="88"/>
      <c r="W214" s="88"/>
      <c r="X214" s="88"/>
      <c r="Y214" s="88"/>
      <c r="Z214" s="88"/>
    </row>
    <row r="215" spans="1:27">
      <c r="A215" s="13"/>
      <c r="B215" s="30"/>
      <c r="C215" s="30"/>
      <c r="D215" s="30"/>
      <c r="E215" s="30"/>
      <c r="F215" s="30"/>
      <c r="G215" s="30"/>
      <c r="H215" s="200"/>
      <c r="I215" s="200"/>
      <c r="K215" s="60"/>
      <c r="L215" s="60"/>
      <c r="M215" s="60"/>
      <c r="N215" s="60"/>
      <c r="O215" s="60"/>
      <c r="P215" s="60"/>
      <c r="Q215" s="60"/>
      <c r="R215" s="60"/>
      <c r="S215" s="60"/>
      <c r="T215" s="60"/>
      <c r="U215" s="60"/>
      <c r="V215" s="60"/>
      <c r="W215" s="60"/>
      <c r="X215" s="60"/>
      <c r="Y215" s="60"/>
      <c r="Z215" s="60"/>
    </row>
    <row r="216" spans="1:27" ht="27">
      <c r="A216" s="13"/>
      <c r="B216" s="30"/>
      <c r="C216" s="16"/>
      <c r="D216" s="16"/>
      <c r="F216" s="16"/>
      <c r="G216" s="16"/>
      <c r="H216" s="58"/>
      <c r="I216" s="58"/>
      <c r="J216" s="61" t="s">
        <v>77</v>
      </c>
      <c r="K216" s="61" t="s">
        <v>917</v>
      </c>
      <c r="L216" s="61" t="s">
        <v>918</v>
      </c>
      <c r="M216" s="61" t="s">
        <v>919</v>
      </c>
      <c r="N216" s="61" t="s">
        <v>920</v>
      </c>
      <c r="O216" s="61" t="s">
        <v>921</v>
      </c>
      <c r="P216" s="61" t="s">
        <v>922</v>
      </c>
      <c r="Q216" s="61" t="s">
        <v>923</v>
      </c>
      <c r="R216" s="61" t="s">
        <v>924</v>
      </c>
      <c r="S216" s="61" t="s">
        <v>925</v>
      </c>
      <c r="T216" s="61" t="s">
        <v>926</v>
      </c>
      <c r="U216" s="61" t="s">
        <v>927</v>
      </c>
      <c r="V216" s="61" t="s">
        <v>928</v>
      </c>
      <c r="W216" s="61" t="s">
        <v>929</v>
      </c>
      <c r="X216" s="61" t="s">
        <v>930</v>
      </c>
      <c r="Y216" s="61" t="s">
        <v>931</v>
      </c>
      <c r="Z216" s="61" t="s">
        <v>932</v>
      </c>
    </row>
    <row r="217" spans="1:27" ht="17.25" customHeight="1">
      <c r="A217" s="13"/>
      <c r="B217" s="14"/>
      <c r="C217" s="16"/>
      <c r="D217" s="16"/>
      <c r="F217" s="16"/>
      <c r="G217" s="16"/>
      <c r="H217" s="58"/>
      <c r="I217" s="62" t="s">
        <v>78</v>
      </c>
      <c r="J217" s="63"/>
      <c r="K217" s="64" t="s">
        <v>745</v>
      </c>
      <c r="L217" s="64" t="s">
        <v>745</v>
      </c>
      <c r="M217" s="64" t="s">
        <v>745</v>
      </c>
      <c r="N217" s="64" t="s">
        <v>745</v>
      </c>
      <c r="O217" s="64" t="s">
        <v>745</v>
      </c>
      <c r="P217" s="64" t="s">
        <v>745</v>
      </c>
      <c r="Q217" s="64" t="s">
        <v>5</v>
      </c>
      <c r="R217" s="64" t="s">
        <v>5</v>
      </c>
      <c r="S217" s="64" t="s">
        <v>5</v>
      </c>
      <c r="T217" s="64" t="s">
        <v>5</v>
      </c>
      <c r="U217" s="64" t="s">
        <v>5</v>
      </c>
      <c r="V217" s="64" t="s">
        <v>5</v>
      </c>
      <c r="W217" s="64" t="s">
        <v>5</v>
      </c>
      <c r="X217" s="64" t="s">
        <v>5</v>
      </c>
      <c r="Y217" s="64" t="s">
        <v>5</v>
      </c>
      <c r="Z217" s="64" t="s">
        <v>5</v>
      </c>
    </row>
    <row r="218" spans="1:27" s="67" customFormat="1" ht="17.25" customHeight="1" thickBot="1">
      <c r="A218" s="13"/>
      <c r="B218" s="68"/>
      <c r="C218" s="295" t="s">
        <v>160</v>
      </c>
      <c r="D218" s="268" t="s">
        <v>161</v>
      </c>
      <c r="E218" s="269"/>
      <c r="F218" s="269"/>
      <c r="G218" s="269"/>
      <c r="H218" s="269"/>
      <c r="I218" s="262" t="s">
        <v>438</v>
      </c>
      <c r="J218" s="149">
        <v>18846</v>
      </c>
      <c r="K218" s="150">
        <v>2699</v>
      </c>
      <c r="L218" s="150">
        <v>1267</v>
      </c>
      <c r="M218" s="150">
        <v>616</v>
      </c>
      <c r="N218" s="150">
        <v>1480</v>
      </c>
      <c r="O218" s="150">
        <v>367</v>
      </c>
      <c r="P218" s="150">
        <v>88</v>
      </c>
      <c r="Q218" s="150">
        <v>979</v>
      </c>
      <c r="R218" s="150">
        <v>1619</v>
      </c>
      <c r="S218" s="150">
        <v>1524</v>
      </c>
      <c r="T218" s="150">
        <v>1427</v>
      </c>
      <c r="U218" s="150">
        <v>1244</v>
      </c>
      <c r="V218" s="150">
        <v>850</v>
      </c>
      <c r="W218" s="150">
        <v>1137</v>
      </c>
      <c r="X218" s="150">
        <v>1527</v>
      </c>
      <c r="Y218" s="150">
        <v>1808</v>
      </c>
      <c r="Z218" s="150">
        <v>214</v>
      </c>
    </row>
    <row r="219" spans="1:27" s="67" customFormat="1" ht="17.25" customHeight="1">
      <c r="A219" s="13"/>
      <c r="B219" s="68"/>
      <c r="C219" s="296"/>
      <c r="D219" s="303"/>
      <c r="E219" s="290" t="s">
        <v>162</v>
      </c>
      <c r="F219" s="290"/>
      <c r="G219" s="290"/>
      <c r="H219" s="290"/>
      <c r="I219" s="263"/>
      <c r="J219" s="127">
        <v>11048</v>
      </c>
      <c r="K219" s="128">
        <v>245</v>
      </c>
      <c r="L219" s="128">
        <v>62</v>
      </c>
      <c r="M219" s="128">
        <v>460</v>
      </c>
      <c r="N219" s="128">
        <v>1009</v>
      </c>
      <c r="O219" s="128">
        <v>139</v>
      </c>
      <c r="P219" s="128">
        <v>7</v>
      </c>
      <c r="Q219" s="128">
        <v>766</v>
      </c>
      <c r="R219" s="128">
        <v>1106</v>
      </c>
      <c r="S219" s="128">
        <v>1142</v>
      </c>
      <c r="T219" s="128">
        <v>1100</v>
      </c>
      <c r="U219" s="128">
        <v>817</v>
      </c>
      <c r="V219" s="128">
        <v>676</v>
      </c>
      <c r="W219" s="128">
        <v>962</v>
      </c>
      <c r="X219" s="128">
        <v>1359</v>
      </c>
      <c r="Y219" s="128">
        <v>1012</v>
      </c>
      <c r="Z219" s="128">
        <v>186</v>
      </c>
    </row>
    <row r="220" spans="1:27" s="67" customFormat="1" ht="17.25" customHeight="1">
      <c r="A220" s="13"/>
      <c r="B220" s="68"/>
      <c r="C220" s="296"/>
      <c r="D220" s="304"/>
      <c r="E220" s="261" t="s">
        <v>163</v>
      </c>
      <c r="F220" s="265"/>
      <c r="G220" s="265"/>
      <c r="H220" s="265"/>
      <c r="I220" s="263"/>
      <c r="J220" s="123">
        <v>6581</v>
      </c>
      <c r="K220" s="124">
        <v>2433</v>
      </c>
      <c r="L220" s="124">
        <v>1202</v>
      </c>
      <c r="M220" s="124">
        <v>155</v>
      </c>
      <c r="N220" s="124">
        <v>260</v>
      </c>
      <c r="O220" s="124">
        <v>5</v>
      </c>
      <c r="P220" s="124">
        <v>15</v>
      </c>
      <c r="Q220" s="124">
        <v>198</v>
      </c>
      <c r="R220" s="124">
        <v>499</v>
      </c>
      <c r="S220" s="124">
        <v>348</v>
      </c>
      <c r="T220" s="124">
        <v>325</v>
      </c>
      <c r="U220" s="124">
        <v>391</v>
      </c>
      <c r="V220" s="124">
        <v>169</v>
      </c>
      <c r="W220" s="124">
        <v>169</v>
      </c>
      <c r="X220" s="124">
        <v>136</v>
      </c>
      <c r="Y220" s="124">
        <v>274</v>
      </c>
      <c r="Z220" s="124">
        <v>2</v>
      </c>
    </row>
    <row r="221" spans="1:27" s="67" customFormat="1" ht="17.25" customHeight="1" thickBot="1">
      <c r="A221" s="13"/>
      <c r="B221" s="68"/>
      <c r="C221" s="296"/>
      <c r="D221" s="305"/>
      <c r="E221" s="280" t="s">
        <v>164</v>
      </c>
      <c r="F221" s="285"/>
      <c r="G221" s="285"/>
      <c r="H221" s="285"/>
      <c r="I221" s="263"/>
      <c r="J221" s="149">
        <v>1217</v>
      </c>
      <c r="K221" s="150">
        <v>21</v>
      </c>
      <c r="L221" s="150">
        <v>3</v>
      </c>
      <c r="M221" s="150">
        <v>1</v>
      </c>
      <c r="N221" s="150">
        <v>211</v>
      </c>
      <c r="O221" s="150">
        <v>223</v>
      </c>
      <c r="P221" s="150">
        <v>66</v>
      </c>
      <c r="Q221" s="150">
        <v>15</v>
      </c>
      <c r="R221" s="150">
        <v>14</v>
      </c>
      <c r="S221" s="150">
        <v>34</v>
      </c>
      <c r="T221" s="150">
        <v>2</v>
      </c>
      <c r="U221" s="150">
        <v>36</v>
      </c>
      <c r="V221" s="150">
        <v>5</v>
      </c>
      <c r="W221" s="150">
        <v>6</v>
      </c>
      <c r="X221" s="150">
        <v>32</v>
      </c>
      <c r="Y221" s="150">
        <v>522</v>
      </c>
      <c r="Z221" s="150">
        <v>26</v>
      </c>
    </row>
    <row r="222" spans="1:27" s="67" customFormat="1" ht="18" customHeight="1" thickBot="1">
      <c r="A222" s="13"/>
      <c r="B222" s="14"/>
      <c r="C222" s="296"/>
      <c r="D222" s="281" t="s">
        <v>165</v>
      </c>
      <c r="E222" s="286"/>
      <c r="F222" s="286"/>
      <c r="G222" s="286"/>
      <c r="H222" s="286"/>
      <c r="I222" s="263"/>
      <c r="J222" s="151">
        <v>167832</v>
      </c>
      <c r="K222" s="152">
        <v>6622</v>
      </c>
      <c r="L222" s="152">
        <v>3307</v>
      </c>
      <c r="M222" s="152">
        <v>1905</v>
      </c>
      <c r="N222" s="152">
        <v>9040</v>
      </c>
      <c r="O222" s="152">
        <v>2773</v>
      </c>
      <c r="P222" s="152">
        <v>1224</v>
      </c>
      <c r="Q222" s="152">
        <v>16195</v>
      </c>
      <c r="R222" s="152">
        <v>16295</v>
      </c>
      <c r="S222" s="152">
        <v>15852</v>
      </c>
      <c r="T222" s="152">
        <v>15664</v>
      </c>
      <c r="U222" s="152">
        <v>15808</v>
      </c>
      <c r="V222" s="152">
        <v>16941</v>
      </c>
      <c r="W222" s="152">
        <v>15468</v>
      </c>
      <c r="X222" s="152">
        <v>16332</v>
      </c>
      <c r="Y222" s="152">
        <v>13509</v>
      </c>
      <c r="Z222" s="152">
        <v>897</v>
      </c>
    </row>
    <row r="223" spans="1:27" s="67" customFormat="1" ht="17.25" customHeight="1">
      <c r="A223" s="13"/>
      <c r="B223" s="111"/>
      <c r="C223" s="296"/>
      <c r="D223" s="287" t="s">
        <v>166</v>
      </c>
      <c r="E223" s="288"/>
      <c r="F223" s="288"/>
      <c r="G223" s="288"/>
      <c r="H223" s="288"/>
      <c r="I223" s="264"/>
      <c r="J223" s="127">
        <v>18870</v>
      </c>
      <c r="K223" s="128">
        <v>2816</v>
      </c>
      <c r="L223" s="128">
        <v>1147</v>
      </c>
      <c r="M223" s="128">
        <v>621</v>
      </c>
      <c r="N223" s="128">
        <v>1487</v>
      </c>
      <c r="O223" s="128">
        <v>370</v>
      </c>
      <c r="P223" s="128">
        <v>88</v>
      </c>
      <c r="Q223" s="128">
        <v>980</v>
      </c>
      <c r="R223" s="128">
        <v>1618</v>
      </c>
      <c r="S223" s="128">
        <v>1526</v>
      </c>
      <c r="T223" s="128">
        <v>1427</v>
      </c>
      <c r="U223" s="128">
        <v>1252</v>
      </c>
      <c r="V223" s="128">
        <v>855</v>
      </c>
      <c r="W223" s="128">
        <v>1142</v>
      </c>
      <c r="X223" s="128">
        <v>1533</v>
      </c>
      <c r="Y223" s="128">
        <v>1809</v>
      </c>
      <c r="Z223" s="128">
        <v>199</v>
      </c>
    </row>
    <row r="224" spans="1:27" s="72" customFormat="1">
      <c r="A224" s="13"/>
      <c r="B224" s="30"/>
      <c r="C224" s="30"/>
      <c r="D224" s="30"/>
      <c r="E224" s="30"/>
      <c r="F224" s="30"/>
      <c r="G224" s="30"/>
      <c r="H224" s="200"/>
      <c r="I224" s="200"/>
      <c r="J224" s="70"/>
      <c r="K224" s="71"/>
      <c r="L224" s="71"/>
      <c r="M224" s="71"/>
      <c r="N224" s="71"/>
      <c r="O224" s="71"/>
      <c r="P224" s="71"/>
      <c r="Q224" s="71"/>
      <c r="R224" s="71"/>
      <c r="S224" s="71"/>
      <c r="T224" s="71"/>
      <c r="U224" s="71"/>
      <c r="V224" s="71"/>
      <c r="W224" s="71"/>
      <c r="X224" s="71"/>
      <c r="Y224" s="71"/>
      <c r="Z224" s="71"/>
    </row>
    <row r="225" spans="1:26" s="67" customFormat="1">
      <c r="A225" s="13"/>
      <c r="B225" s="68"/>
      <c r="C225" s="57"/>
      <c r="D225" s="57"/>
      <c r="E225" s="57"/>
      <c r="F225" s="57"/>
      <c r="G225" s="57"/>
      <c r="H225" s="73"/>
      <c r="I225" s="73"/>
      <c r="J225" s="70"/>
      <c r="K225" s="74"/>
      <c r="L225" s="74"/>
      <c r="M225" s="74"/>
      <c r="N225" s="74"/>
      <c r="O225" s="74"/>
      <c r="P225" s="74"/>
      <c r="Q225" s="74"/>
      <c r="R225" s="74"/>
      <c r="S225" s="74"/>
      <c r="T225" s="74"/>
      <c r="U225" s="74"/>
      <c r="V225" s="74"/>
      <c r="W225" s="74"/>
      <c r="X225" s="74"/>
      <c r="Y225" s="74"/>
      <c r="Z225" s="74"/>
    </row>
    <row r="226" spans="1:26" s="72" customFormat="1">
      <c r="A226" s="13"/>
      <c r="B226" s="111"/>
      <c r="C226" s="153"/>
      <c r="D226" s="16"/>
      <c r="E226" s="16"/>
      <c r="F226" s="16"/>
      <c r="H226" s="58"/>
      <c r="I226" s="58"/>
      <c r="J226" s="87"/>
      <c r="K226" s="88"/>
      <c r="L226" s="88"/>
      <c r="M226" s="88"/>
      <c r="N226" s="88"/>
      <c r="O226" s="88"/>
      <c r="P226" s="88"/>
      <c r="Q226" s="88"/>
      <c r="R226" s="88"/>
      <c r="S226" s="88"/>
      <c r="T226" s="88"/>
      <c r="U226" s="88"/>
      <c r="V226" s="88"/>
      <c r="W226" s="88"/>
      <c r="X226" s="88"/>
      <c r="Y226" s="88"/>
      <c r="Z226" s="88"/>
    </row>
    <row r="227" spans="1:26" s="72" customFormat="1">
      <c r="A227" s="13"/>
      <c r="B227" s="145" t="s">
        <v>167</v>
      </c>
      <c r="C227" s="86"/>
      <c r="D227" s="86"/>
      <c r="E227" s="86"/>
      <c r="F227" s="86"/>
      <c r="G227" s="86"/>
      <c r="H227" s="200"/>
      <c r="I227" s="200"/>
      <c r="J227" s="87"/>
      <c r="K227" s="88"/>
      <c r="L227" s="88"/>
      <c r="M227" s="88"/>
      <c r="N227" s="88"/>
      <c r="O227" s="88"/>
      <c r="P227" s="88"/>
      <c r="Q227" s="88"/>
      <c r="R227" s="88"/>
      <c r="S227" s="88"/>
      <c r="T227" s="88"/>
      <c r="U227" s="88"/>
      <c r="V227" s="88"/>
      <c r="W227" s="88"/>
      <c r="X227" s="88"/>
      <c r="Y227" s="88"/>
      <c r="Z227" s="88"/>
    </row>
    <row r="228" spans="1:26">
      <c r="A228" s="13"/>
      <c r="B228" s="30"/>
      <c r="C228" s="30"/>
      <c r="D228" s="30"/>
      <c r="E228" s="30"/>
      <c r="F228" s="30"/>
      <c r="G228" s="30"/>
      <c r="H228" s="200"/>
      <c r="I228" s="200"/>
      <c r="K228" s="60"/>
      <c r="L228" s="60"/>
      <c r="M228" s="60"/>
      <c r="N228" s="60"/>
      <c r="O228" s="60"/>
      <c r="P228" s="60"/>
      <c r="Q228" s="60"/>
      <c r="R228" s="60"/>
      <c r="S228" s="60"/>
      <c r="T228" s="60"/>
      <c r="U228" s="60"/>
      <c r="V228" s="60"/>
      <c r="W228" s="60"/>
      <c r="X228" s="60"/>
      <c r="Y228" s="60"/>
      <c r="Z228" s="60"/>
    </row>
    <row r="229" spans="1:26" ht="27">
      <c r="A229" s="13"/>
      <c r="B229" s="30"/>
      <c r="C229" s="16"/>
      <c r="D229" s="16"/>
      <c r="F229" s="16"/>
      <c r="G229" s="16"/>
      <c r="H229" s="58"/>
      <c r="I229" s="58"/>
      <c r="J229" s="61" t="s">
        <v>77</v>
      </c>
      <c r="K229" s="61" t="s">
        <v>917</v>
      </c>
      <c r="L229" s="61" t="s">
        <v>918</v>
      </c>
      <c r="M229" s="61" t="s">
        <v>919</v>
      </c>
      <c r="N229" s="61" t="s">
        <v>920</v>
      </c>
      <c r="O229" s="61" t="s">
        <v>921</v>
      </c>
      <c r="P229" s="61" t="s">
        <v>922</v>
      </c>
      <c r="Q229" s="61" t="s">
        <v>923</v>
      </c>
      <c r="R229" s="61" t="s">
        <v>924</v>
      </c>
      <c r="S229" s="61" t="s">
        <v>925</v>
      </c>
      <c r="T229" s="61" t="s">
        <v>926</v>
      </c>
      <c r="U229" s="61" t="s">
        <v>927</v>
      </c>
      <c r="V229" s="61" t="s">
        <v>928</v>
      </c>
      <c r="W229" s="61" t="s">
        <v>929</v>
      </c>
      <c r="X229" s="61" t="s">
        <v>930</v>
      </c>
      <c r="Y229" s="61" t="s">
        <v>931</v>
      </c>
      <c r="Z229" s="61" t="s">
        <v>932</v>
      </c>
    </row>
    <row r="230" spans="1:26" ht="17.25" customHeight="1">
      <c r="A230" s="13"/>
      <c r="B230" s="14"/>
      <c r="C230" s="16"/>
      <c r="D230" s="16"/>
      <c r="F230" s="16"/>
      <c r="G230" s="16"/>
      <c r="H230" s="58"/>
      <c r="I230" s="62" t="s">
        <v>78</v>
      </c>
      <c r="J230" s="63"/>
      <c r="K230" s="64" t="s">
        <v>745</v>
      </c>
      <c r="L230" s="64" t="s">
        <v>745</v>
      </c>
      <c r="M230" s="64" t="s">
        <v>745</v>
      </c>
      <c r="N230" s="64" t="s">
        <v>745</v>
      </c>
      <c r="O230" s="64" t="s">
        <v>745</v>
      </c>
      <c r="P230" s="64" t="s">
        <v>745</v>
      </c>
      <c r="Q230" s="64" t="s">
        <v>5</v>
      </c>
      <c r="R230" s="64" t="s">
        <v>5</v>
      </c>
      <c r="S230" s="64" t="s">
        <v>5</v>
      </c>
      <c r="T230" s="64" t="s">
        <v>5</v>
      </c>
      <c r="U230" s="64" t="s">
        <v>5</v>
      </c>
      <c r="V230" s="64" t="s">
        <v>5</v>
      </c>
      <c r="W230" s="64" t="s">
        <v>5</v>
      </c>
      <c r="X230" s="64" t="s">
        <v>5</v>
      </c>
      <c r="Y230" s="64" t="s">
        <v>5</v>
      </c>
      <c r="Z230" s="64" t="s">
        <v>5</v>
      </c>
    </row>
    <row r="231" spans="1:26" s="67" customFormat="1" ht="17.25" customHeight="1" thickBot="1">
      <c r="A231" s="13"/>
      <c r="B231" s="111"/>
      <c r="C231" s="295" t="s">
        <v>168</v>
      </c>
      <c r="D231" s="280" t="s">
        <v>169</v>
      </c>
      <c r="E231" s="280"/>
      <c r="F231" s="280"/>
      <c r="G231" s="280"/>
      <c r="H231" s="280"/>
      <c r="I231" s="262" t="s">
        <v>439</v>
      </c>
      <c r="J231" s="149">
        <v>1543</v>
      </c>
      <c r="K231" s="150">
        <v>202</v>
      </c>
      <c r="L231" s="150">
        <v>82</v>
      </c>
      <c r="M231" s="150">
        <v>58</v>
      </c>
      <c r="N231" s="150">
        <v>86</v>
      </c>
      <c r="O231" s="150">
        <v>30</v>
      </c>
      <c r="P231" s="150">
        <v>13</v>
      </c>
      <c r="Q231" s="150">
        <v>67</v>
      </c>
      <c r="R231" s="150">
        <v>135</v>
      </c>
      <c r="S231" s="150">
        <v>117</v>
      </c>
      <c r="T231" s="150">
        <v>113</v>
      </c>
      <c r="U231" s="150">
        <v>103</v>
      </c>
      <c r="V231" s="150">
        <v>69</v>
      </c>
      <c r="W231" s="150">
        <v>90</v>
      </c>
      <c r="X231" s="150">
        <v>135</v>
      </c>
      <c r="Y231" s="150">
        <v>151</v>
      </c>
      <c r="Z231" s="150">
        <v>92</v>
      </c>
    </row>
    <row r="232" spans="1:26" s="67" customFormat="1" ht="17.25" customHeight="1">
      <c r="A232" s="13"/>
      <c r="B232" s="111"/>
      <c r="C232" s="295"/>
      <c r="D232" s="306" t="s">
        <v>170</v>
      </c>
      <c r="E232" s="290" t="s">
        <v>171</v>
      </c>
      <c r="F232" s="290"/>
      <c r="G232" s="290"/>
      <c r="H232" s="290"/>
      <c r="I232" s="273"/>
      <c r="J232" s="127">
        <v>425</v>
      </c>
      <c r="K232" s="128">
        <v>24</v>
      </c>
      <c r="L232" s="128">
        <v>0</v>
      </c>
      <c r="M232" s="128">
        <v>42</v>
      </c>
      <c r="N232" s="128">
        <v>3</v>
      </c>
      <c r="O232" s="128">
        <v>11</v>
      </c>
      <c r="P232" s="128">
        <v>1</v>
      </c>
      <c r="Q232" s="128">
        <v>39</v>
      </c>
      <c r="R232" s="128">
        <v>27</v>
      </c>
      <c r="S232" s="128">
        <v>36</v>
      </c>
      <c r="T232" s="128">
        <v>49</v>
      </c>
      <c r="U232" s="128">
        <v>20</v>
      </c>
      <c r="V232" s="128">
        <v>23</v>
      </c>
      <c r="W232" s="128">
        <v>49</v>
      </c>
      <c r="X232" s="128">
        <v>44</v>
      </c>
      <c r="Y232" s="128">
        <v>21</v>
      </c>
      <c r="Z232" s="128">
        <v>36</v>
      </c>
    </row>
    <row r="233" spans="1:26" s="67" customFormat="1" ht="17.25" customHeight="1">
      <c r="A233" s="13"/>
      <c r="B233" s="111"/>
      <c r="C233" s="295"/>
      <c r="D233" s="295"/>
      <c r="E233" s="261" t="s">
        <v>172</v>
      </c>
      <c r="F233" s="265"/>
      <c r="G233" s="265"/>
      <c r="H233" s="265"/>
      <c r="I233" s="273"/>
      <c r="J233" s="123">
        <v>1028</v>
      </c>
      <c r="K233" s="124">
        <v>156</v>
      </c>
      <c r="L233" s="124">
        <v>69</v>
      </c>
      <c r="M233" s="124">
        <v>13</v>
      </c>
      <c r="N233" s="124">
        <v>82</v>
      </c>
      <c r="O233" s="124">
        <v>0</v>
      </c>
      <c r="P233" s="124">
        <v>0</v>
      </c>
      <c r="Q233" s="124">
        <v>27</v>
      </c>
      <c r="R233" s="124">
        <v>107</v>
      </c>
      <c r="S233" s="124">
        <v>78</v>
      </c>
      <c r="T233" s="124">
        <v>60</v>
      </c>
      <c r="U233" s="124">
        <v>82</v>
      </c>
      <c r="V233" s="124">
        <v>41</v>
      </c>
      <c r="W233" s="124">
        <v>40</v>
      </c>
      <c r="X233" s="124">
        <v>90</v>
      </c>
      <c r="Y233" s="124">
        <v>129</v>
      </c>
      <c r="Z233" s="124">
        <v>54</v>
      </c>
    </row>
    <row r="234" spans="1:26" s="67" customFormat="1" ht="17.25" customHeight="1">
      <c r="A234" s="13"/>
      <c r="B234" s="111"/>
      <c r="C234" s="295"/>
      <c r="D234" s="295"/>
      <c r="E234" s="261" t="s">
        <v>173</v>
      </c>
      <c r="F234" s="265"/>
      <c r="G234" s="265"/>
      <c r="H234" s="265"/>
      <c r="I234" s="273"/>
      <c r="J234" s="123">
        <v>24</v>
      </c>
      <c r="K234" s="124">
        <v>3</v>
      </c>
      <c r="L234" s="124">
        <v>6</v>
      </c>
      <c r="M234" s="124">
        <v>2</v>
      </c>
      <c r="N234" s="124">
        <v>1</v>
      </c>
      <c r="O234" s="124">
        <v>1</v>
      </c>
      <c r="P234" s="124">
        <v>2</v>
      </c>
      <c r="Q234" s="124">
        <v>1</v>
      </c>
      <c r="R234" s="124">
        <v>0</v>
      </c>
      <c r="S234" s="124">
        <v>2</v>
      </c>
      <c r="T234" s="124">
        <v>1</v>
      </c>
      <c r="U234" s="124">
        <v>1</v>
      </c>
      <c r="V234" s="124">
        <v>3</v>
      </c>
      <c r="W234" s="124">
        <v>1</v>
      </c>
      <c r="X234" s="124">
        <v>0</v>
      </c>
      <c r="Y234" s="124">
        <v>0</v>
      </c>
      <c r="Z234" s="124">
        <v>0</v>
      </c>
    </row>
    <row r="235" spans="1:26" s="67" customFormat="1" ht="17.25" customHeight="1">
      <c r="A235" s="13"/>
      <c r="B235" s="111"/>
      <c r="C235" s="295"/>
      <c r="D235" s="295"/>
      <c r="E235" s="261" t="s">
        <v>174</v>
      </c>
      <c r="F235" s="265"/>
      <c r="G235" s="265"/>
      <c r="H235" s="265"/>
      <c r="I235" s="273"/>
      <c r="J235" s="123">
        <v>34</v>
      </c>
      <c r="K235" s="124">
        <v>19</v>
      </c>
      <c r="L235" s="124">
        <v>7</v>
      </c>
      <c r="M235" s="124">
        <v>1</v>
      </c>
      <c r="N235" s="124">
        <v>0</v>
      </c>
      <c r="O235" s="124">
        <v>0</v>
      </c>
      <c r="P235" s="124">
        <v>0</v>
      </c>
      <c r="Q235" s="124">
        <v>0</v>
      </c>
      <c r="R235" s="124">
        <v>1</v>
      </c>
      <c r="S235" s="124">
        <v>1</v>
      </c>
      <c r="T235" s="124">
        <v>3</v>
      </c>
      <c r="U235" s="124">
        <v>0</v>
      </c>
      <c r="V235" s="124">
        <v>1</v>
      </c>
      <c r="W235" s="124">
        <v>0</v>
      </c>
      <c r="X235" s="124">
        <v>1</v>
      </c>
      <c r="Y235" s="124">
        <v>0</v>
      </c>
      <c r="Z235" s="124">
        <v>0</v>
      </c>
    </row>
    <row r="236" spans="1:26" s="67" customFormat="1" ht="17.25" customHeight="1">
      <c r="A236" s="13"/>
      <c r="B236" s="111"/>
      <c r="C236" s="295"/>
      <c r="D236" s="295"/>
      <c r="E236" s="261" t="s">
        <v>175</v>
      </c>
      <c r="F236" s="265"/>
      <c r="G236" s="265"/>
      <c r="H236" s="265"/>
      <c r="I236" s="273"/>
      <c r="J236" s="123">
        <v>31</v>
      </c>
      <c r="K236" s="124">
        <v>0</v>
      </c>
      <c r="L236" s="124">
        <v>0</v>
      </c>
      <c r="M236" s="124">
        <v>0</v>
      </c>
      <c r="N236" s="124">
        <v>0</v>
      </c>
      <c r="O236" s="124">
        <v>18</v>
      </c>
      <c r="P236" s="124">
        <v>10</v>
      </c>
      <c r="Q236" s="124">
        <v>0</v>
      </c>
      <c r="R236" s="124">
        <v>0</v>
      </c>
      <c r="S236" s="124">
        <v>0</v>
      </c>
      <c r="T236" s="124">
        <v>0</v>
      </c>
      <c r="U236" s="124">
        <v>0</v>
      </c>
      <c r="V236" s="124">
        <v>0</v>
      </c>
      <c r="W236" s="124">
        <v>0</v>
      </c>
      <c r="X236" s="124">
        <v>0</v>
      </c>
      <c r="Y236" s="124">
        <v>1</v>
      </c>
      <c r="Z236" s="124">
        <v>2</v>
      </c>
    </row>
    <row r="237" spans="1:26" s="67" customFormat="1" ht="17.25" customHeight="1" thickBot="1">
      <c r="A237" s="13"/>
      <c r="B237" s="111"/>
      <c r="C237" s="295"/>
      <c r="D237" s="307"/>
      <c r="E237" s="280" t="s">
        <v>133</v>
      </c>
      <c r="F237" s="285"/>
      <c r="G237" s="285"/>
      <c r="H237" s="285"/>
      <c r="I237" s="273"/>
      <c r="J237" s="149">
        <v>1</v>
      </c>
      <c r="K237" s="150">
        <v>0</v>
      </c>
      <c r="L237" s="150">
        <v>0</v>
      </c>
      <c r="M237" s="150">
        <v>0</v>
      </c>
      <c r="N237" s="150">
        <v>0</v>
      </c>
      <c r="O237" s="150">
        <v>0</v>
      </c>
      <c r="P237" s="150">
        <v>0</v>
      </c>
      <c r="Q237" s="150">
        <v>0</v>
      </c>
      <c r="R237" s="150">
        <v>0</v>
      </c>
      <c r="S237" s="150">
        <v>0</v>
      </c>
      <c r="T237" s="150">
        <v>0</v>
      </c>
      <c r="U237" s="150">
        <v>0</v>
      </c>
      <c r="V237" s="150">
        <v>1</v>
      </c>
      <c r="W237" s="150">
        <v>0</v>
      </c>
      <c r="X237" s="150">
        <v>0</v>
      </c>
      <c r="Y237" s="150">
        <v>0</v>
      </c>
      <c r="Z237" s="150">
        <v>0</v>
      </c>
    </row>
    <row r="238" spans="1:26" s="67" customFormat="1" ht="18" customHeight="1" thickBot="1">
      <c r="A238" s="13"/>
      <c r="B238" s="111"/>
      <c r="C238" s="295"/>
      <c r="D238" s="281" t="s">
        <v>176</v>
      </c>
      <c r="E238" s="286"/>
      <c r="F238" s="286"/>
      <c r="G238" s="286"/>
      <c r="H238" s="286"/>
      <c r="I238" s="273"/>
      <c r="J238" s="154">
        <v>1515</v>
      </c>
      <c r="K238" s="152">
        <v>206</v>
      </c>
      <c r="L238" s="152">
        <v>77</v>
      </c>
      <c r="M238" s="152">
        <v>61</v>
      </c>
      <c r="N238" s="152">
        <v>86</v>
      </c>
      <c r="O238" s="152">
        <v>27</v>
      </c>
      <c r="P238" s="152">
        <v>12</v>
      </c>
      <c r="Q238" s="152">
        <v>60</v>
      </c>
      <c r="R238" s="152">
        <v>137</v>
      </c>
      <c r="S238" s="152">
        <v>113</v>
      </c>
      <c r="T238" s="152">
        <v>109</v>
      </c>
      <c r="U238" s="152">
        <v>100</v>
      </c>
      <c r="V238" s="152">
        <v>74</v>
      </c>
      <c r="W238" s="152">
        <v>87</v>
      </c>
      <c r="X238" s="152">
        <v>140</v>
      </c>
      <c r="Y238" s="152">
        <v>141</v>
      </c>
      <c r="Z238" s="152">
        <v>85</v>
      </c>
    </row>
    <row r="239" spans="1:26" s="67" customFormat="1" ht="17.25" customHeight="1">
      <c r="A239" s="13"/>
      <c r="B239" s="111"/>
      <c r="C239" s="295"/>
      <c r="D239" s="308" t="s">
        <v>177</v>
      </c>
      <c r="E239" s="287" t="s">
        <v>178</v>
      </c>
      <c r="F239" s="288"/>
      <c r="G239" s="288"/>
      <c r="H239" s="288"/>
      <c r="I239" s="273"/>
      <c r="J239" s="127">
        <v>428</v>
      </c>
      <c r="K239" s="128">
        <v>181</v>
      </c>
      <c r="L239" s="128">
        <v>50</v>
      </c>
      <c r="M239" s="128">
        <v>58</v>
      </c>
      <c r="N239" s="128">
        <v>36</v>
      </c>
      <c r="O239" s="128">
        <v>1</v>
      </c>
      <c r="P239" s="128">
        <v>11</v>
      </c>
      <c r="Q239" s="128">
        <v>10</v>
      </c>
      <c r="R239" s="128">
        <v>11</v>
      </c>
      <c r="S239" s="128">
        <v>8</v>
      </c>
      <c r="T239" s="128">
        <v>13</v>
      </c>
      <c r="U239" s="128">
        <v>4</v>
      </c>
      <c r="V239" s="128">
        <v>7</v>
      </c>
      <c r="W239" s="128">
        <v>2</v>
      </c>
      <c r="X239" s="128">
        <v>29</v>
      </c>
      <c r="Y239" s="128">
        <v>4</v>
      </c>
      <c r="Z239" s="128">
        <v>3</v>
      </c>
    </row>
    <row r="240" spans="1:26" s="67" customFormat="1" ht="17.25" customHeight="1">
      <c r="A240" s="13"/>
      <c r="B240" s="111"/>
      <c r="C240" s="295"/>
      <c r="D240" s="295"/>
      <c r="E240" s="261" t="s">
        <v>179</v>
      </c>
      <c r="F240" s="265"/>
      <c r="G240" s="265"/>
      <c r="H240" s="265"/>
      <c r="I240" s="273"/>
      <c r="J240" s="123">
        <v>883</v>
      </c>
      <c r="K240" s="124">
        <v>18</v>
      </c>
      <c r="L240" s="124">
        <v>1</v>
      </c>
      <c r="M240" s="124">
        <v>0</v>
      </c>
      <c r="N240" s="124">
        <v>49</v>
      </c>
      <c r="O240" s="124">
        <v>21</v>
      </c>
      <c r="P240" s="124">
        <v>0</v>
      </c>
      <c r="Q240" s="124">
        <v>39</v>
      </c>
      <c r="R240" s="124">
        <v>107</v>
      </c>
      <c r="S240" s="124">
        <v>86</v>
      </c>
      <c r="T240" s="124">
        <v>77</v>
      </c>
      <c r="U240" s="124">
        <v>80</v>
      </c>
      <c r="V240" s="124">
        <v>35</v>
      </c>
      <c r="W240" s="124">
        <v>52</v>
      </c>
      <c r="X240" s="124">
        <v>101</v>
      </c>
      <c r="Y240" s="124">
        <v>135</v>
      </c>
      <c r="Z240" s="124">
        <v>82</v>
      </c>
    </row>
    <row r="241" spans="1:26" s="67" customFormat="1" ht="17.25" customHeight="1">
      <c r="A241" s="13"/>
      <c r="B241" s="111"/>
      <c r="C241" s="295"/>
      <c r="D241" s="295"/>
      <c r="E241" s="261" t="s">
        <v>180</v>
      </c>
      <c r="F241" s="265"/>
      <c r="G241" s="265"/>
      <c r="H241" s="265"/>
      <c r="I241" s="273"/>
      <c r="J241" s="123">
        <v>107</v>
      </c>
      <c r="K241" s="124">
        <v>3</v>
      </c>
      <c r="L241" s="124">
        <v>1</v>
      </c>
      <c r="M241" s="124">
        <v>0</v>
      </c>
      <c r="N241" s="124">
        <v>1</v>
      </c>
      <c r="O241" s="124">
        <v>1</v>
      </c>
      <c r="P241" s="124">
        <v>0</v>
      </c>
      <c r="Q241" s="124">
        <v>8</v>
      </c>
      <c r="R241" s="124">
        <v>8</v>
      </c>
      <c r="S241" s="124">
        <v>6</v>
      </c>
      <c r="T241" s="124">
        <v>14</v>
      </c>
      <c r="U241" s="124">
        <v>4</v>
      </c>
      <c r="V241" s="124">
        <v>30</v>
      </c>
      <c r="W241" s="124">
        <v>23</v>
      </c>
      <c r="X241" s="124">
        <v>8</v>
      </c>
      <c r="Y241" s="124">
        <v>0</v>
      </c>
      <c r="Z241" s="124">
        <v>0</v>
      </c>
    </row>
    <row r="242" spans="1:26" s="67" customFormat="1" ht="17.25" customHeight="1">
      <c r="A242" s="13"/>
      <c r="B242" s="111"/>
      <c r="C242" s="295"/>
      <c r="D242" s="295"/>
      <c r="E242" s="261" t="s">
        <v>181</v>
      </c>
      <c r="F242" s="265"/>
      <c r="G242" s="265"/>
      <c r="H242" s="265"/>
      <c r="I242" s="273"/>
      <c r="J242" s="123">
        <v>2</v>
      </c>
      <c r="K242" s="124">
        <v>0</v>
      </c>
      <c r="L242" s="124">
        <v>0</v>
      </c>
      <c r="M242" s="124">
        <v>0</v>
      </c>
      <c r="N242" s="124">
        <v>0</v>
      </c>
      <c r="O242" s="124">
        <v>0</v>
      </c>
      <c r="P242" s="124">
        <v>0</v>
      </c>
      <c r="Q242" s="124">
        <v>0</v>
      </c>
      <c r="R242" s="124">
        <v>1</v>
      </c>
      <c r="S242" s="124">
        <v>1</v>
      </c>
      <c r="T242" s="124">
        <v>0</v>
      </c>
      <c r="U242" s="124">
        <v>0</v>
      </c>
      <c r="V242" s="124">
        <v>0</v>
      </c>
      <c r="W242" s="124">
        <v>0</v>
      </c>
      <c r="X242" s="124">
        <v>0</v>
      </c>
      <c r="Y242" s="124">
        <v>0</v>
      </c>
      <c r="Z242" s="124">
        <v>0</v>
      </c>
    </row>
    <row r="243" spans="1:26" s="67" customFormat="1" ht="17.25" customHeight="1">
      <c r="A243" s="13"/>
      <c r="B243" s="111"/>
      <c r="C243" s="295"/>
      <c r="D243" s="295"/>
      <c r="E243" s="261" t="s">
        <v>182</v>
      </c>
      <c r="F243" s="265"/>
      <c r="G243" s="265"/>
      <c r="H243" s="265"/>
      <c r="I243" s="273"/>
      <c r="J243" s="123">
        <v>5</v>
      </c>
      <c r="K243" s="124">
        <v>1</v>
      </c>
      <c r="L243" s="124">
        <v>0</v>
      </c>
      <c r="M243" s="124">
        <v>0</v>
      </c>
      <c r="N243" s="124">
        <v>0</v>
      </c>
      <c r="O243" s="124">
        <v>0</v>
      </c>
      <c r="P243" s="124">
        <v>0</v>
      </c>
      <c r="Q243" s="124">
        <v>0</v>
      </c>
      <c r="R243" s="124">
        <v>0</v>
      </c>
      <c r="S243" s="124">
        <v>0</v>
      </c>
      <c r="T243" s="124">
        <v>0</v>
      </c>
      <c r="U243" s="124">
        <v>0</v>
      </c>
      <c r="V243" s="124">
        <v>1</v>
      </c>
      <c r="W243" s="124">
        <v>3</v>
      </c>
      <c r="X243" s="124">
        <v>0</v>
      </c>
      <c r="Y243" s="124">
        <v>0</v>
      </c>
      <c r="Z243" s="124">
        <v>0</v>
      </c>
    </row>
    <row r="244" spans="1:26" s="67" customFormat="1" ht="17.25" customHeight="1">
      <c r="A244" s="13"/>
      <c r="B244" s="111"/>
      <c r="C244" s="295"/>
      <c r="D244" s="295"/>
      <c r="E244" s="261" t="s">
        <v>183</v>
      </c>
      <c r="F244" s="265"/>
      <c r="G244" s="265"/>
      <c r="H244" s="265"/>
      <c r="I244" s="273"/>
      <c r="J244" s="123">
        <v>14</v>
      </c>
      <c r="K244" s="124">
        <v>1</v>
      </c>
      <c r="L244" s="124">
        <v>0</v>
      </c>
      <c r="M244" s="124">
        <v>0</v>
      </c>
      <c r="N244" s="124">
        <v>0</v>
      </c>
      <c r="O244" s="124">
        <v>0</v>
      </c>
      <c r="P244" s="124">
        <v>0</v>
      </c>
      <c r="Q244" s="124">
        <v>1</v>
      </c>
      <c r="R244" s="124">
        <v>4</v>
      </c>
      <c r="S244" s="124">
        <v>2</v>
      </c>
      <c r="T244" s="124">
        <v>1</v>
      </c>
      <c r="U244" s="124">
        <v>1</v>
      </c>
      <c r="V244" s="124">
        <v>1</v>
      </c>
      <c r="W244" s="124">
        <v>1</v>
      </c>
      <c r="X244" s="124">
        <v>2</v>
      </c>
      <c r="Y244" s="124">
        <v>0</v>
      </c>
      <c r="Z244" s="124">
        <v>0</v>
      </c>
    </row>
    <row r="245" spans="1:26" s="67" customFormat="1" ht="17.25" customHeight="1">
      <c r="A245" s="13"/>
      <c r="B245" s="111"/>
      <c r="C245" s="295"/>
      <c r="D245" s="295"/>
      <c r="E245" s="261" t="s">
        <v>440</v>
      </c>
      <c r="F245" s="265"/>
      <c r="G245" s="265"/>
      <c r="H245" s="265"/>
      <c r="I245" s="273"/>
      <c r="J245" s="123">
        <v>72</v>
      </c>
      <c r="K245" s="124">
        <v>2</v>
      </c>
      <c r="L245" s="124">
        <v>25</v>
      </c>
      <c r="M245" s="124">
        <v>3</v>
      </c>
      <c r="N245" s="124">
        <v>0</v>
      </c>
      <c r="O245" s="124">
        <v>1</v>
      </c>
      <c r="P245" s="124">
        <v>1</v>
      </c>
      <c r="Q245" s="124">
        <v>2</v>
      </c>
      <c r="R245" s="124">
        <v>6</v>
      </c>
      <c r="S245" s="124">
        <v>10</v>
      </c>
      <c r="T245" s="124">
        <v>4</v>
      </c>
      <c r="U245" s="124">
        <v>11</v>
      </c>
      <c r="V245" s="124">
        <v>0</v>
      </c>
      <c r="W245" s="124">
        <v>6</v>
      </c>
      <c r="X245" s="124">
        <v>0</v>
      </c>
      <c r="Y245" s="124">
        <v>1</v>
      </c>
      <c r="Z245" s="124">
        <v>0</v>
      </c>
    </row>
    <row r="246" spans="1:26" s="67" customFormat="1" ht="17.25" customHeight="1">
      <c r="A246" s="13"/>
      <c r="B246" s="111"/>
      <c r="C246" s="295"/>
      <c r="D246" s="295"/>
      <c r="E246" s="261" t="s">
        <v>133</v>
      </c>
      <c r="F246" s="265"/>
      <c r="G246" s="265"/>
      <c r="H246" s="265"/>
      <c r="I246" s="274"/>
      <c r="J246" s="123">
        <v>4</v>
      </c>
      <c r="K246" s="124">
        <v>0</v>
      </c>
      <c r="L246" s="124">
        <v>0</v>
      </c>
      <c r="M246" s="124">
        <v>0</v>
      </c>
      <c r="N246" s="124">
        <v>0</v>
      </c>
      <c r="O246" s="124">
        <v>3</v>
      </c>
      <c r="P246" s="124">
        <v>0</v>
      </c>
      <c r="Q246" s="124">
        <v>0</v>
      </c>
      <c r="R246" s="124">
        <v>0</v>
      </c>
      <c r="S246" s="124">
        <v>0</v>
      </c>
      <c r="T246" s="124">
        <v>0</v>
      </c>
      <c r="U246" s="124">
        <v>0</v>
      </c>
      <c r="V246" s="124">
        <v>0</v>
      </c>
      <c r="W246" s="124">
        <v>0</v>
      </c>
      <c r="X246" s="124">
        <v>0</v>
      </c>
      <c r="Y246" s="124">
        <v>1</v>
      </c>
      <c r="Z246" s="124">
        <v>0</v>
      </c>
    </row>
    <row r="247" spans="1:26" s="72" customFormat="1">
      <c r="A247" s="13"/>
      <c r="B247" s="30"/>
      <c r="C247" s="30"/>
      <c r="D247" s="30"/>
      <c r="E247" s="30"/>
      <c r="F247" s="30"/>
      <c r="G247" s="30"/>
      <c r="H247" s="200"/>
      <c r="I247" s="200"/>
      <c r="J247" s="70"/>
      <c r="K247" s="71"/>
      <c r="L247" s="71"/>
      <c r="M247" s="71"/>
      <c r="N247" s="71"/>
      <c r="O247" s="71"/>
      <c r="P247" s="71"/>
      <c r="Q247" s="71"/>
      <c r="R247" s="71"/>
      <c r="S247" s="71"/>
      <c r="T247" s="71"/>
      <c r="U247" s="71"/>
      <c r="V247" s="71"/>
      <c r="W247" s="71"/>
      <c r="X247" s="71"/>
      <c r="Y247" s="71"/>
      <c r="Z247" s="71"/>
    </row>
    <row r="248" spans="1:26" s="67" customFormat="1">
      <c r="A248" s="13"/>
      <c r="B248" s="68"/>
      <c r="C248" s="57"/>
      <c r="D248" s="57"/>
      <c r="E248" s="57"/>
      <c r="F248" s="57"/>
      <c r="G248" s="57"/>
      <c r="H248" s="73"/>
      <c r="I248" s="73"/>
      <c r="J248" s="70"/>
      <c r="K248" s="74"/>
      <c r="L248" s="74"/>
      <c r="M248" s="74"/>
      <c r="N248" s="74"/>
      <c r="O248" s="74"/>
      <c r="P248" s="74"/>
      <c r="Q248" s="74"/>
      <c r="R248" s="74"/>
      <c r="S248" s="74"/>
      <c r="T248" s="74"/>
      <c r="U248" s="74"/>
      <c r="V248" s="74"/>
      <c r="W248" s="74"/>
      <c r="X248" s="74"/>
      <c r="Y248" s="74"/>
      <c r="Z248" s="74"/>
    </row>
    <row r="249" spans="1:26" s="16" customFormat="1">
      <c r="A249" s="13"/>
      <c r="B249" s="111"/>
      <c r="C249" s="155"/>
      <c r="D249" s="153"/>
      <c r="H249" s="58"/>
      <c r="I249" s="58"/>
      <c r="J249" s="87"/>
      <c r="K249" s="88"/>
      <c r="L249" s="88"/>
      <c r="M249" s="88"/>
      <c r="N249" s="88"/>
      <c r="O249" s="88"/>
      <c r="P249" s="88"/>
      <c r="Q249" s="88"/>
      <c r="R249" s="88"/>
      <c r="S249" s="88"/>
      <c r="T249" s="88"/>
      <c r="U249" s="88"/>
      <c r="V249" s="88"/>
      <c r="W249" s="88"/>
      <c r="X249" s="88"/>
      <c r="Y249" s="88"/>
      <c r="Z249" s="88"/>
    </row>
    <row r="250" spans="1:26" s="16" customFormat="1">
      <c r="A250" s="13"/>
      <c r="B250" s="30" t="s">
        <v>184</v>
      </c>
      <c r="C250" s="86"/>
      <c r="D250" s="86"/>
      <c r="E250" s="86"/>
      <c r="F250" s="86"/>
      <c r="G250" s="86"/>
      <c r="H250" s="200"/>
      <c r="I250" s="200"/>
      <c r="J250" s="87"/>
      <c r="K250" s="88"/>
      <c r="L250" s="88"/>
      <c r="M250" s="88"/>
      <c r="N250" s="88"/>
      <c r="O250" s="88"/>
      <c r="P250" s="88"/>
      <c r="Q250" s="88"/>
      <c r="R250" s="88"/>
      <c r="S250" s="88"/>
      <c r="T250" s="88"/>
      <c r="U250" s="88"/>
      <c r="V250" s="88"/>
      <c r="W250" s="88"/>
      <c r="X250" s="88"/>
      <c r="Y250" s="88"/>
      <c r="Z250" s="88"/>
    </row>
    <row r="251" spans="1:26">
      <c r="A251" s="13"/>
      <c r="B251" s="30"/>
      <c r="C251" s="30"/>
      <c r="D251" s="30"/>
      <c r="E251" s="30"/>
      <c r="F251" s="30"/>
      <c r="G251" s="30"/>
      <c r="H251" s="200"/>
      <c r="I251" s="200"/>
      <c r="K251" s="60"/>
      <c r="L251" s="60"/>
      <c r="M251" s="60"/>
      <c r="N251" s="60"/>
      <c r="O251" s="60"/>
      <c r="P251" s="60"/>
      <c r="Q251" s="60"/>
      <c r="R251" s="60"/>
      <c r="S251" s="60"/>
      <c r="T251" s="60"/>
      <c r="U251" s="60"/>
      <c r="V251" s="60"/>
      <c r="W251" s="60"/>
      <c r="X251" s="60"/>
      <c r="Y251" s="60"/>
      <c r="Z251" s="60"/>
    </row>
    <row r="252" spans="1:26" ht="27">
      <c r="A252" s="13"/>
      <c r="B252" s="30"/>
      <c r="C252" s="16"/>
      <c r="D252" s="16"/>
      <c r="F252" s="16"/>
      <c r="G252" s="16"/>
      <c r="H252" s="58"/>
      <c r="I252" s="58"/>
      <c r="J252" s="61" t="s">
        <v>77</v>
      </c>
      <c r="K252" s="61" t="s">
        <v>917</v>
      </c>
      <c r="L252" s="61" t="s">
        <v>918</v>
      </c>
      <c r="M252" s="61" t="s">
        <v>919</v>
      </c>
      <c r="N252" s="61" t="s">
        <v>920</v>
      </c>
      <c r="O252" s="61" t="s">
        <v>921</v>
      </c>
      <c r="P252" s="61" t="s">
        <v>922</v>
      </c>
      <c r="Q252" s="61" t="s">
        <v>923</v>
      </c>
      <c r="R252" s="61" t="s">
        <v>924</v>
      </c>
      <c r="S252" s="61" t="s">
        <v>925</v>
      </c>
      <c r="T252" s="61" t="s">
        <v>926</v>
      </c>
      <c r="U252" s="61" t="s">
        <v>927</v>
      </c>
      <c r="V252" s="61" t="s">
        <v>928</v>
      </c>
      <c r="W252" s="61" t="s">
        <v>929</v>
      </c>
      <c r="X252" s="61" t="s">
        <v>930</v>
      </c>
      <c r="Y252" s="61" t="s">
        <v>931</v>
      </c>
      <c r="Z252" s="61" t="s">
        <v>932</v>
      </c>
    </row>
    <row r="253" spans="1:26" ht="17.25" customHeight="1">
      <c r="A253" s="13"/>
      <c r="B253" s="14"/>
      <c r="C253" s="16"/>
      <c r="D253" s="16"/>
      <c r="F253" s="16"/>
      <c r="G253" s="16"/>
      <c r="H253" s="58"/>
      <c r="I253" s="62" t="s">
        <v>78</v>
      </c>
      <c r="J253" s="63"/>
      <c r="K253" s="64" t="s">
        <v>745</v>
      </c>
      <c r="L253" s="64" t="s">
        <v>745</v>
      </c>
      <c r="M253" s="64" t="s">
        <v>745</v>
      </c>
      <c r="N253" s="64" t="s">
        <v>745</v>
      </c>
      <c r="O253" s="64" t="s">
        <v>745</v>
      </c>
      <c r="P253" s="64" t="s">
        <v>745</v>
      </c>
      <c r="Q253" s="64" t="s">
        <v>5</v>
      </c>
      <c r="R253" s="64" t="s">
        <v>5</v>
      </c>
      <c r="S253" s="64" t="s">
        <v>5</v>
      </c>
      <c r="T253" s="64" t="s">
        <v>5</v>
      </c>
      <c r="U253" s="64" t="s">
        <v>5</v>
      </c>
      <c r="V253" s="64" t="s">
        <v>5</v>
      </c>
      <c r="W253" s="64" t="s">
        <v>5</v>
      </c>
      <c r="X253" s="64" t="s">
        <v>5</v>
      </c>
      <c r="Y253" s="64" t="s">
        <v>5</v>
      </c>
      <c r="Z253" s="64" t="s">
        <v>5</v>
      </c>
    </row>
    <row r="254" spans="1:26" s="67" customFormat="1" ht="17.25" customHeight="1">
      <c r="A254" s="13"/>
      <c r="B254" s="111"/>
      <c r="C254" s="318" t="s">
        <v>185</v>
      </c>
      <c r="D254" s="319"/>
      <c r="E254" s="319"/>
      <c r="F254" s="319"/>
      <c r="G254" s="319"/>
      <c r="H254" s="320"/>
      <c r="I254" s="262" t="s">
        <v>441</v>
      </c>
      <c r="J254" s="123">
        <v>1087</v>
      </c>
      <c r="K254" s="124">
        <v>25</v>
      </c>
      <c r="L254" s="124">
        <v>27</v>
      </c>
      <c r="M254" s="124">
        <v>3</v>
      </c>
      <c r="N254" s="124">
        <v>50</v>
      </c>
      <c r="O254" s="124">
        <v>26</v>
      </c>
      <c r="P254" s="124">
        <v>1</v>
      </c>
      <c r="Q254" s="124">
        <v>50</v>
      </c>
      <c r="R254" s="124">
        <v>126</v>
      </c>
      <c r="S254" s="124">
        <v>105</v>
      </c>
      <c r="T254" s="124">
        <v>96</v>
      </c>
      <c r="U254" s="124">
        <v>96</v>
      </c>
      <c r="V254" s="124">
        <v>67</v>
      </c>
      <c r="W254" s="124">
        <v>85</v>
      </c>
      <c r="X254" s="124">
        <v>111</v>
      </c>
      <c r="Y254" s="124">
        <v>137</v>
      </c>
      <c r="Z254" s="124">
        <v>82</v>
      </c>
    </row>
    <row r="255" spans="1:26" s="67" customFormat="1" ht="17.25" customHeight="1">
      <c r="A255" s="13"/>
      <c r="B255" s="111"/>
      <c r="C255" s="156"/>
      <c r="D255" s="157"/>
      <c r="E255" s="321" t="s">
        <v>186</v>
      </c>
      <c r="F255" s="322"/>
      <c r="G255" s="322"/>
      <c r="H255" s="323"/>
      <c r="I255" s="273"/>
      <c r="J255" s="123">
        <v>25</v>
      </c>
      <c r="K255" s="124">
        <v>0</v>
      </c>
      <c r="L255" s="124">
        <v>0</v>
      </c>
      <c r="M255" s="124">
        <v>0</v>
      </c>
      <c r="N255" s="124">
        <v>0</v>
      </c>
      <c r="O255" s="124">
        <v>0</v>
      </c>
      <c r="P255" s="124">
        <v>0</v>
      </c>
      <c r="Q255" s="124">
        <v>7</v>
      </c>
      <c r="R255" s="124">
        <v>2</v>
      </c>
      <c r="S255" s="124">
        <v>0</v>
      </c>
      <c r="T255" s="124">
        <v>0</v>
      </c>
      <c r="U255" s="124">
        <v>12</v>
      </c>
      <c r="V255" s="124">
        <v>0</v>
      </c>
      <c r="W255" s="124">
        <v>1</v>
      </c>
      <c r="X255" s="124">
        <v>0</v>
      </c>
      <c r="Y255" s="124">
        <v>3</v>
      </c>
      <c r="Z255" s="124">
        <v>0</v>
      </c>
    </row>
    <row r="256" spans="1:26" s="67" customFormat="1" ht="17.25" customHeight="1">
      <c r="A256" s="13"/>
      <c r="B256" s="111"/>
      <c r="C256" s="156"/>
      <c r="D256" s="157"/>
      <c r="E256" s="321" t="s">
        <v>187</v>
      </c>
      <c r="F256" s="279"/>
      <c r="G256" s="279"/>
      <c r="H256" s="276"/>
      <c r="I256" s="273"/>
      <c r="J256" s="123">
        <v>34</v>
      </c>
      <c r="K256" s="124">
        <v>3</v>
      </c>
      <c r="L256" s="124">
        <v>1</v>
      </c>
      <c r="M256" s="124">
        <v>0</v>
      </c>
      <c r="N256" s="124">
        <v>0</v>
      </c>
      <c r="O256" s="124">
        <v>0</v>
      </c>
      <c r="P256" s="124">
        <v>0</v>
      </c>
      <c r="Q256" s="124">
        <v>3</v>
      </c>
      <c r="R256" s="124">
        <v>4</v>
      </c>
      <c r="S256" s="124">
        <v>6</v>
      </c>
      <c r="T256" s="124">
        <v>1</v>
      </c>
      <c r="U256" s="124">
        <v>3</v>
      </c>
      <c r="V256" s="124">
        <v>3</v>
      </c>
      <c r="W256" s="124">
        <v>2</v>
      </c>
      <c r="X256" s="124">
        <v>6</v>
      </c>
      <c r="Y256" s="124">
        <v>2</v>
      </c>
      <c r="Z256" s="124">
        <v>0</v>
      </c>
    </row>
    <row r="257" spans="1:26" s="67" customFormat="1" ht="17.25" customHeight="1">
      <c r="A257" s="13"/>
      <c r="B257" s="111"/>
      <c r="C257" s="156"/>
      <c r="D257" s="157"/>
      <c r="E257" s="321" t="s">
        <v>188</v>
      </c>
      <c r="F257" s="279"/>
      <c r="G257" s="279"/>
      <c r="H257" s="276"/>
      <c r="I257" s="273"/>
      <c r="J257" s="123">
        <v>1020</v>
      </c>
      <c r="K257" s="124">
        <v>22</v>
      </c>
      <c r="L257" s="124">
        <v>26</v>
      </c>
      <c r="M257" s="124">
        <v>3</v>
      </c>
      <c r="N257" s="124">
        <v>49</v>
      </c>
      <c r="O257" s="124">
        <v>25</v>
      </c>
      <c r="P257" s="124">
        <v>1</v>
      </c>
      <c r="Q257" s="124">
        <v>36</v>
      </c>
      <c r="R257" s="124">
        <v>120</v>
      </c>
      <c r="S257" s="124">
        <v>99</v>
      </c>
      <c r="T257" s="124">
        <v>95</v>
      </c>
      <c r="U257" s="124">
        <v>81</v>
      </c>
      <c r="V257" s="124">
        <v>64</v>
      </c>
      <c r="W257" s="124">
        <v>80</v>
      </c>
      <c r="X257" s="124">
        <v>105</v>
      </c>
      <c r="Y257" s="124">
        <v>132</v>
      </c>
      <c r="Z257" s="124">
        <v>82</v>
      </c>
    </row>
    <row r="258" spans="1:26" s="67" customFormat="1" ht="17.25" customHeight="1">
      <c r="A258" s="13"/>
      <c r="B258" s="14"/>
      <c r="C258" s="158"/>
      <c r="D258" s="159"/>
      <c r="E258" s="321" t="s">
        <v>189</v>
      </c>
      <c r="F258" s="279"/>
      <c r="G258" s="279"/>
      <c r="H258" s="276"/>
      <c r="I258" s="274"/>
      <c r="J258" s="123">
        <v>8</v>
      </c>
      <c r="K258" s="124">
        <v>0</v>
      </c>
      <c r="L258" s="124">
        <v>0</v>
      </c>
      <c r="M258" s="124">
        <v>0</v>
      </c>
      <c r="N258" s="124">
        <v>1</v>
      </c>
      <c r="O258" s="124">
        <v>1</v>
      </c>
      <c r="P258" s="124">
        <v>0</v>
      </c>
      <c r="Q258" s="124">
        <v>4</v>
      </c>
      <c r="R258" s="124">
        <v>0</v>
      </c>
      <c r="S258" s="124">
        <v>0</v>
      </c>
      <c r="T258" s="124">
        <v>0</v>
      </c>
      <c r="U258" s="124">
        <v>0</v>
      </c>
      <c r="V258" s="124">
        <v>0</v>
      </c>
      <c r="W258" s="124">
        <v>2</v>
      </c>
      <c r="X258" s="124">
        <v>0</v>
      </c>
      <c r="Y258" s="124">
        <v>0</v>
      </c>
      <c r="Z258" s="124">
        <v>0</v>
      </c>
    </row>
    <row r="259" spans="1:26" s="72" customFormat="1">
      <c r="A259" s="13"/>
      <c r="B259" s="30"/>
      <c r="C259" s="30"/>
      <c r="D259" s="30"/>
      <c r="E259" s="30"/>
      <c r="F259" s="30"/>
      <c r="G259" s="30"/>
      <c r="H259" s="200"/>
      <c r="I259" s="200"/>
      <c r="J259" s="70"/>
      <c r="K259" s="71"/>
      <c r="L259" s="71"/>
      <c r="M259" s="71"/>
      <c r="N259" s="71"/>
      <c r="O259" s="71"/>
      <c r="P259" s="71"/>
      <c r="Q259" s="71"/>
      <c r="R259" s="71"/>
      <c r="S259" s="71"/>
      <c r="T259" s="71"/>
      <c r="U259" s="71"/>
      <c r="V259" s="71"/>
      <c r="W259" s="71"/>
      <c r="X259" s="71"/>
      <c r="Y259" s="71"/>
      <c r="Z259" s="71"/>
    </row>
    <row r="260" spans="1:26" s="67" customFormat="1">
      <c r="A260" s="13"/>
      <c r="B260" s="68"/>
      <c r="C260" s="57"/>
      <c r="D260" s="57"/>
      <c r="E260" s="57"/>
      <c r="F260" s="57"/>
      <c r="G260" s="57"/>
      <c r="H260" s="73"/>
      <c r="I260" s="73"/>
      <c r="J260" s="70"/>
      <c r="K260" s="74"/>
      <c r="L260" s="74"/>
      <c r="M260" s="74"/>
      <c r="N260" s="74"/>
      <c r="O260" s="74"/>
      <c r="P260" s="74"/>
      <c r="Q260" s="74"/>
      <c r="R260" s="74"/>
      <c r="S260" s="74"/>
      <c r="T260" s="74"/>
      <c r="U260" s="74"/>
      <c r="V260" s="74"/>
      <c r="W260" s="74"/>
      <c r="X260" s="74"/>
      <c r="Y260" s="74"/>
      <c r="Z260" s="74"/>
    </row>
    <row r="261" spans="1:26" s="72" customFormat="1">
      <c r="A261" s="13"/>
      <c r="B261" s="14"/>
      <c r="C261" s="160"/>
      <c r="D261" s="16"/>
      <c r="E261" s="16"/>
      <c r="F261" s="16"/>
      <c r="G261" s="16"/>
      <c r="H261" s="161"/>
      <c r="I261" s="161"/>
      <c r="J261" s="87"/>
      <c r="K261" s="88"/>
      <c r="L261" s="88"/>
      <c r="M261" s="88"/>
      <c r="N261" s="88"/>
      <c r="O261" s="88"/>
      <c r="P261" s="88"/>
      <c r="Q261" s="88"/>
      <c r="R261" s="88"/>
      <c r="S261" s="88"/>
      <c r="T261" s="88"/>
      <c r="U261" s="88"/>
      <c r="V261" s="88"/>
      <c r="W261" s="88"/>
      <c r="X261" s="88"/>
      <c r="Y261" s="88"/>
      <c r="Z261" s="88"/>
    </row>
    <row r="262" spans="1:26" s="16" customFormat="1">
      <c r="A262" s="13"/>
      <c r="B262" s="30" t="s">
        <v>190</v>
      </c>
      <c r="C262" s="86"/>
      <c r="D262" s="86"/>
      <c r="E262" s="86"/>
      <c r="F262" s="86"/>
      <c r="G262" s="86"/>
      <c r="H262" s="200"/>
      <c r="I262" s="200"/>
      <c r="J262" s="87"/>
      <c r="K262" s="88"/>
      <c r="L262" s="88"/>
      <c r="M262" s="88"/>
      <c r="N262" s="88"/>
      <c r="O262" s="88"/>
      <c r="P262" s="88"/>
      <c r="Q262" s="88"/>
      <c r="R262" s="88"/>
      <c r="S262" s="88"/>
      <c r="T262" s="88"/>
      <c r="U262" s="88"/>
      <c r="V262" s="88"/>
      <c r="W262" s="88"/>
      <c r="X262" s="88"/>
      <c r="Y262" s="88"/>
      <c r="Z262" s="88"/>
    </row>
    <row r="263" spans="1:26" s="72" customFormat="1">
      <c r="A263" s="13"/>
      <c r="B263" s="111" t="s">
        <v>191</v>
      </c>
      <c r="C263" s="16"/>
      <c r="D263" s="16"/>
      <c r="E263" s="16"/>
      <c r="F263" s="16"/>
      <c r="G263" s="16"/>
      <c r="H263" s="58"/>
      <c r="I263" s="58"/>
      <c r="J263" s="87"/>
      <c r="K263" s="88"/>
      <c r="L263" s="88"/>
      <c r="M263" s="88"/>
      <c r="N263" s="88"/>
      <c r="O263" s="88"/>
      <c r="P263" s="88"/>
      <c r="Q263" s="88"/>
      <c r="R263" s="88"/>
      <c r="S263" s="88"/>
      <c r="T263" s="88"/>
      <c r="U263" s="88"/>
      <c r="V263" s="88"/>
      <c r="W263" s="88"/>
      <c r="X263" s="88"/>
      <c r="Y263" s="88"/>
      <c r="Z263" s="88"/>
    </row>
    <row r="264" spans="1:26">
      <c r="A264" s="13"/>
      <c r="B264" s="30"/>
      <c r="C264" s="30"/>
      <c r="D264" s="30"/>
      <c r="E264" s="30"/>
      <c r="F264" s="30"/>
      <c r="G264" s="30"/>
      <c r="H264" s="200"/>
      <c r="I264" s="200"/>
      <c r="K264" s="60"/>
      <c r="L264" s="60"/>
      <c r="M264" s="60"/>
      <c r="N264" s="60"/>
      <c r="O264" s="60"/>
      <c r="P264" s="60"/>
      <c r="Q264" s="60"/>
      <c r="R264" s="60"/>
      <c r="S264" s="60"/>
      <c r="T264" s="60"/>
      <c r="U264" s="60"/>
      <c r="V264" s="60"/>
      <c r="W264" s="60"/>
      <c r="X264" s="60"/>
      <c r="Y264" s="60"/>
      <c r="Z264" s="60"/>
    </row>
    <row r="265" spans="1:26" ht="27">
      <c r="A265" s="13"/>
      <c r="B265" s="30"/>
      <c r="C265" s="16"/>
      <c r="D265" s="16"/>
      <c r="F265" s="16"/>
      <c r="G265" s="16"/>
      <c r="H265" s="58"/>
      <c r="I265" s="58"/>
      <c r="J265" s="61" t="s">
        <v>77</v>
      </c>
      <c r="K265" s="61" t="s">
        <v>917</v>
      </c>
      <c r="L265" s="61" t="s">
        <v>918</v>
      </c>
      <c r="M265" s="61" t="s">
        <v>919</v>
      </c>
      <c r="N265" s="61" t="s">
        <v>920</v>
      </c>
      <c r="O265" s="61" t="s">
        <v>921</v>
      </c>
      <c r="P265" s="61" t="s">
        <v>922</v>
      </c>
      <c r="Q265" s="61" t="s">
        <v>923</v>
      </c>
      <c r="R265" s="61" t="s">
        <v>924</v>
      </c>
      <c r="S265" s="61" t="s">
        <v>925</v>
      </c>
      <c r="T265" s="61" t="s">
        <v>926</v>
      </c>
      <c r="U265" s="61" t="s">
        <v>927</v>
      </c>
      <c r="V265" s="61" t="s">
        <v>928</v>
      </c>
      <c r="W265" s="61" t="s">
        <v>929</v>
      </c>
      <c r="X265" s="61" t="s">
        <v>930</v>
      </c>
      <c r="Y265" s="61" t="s">
        <v>931</v>
      </c>
      <c r="Z265" s="61" t="s">
        <v>932</v>
      </c>
    </row>
    <row r="266" spans="1:26" ht="17.25" customHeight="1">
      <c r="A266" s="13"/>
      <c r="B266" s="14"/>
      <c r="C266" s="16"/>
      <c r="D266" s="16"/>
      <c r="F266" s="16"/>
      <c r="G266" s="16"/>
      <c r="H266" s="58"/>
      <c r="I266" s="62" t="s">
        <v>78</v>
      </c>
      <c r="J266" s="63"/>
      <c r="K266" s="64" t="s">
        <v>745</v>
      </c>
      <c r="L266" s="64" t="s">
        <v>745</v>
      </c>
      <c r="M266" s="64" t="s">
        <v>745</v>
      </c>
      <c r="N266" s="64" t="s">
        <v>745</v>
      </c>
      <c r="O266" s="64" t="s">
        <v>745</v>
      </c>
      <c r="P266" s="64" t="s">
        <v>745</v>
      </c>
      <c r="Q266" s="64" t="s">
        <v>5</v>
      </c>
      <c r="R266" s="64" t="s">
        <v>5</v>
      </c>
      <c r="S266" s="64" t="s">
        <v>5</v>
      </c>
      <c r="T266" s="64" t="s">
        <v>5</v>
      </c>
      <c r="U266" s="64" t="s">
        <v>5</v>
      </c>
      <c r="V266" s="64" t="s">
        <v>5</v>
      </c>
      <c r="W266" s="64" t="s">
        <v>5</v>
      </c>
      <c r="X266" s="64" t="s">
        <v>5</v>
      </c>
      <c r="Y266" s="64" t="s">
        <v>5</v>
      </c>
      <c r="Z266" s="64" t="s">
        <v>5</v>
      </c>
    </row>
    <row r="267" spans="1:26" s="67" customFormat="1" ht="17.25" customHeight="1">
      <c r="A267" s="13"/>
      <c r="B267" s="111"/>
      <c r="C267" s="309" t="s">
        <v>192</v>
      </c>
      <c r="D267" s="310"/>
      <c r="E267" s="310"/>
      <c r="F267" s="310"/>
      <c r="G267" s="310"/>
      <c r="H267" s="311"/>
      <c r="I267" s="272" t="s">
        <v>442</v>
      </c>
      <c r="J267" s="123">
        <v>0</v>
      </c>
      <c r="K267" s="208"/>
      <c r="L267" s="113"/>
      <c r="M267" s="113"/>
      <c r="N267" s="113"/>
      <c r="O267" s="113"/>
      <c r="P267" s="113"/>
      <c r="Q267" s="113"/>
      <c r="R267" s="113"/>
      <c r="S267" s="113"/>
      <c r="T267" s="113"/>
      <c r="U267" s="113"/>
      <c r="V267" s="113"/>
      <c r="W267" s="113"/>
      <c r="X267" s="113"/>
      <c r="Y267" s="113"/>
      <c r="Z267" s="114"/>
    </row>
    <row r="268" spans="1:26" s="67" customFormat="1" ht="17.25" customHeight="1">
      <c r="A268" s="13"/>
      <c r="B268" s="111"/>
      <c r="C268" s="156"/>
      <c r="D268" s="162"/>
      <c r="E268" s="270" t="s">
        <v>193</v>
      </c>
      <c r="F268" s="275"/>
      <c r="G268" s="275"/>
      <c r="H268" s="271"/>
      <c r="I268" s="273"/>
      <c r="J268" s="123">
        <v>0</v>
      </c>
      <c r="K268" s="210"/>
      <c r="L268" s="137"/>
      <c r="M268" s="137"/>
      <c r="N268" s="137"/>
      <c r="O268" s="137"/>
      <c r="P268" s="137"/>
      <c r="Q268" s="137"/>
      <c r="R268" s="137"/>
      <c r="S268" s="137"/>
      <c r="T268" s="137"/>
      <c r="U268" s="137"/>
      <c r="V268" s="137"/>
      <c r="W268" s="137"/>
      <c r="X268" s="137"/>
      <c r="Y268" s="137"/>
      <c r="Z268" s="138"/>
    </row>
    <row r="269" spans="1:26" s="67" customFormat="1" ht="17.25" customHeight="1" thickBot="1">
      <c r="A269" s="13"/>
      <c r="B269" s="111"/>
      <c r="C269" s="163"/>
      <c r="D269" s="164"/>
      <c r="E269" s="312" t="s">
        <v>194</v>
      </c>
      <c r="F269" s="313"/>
      <c r="G269" s="313"/>
      <c r="H269" s="314"/>
      <c r="I269" s="273"/>
      <c r="J269" s="149">
        <v>0</v>
      </c>
      <c r="K269" s="210"/>
      <c r="L269" s="137"/>
      <c r="M269" s="137"/>
      <c r="N269" s="137"/>
      <c r="O269" s="137"/>
      <c r="P269" s="137"/>
      <c r="Q269" s="137"/>
      <c r="R269" s="137"/>
      <c r="S269" s="137"/>
      <c r="T269" s="137"/>
      <c r="U269" s="137"/>
      <c r="V269" s="137"/>
      <c r="W269" s="137"/>
      <c r="X269" s="137"/>
      <c r="Y269" s="137"/>
      <c r="Z269" s="138"/>
    </row>
    <row r="270" spans="1:26" s="67" customFormat="1" ht="17.25" customHeight="1">
      <c r="A270" s="13"/>
      <c r="B270" s="111"/>
      <c r="C270" s="315" t="s">
        <v>195</v>
      </c>
      <c r="D270" s="316"/>
      <c r="E270" s="316"/>
      <c r="F270" s="316"/>
      <c r="G270" s="316"/>
      <c r="H270" s="317"/>
      <c r="I270" s="273"/>
      <c r="J270" s="127">
        <v>0</v>
      </c>
      <c r="K270" s="210"/>
      <c r="L270" s="137"/>
      <c r="M270" s="137"/>
      <c r="N270" s="137"/>
      <c r="O270" s="137"/>
      <c r="P270" s="137"/>
      <c r="Q270" s="137"/>
      <c r="R270" s="137"/>
      <c r="S270" s="137"/>
      <c r="T270" s="137"/>
      <c r="U270" s="137"/>
      <c r="V270" s="137"/>
      <c r="W270" s="137"/>
      <c r="X270" s="137"/>
      <c r="Y270" s="137"/>
      <c r="Z270" s="138"/>
    </row>
    <row r="271" spans="1:26" s="67" customFormat="1" ht="17.25" customHeight="1">
      <c r="A271" s="13"/>
      <c r="B271" s="111"/>
      <c r="C271" s="156"/>
      <c r="D271" s="162"/>
      <c r="E271" s="270" t="s">
        <v>196</v>
      </c>
      <c r="F271" s="275"/>
      <c r="G271" s="275"/>
      <c r="H271" s="271"/>
      <c r="I271" s="273"/>
      <c r="J271" s="123">
        <v>0</v>
      </c>
      <c r="K271" s="210"/>
      <c r="L271" s="137"/>
      <c r="M271" s="137"/>
      <c r="N271" s="137"/>
      <c r="O271" s="137"/>
      <c r="P271" s="137"/>
      <c r="Q271" s="137"/>
      <c r="R271" s="137"/>
      <c r="S271" s="137"/>
      <c r="T271" s="137"/>
      <c r="U271" s="137"/>
      <c r="V271" s="137"/>
      <c r="W271" s="137"/>
      <c r="X271" s="137"/>
      <c r="Y271" s="137"/>
      <c r="Z271" s="138"/>
    </row>
    <row r="272" spans="1:26" s="67" customFormat="1" ht="17.25" customHeight="1">
      <c r="A272" s="13"/>
      <c r="B272" s="111"/>
      <c r="C272" s="158"/>
      <c r="D272" s="165"/>
      <c r="E272" s="270" t="s">
        <v>197</v>
      </c>
      <c r="F272" s="279"/>
      <c r="G272" s="279"/>
      <c r="H272" s="276"/>
      <c r="I272" s="274"/>
      <c r="J272" s="123">
        <v>0</v>
      </c>
      <c r="K272" s="209"/>
      <c r="L272" s="115"/>
      <c r="M272" s="115"/>
      <c r="N272" s="115"/>
      <c r="O272" s="115"/>
      <c r="P272" s="115"/>
      <c r="Q272" s="115"/>
      <c r="R272" s="115"/>
      <c r="S272" s="115"/>
      <c r="T272" s="115"/>
      <c r="U272" s="115"/>
      <c r="V272" s="115"/>
      <c r="W272" s="115"/>
      <c r="X272" s="115"/>
      <c r="Y272" s="115"/>
      <c r="Z272" s="116"/>
    </row>
    <row r="273" spans="1:26" s="72" customFormat="1">
      <c r="A273" s="13"/>
      <c r="B273" s="30"/>
      <c r="C273" s="30"/>
      <c r="D273" s="30"/>
      <c r="E273" s="30"/>
      <c r="F273" s="30"/>
      <c r="G273" s="30"/>
      <c r="H273" s="200"/>
      <c r="I273" s="200"/>
      <c r="J273" s="70"/>
      <c r="K273" s="71"/>
      <c r="L273" s="71"/>
      <c r="M273" s="71"/>
      <c r="N273" s="71"/>
      <c r="O273" s="71"/>
      <c r="P273" s="71"/>
      <c r="Q273" s="71"/>
      <c r="R273" s="71"/>
      <c r="S273" s="71"/>
      <c r="T273" s="71"/>
      <c r="U273" s="71"/>
      <c r="V273" s="71"/>
      <c r="W273" s="71"/>
      <c r="X273" s="71"/>
      <c r="Y273" s="71"/>
      <c r="Z273" s="71"/>
    </row>
    <row r="274" spans="1:26" s="67" customFormat="1">
      <c r="A274" s="13"/>
      <c r="B274" s="68"/>
      <c r="C274" s="57"/>
      <c r="D274" s="57"/>
      <c r="E274" s="57"/>
      <c r="F274" s="57"/>
      <c r="G274" s="57"/>
      <c r="H274" s="73"/>
      <c r="I274" s="73"/>
      <c r="J274" s="70"/>
      <c r="K274" s="74"/>
      <c r="L274" s="74"/>
      <c r="M274" s="74"/>
      <c r="N274" s="74"/>
      <c r="O274" s="74"/>
      <c r="P274" s="74"/>
      <c r="Q274" s="74"/>
      <c r="R274" s="74"/>
      <c r="S274" s="74"/>
      <c r="T274" s="74"/>
      <c r="U274" s="74"/>
      <c r="V274" s="74"/>
      <c r="W274" s="74"/>
      <c r="X274" s="74"/>
      <c r="Y274" s="74"/>
      <c r="Z274" s="74"/>
    </row>
    <row r="275" spans="1:26" s="67" customFormat="1">
      <c r="A275" s="13"/>
      <c r="B275" s="111"/>
      <c r="C275" s="111"/>
      <c r="D275" s="57"/>
      <c r="E275" s="57"/>
      <c r="F275" s="57"/>
      <c r="G275" s="57"/>
      <c r="H275" s="73"/>
      <c r="I275" s="141" t="str">
        <f>HYPERLINK("#"&amp;$B$3&amp;"!a1","TOPへ戻る")</f>
        <v>TOPへ戻る</v>
      </c>
      <c r="J275" s="70"/>
      <c r="K275" s="74"/>
      <c r="L275" s="74"/>
      <c r="M275" s="74"/>
      <c r="N275" s="74"/>
      <c r="O275" s="74"/>
    </row>
    <row r="276" spans="1:26" s="67" customFormat="1" ht="36.75" customHeight="1">
      <c r="A276" s="13"/>
      <c r="B276" s="111"/>
      <c r="C276" s="111"/>
      <c r="D276" s="57"/>
      <c r="E276" s="57"/>
      <c r="F276" s="57"/>
      <c r="G276" s="57"/>
      <c r="H276" s="73"/>
      <c r="I276" s="73"/>
      <c r="J276" s="70"/>
      <c r="K276" s="74"/>
      <c r="L276" s="74"/>
      <c r="M276" s="74"/>
      <c r="N276" s="74"/>
      <c r="O276" s="74"/>
      <c r="P276" s="74"/>
      <c r="Q276" s="74"/>
      <c r="R276" s="74"/>
      <c r="S276" s="74"/>
      <c r="T276" s="74"/>
      <c r="U276" s="74"/>
      <c r="V276" s="74"/>
      <c r="W276" s="74"/>
      <c r="X276" s="74"/>
      <c r="Y276" s="74"/>
      <c r="Z276" s="74"/>
    </row>
    <row r="277" spans="1:26" s="72" customFormat="1" ht="19.5">
      <c r="A277" s="13"/>
      <c r="B277" s="142" t="s">
        <v>443</v>
      </c>
      <c r="C277" s="166"/>
      <c r="D277" s="52"/>
      <c r="E277" s="52"/>
      <c r="F277" s="52"/>
      <c r="G277" s="52"/>
      <c r="H277" s="53"/>
      <c r="I277" s="53"/>
      <c r="J277" s="144"/>
      <c r="K277" s="202"/>
      <c r="L277" s="202"/>
      <c r="M277" s="202"/>
      <c r="N277" s="202"/>
      <c r="O277" s="88"/>
      <c r="P277" s="88"/>
      <c r="Q277" s="88"/>
      <c r="R277" s="88"/>
      <c r="S277" s="88"/>
      <c r="T277" s="88"/>
      <c r="U277" s="88"/>
      <c r="V277" s="88"/>
      <c r="W277" s="88"/>
      <c r="X277" s="88"/>
      <c r="Y277" s="88"/>
      <c r="Z277" s="88"/>
    </row>
    <row r="278" spans="1:26" s="72" customFormat="1">
      <c r="A278" s="13"/>
      <c r="B278" s="111"/>
      <c r="C278" s="16"/>
      <c r="D278" s="16"/>
      <c r="E278" s="16"/>
      <c r="F278" s="16"/>
      <c r="G278" s="16"/>
      <c r="H278" s="58"/>
      <c r="I278" s="58"/>
      <c r="J278" s="87"/>
      <c r="K278" s="88"/>
      <c r="L278" s="88"/>
      <c r="M278" s="88"/>
      <c r="N278" s="88"/>
      <c r="O278" s="88"/>
      <c r="P278" s="88"/>
      <c r="Q278" s="88"/>
      <c r="R278" s="88"/>
      <c r="S278" s="88"/>
      <c r="T278" s="88"/>
      <c r="U278" s="88"/>
      <c r="V278" s="88"/>
      <c r="W278" s="88"/>
      <c r="X278" s="88"/>
      <c r="Y278" s="88"/>
      <c r="Z278" s="88"/>
    </row>
    <row r="279" spans="1:26" s="72" customFormat="1">
      <c r="A279" s="13"/>
      <c r="B279" s="30" t="s">
        <v>198</v>
      </c>
      <c r="C279" s="167"/>
      <c r="D279" s="16"/>
      <c r="E279" s="16"/>
      <c r="F279" s="16"/>
      <c r="G279" s="16"/>
      <c r="H279" s="58"/>
      <c r="I279" s="58"/>
      <c r="J279" s="87"/>
      <c r="K279" s="88"/>
      <c r="L279" s="88"/>
      <c r="M279" s="88"/>
      <c r="N279" s="88"/>
      <c r="O279" s="88"/>
      <c r="P279" s="88"/>
      <c r="Q279" s="88"/>
      <c r="R279" s="88"/>
      <c r="S279" s="88"/>
      <c r="T279" s="88"/>
      <c r="U279" s="88"/>
      <c r="V279" s="88"/>
      <c r="W279" s="88"/>
      <c r="X279" s="88"/>
      <c r="Y279" s="88"/>
      <c r="Z279" s="88"/>
    </row>
    <row r="280" spans="1:26">
      <c r="A280" s="13"/>
      <c r="B280" s="30"/>
      <c r="C280" s="30"/>
      <c r="D280" s="30"/>
      <c r="E280" s="30"/>
      <c r="F280" s="30"/>
      <c r="G280" s="30"/>
      <c r="H280" s="200"/>
      <c r="I280" s="200"/>
      <c r="K280" s="60"/>
      <c r="L280" s="60"/>
      <c r="M280" s="60"/>
      <c r="N280" s="60"/>
      <c r="O280" s="60"/>
      <c r="P280" s="60"/>
      <c r="Q280" s="60"/>
      <c r="R280" s="60"/>
      <c r="S280" s="60"/>
      <c r="T280" s="60"/>
      <c r="U280" s="60"/>
      <c r="V280" s="60"/>
      <c r="W280" s="60"/>
      <c r="X280" s="60"/>
      <c r="Y280" s="60"/>
      <c r="Z280" s="60"/>
    </row>
    <row r="281" spans="1:26" ht="27">
      <c r="A281" s="13"/>
      <c r="B281" s="30"/>
      <c r="C281" s="16"/>
      <c r="D281" s="16"/>
      <c r="F281" s="16"/>
      <c r="G281" s="16"/>
      <c r="H281" s="58"/>
      <c r="I281" s="58"/>
      <c r="J281" s="61" t="s">
        <v>77</v>
      </c>
      <c r="K281" s="61" t="s">
        <v>917</v>
      </c>
      <c r="L281" s="61" t="s">
        <v>918</v>
      </c>
      <c r="M281" s="61" t="s">
        <v>919</v>
      </c>
      <c r="N281" s="61" t="s">
        <v>920</v>
      </c>
      <c r="O281" s="61" t="s">
        <v>921</v>
      </c>
      <c r="P281" s="61" t="s">
        <v>922</v>
      </c>
      <c r="Q281" s="61" t="s">
        <v>923</v>
      </c>
      <c r="R281" s="61" t="s">
        <v>924</v>
      </c>
      <c r="S281" s="61" t="s">
        <v>925</v>
      </c>
      <c r="T281" s="61" t="s">
        <v>926</v>
      </c>
      <c r="U281" s="61" t="s">
        <v>927</v>
      </c>
      <c r="V281" s="61" t="s">
        <v>928</v>
      </c>
      <c r="W281" s="61" t="s">
        <v>929</v>
      </c>
      <c r="X281" s="61" t="s">
        <v>930</v>
      </c>
      <c r="Y281" s="61" t="s">
        <v>931</v>
      </c>
      <c r="Z281" s="61" t="s">
        <v>932</v>
      </c>
    </row>
    <row r="282" spans="1:26" ht="17.25" customHeight="1">
      <c r="A282" s="13"/>
      <c r="B282" s="14"/>
      <c r="C282" s="16"/>
      <c r="D282" s="16"/>
      <c r="F282" s="16"/>
      <c r="G282" s="16"/>
      <c r="H282" s="58"/>
      <c r="I282" s="62" t="s">
        <v>78</v>
      </c>
      <c r="J282" s="63"/>
      <c r="K282" s="64" t="s">
        <v>745</v>
      </c>
      <c r="L282" s="64" t="s">
        <v>745</v>
      </c>
      <c r="M282" s="64" t="s">
        <v>745</v>
      </c>
      <c r="N282" s="64" t="s">
        <v>745</v>
      </c>
      <c r="O282" s="64" t="s">
        <v>745</v>
      </c>
      <c r="P282" s="64" t="s">
        <v>745</v>
      </c>
      <c r="Q282" s="64" t="s">
        <v>5</v>
      </c>
      <c r="R282" s="64" t="s">
        <v>5</v>
      </c>
      <c r="S282" s="64" t="s">
        <v>5</v>
      </c>
      <c r="T282" s="64" t="s">
        <v>5</v>
      </c>
      <c r="U282" s="64" t="s">
        <v>5</v>
      </c>
      <c r="V282" s="64" t="s">
        <v>5</v>
      </c>
      <c r="W282" s="64" t="s">
        <v>5</v>
      </c>
      <c r="X282" s="64" t="s">
        <v>5</v>
      </c>
      <c r="Y282" s="64" t="s">
        <v>5</v>
      </c>
      <c r="Z282" s="64" t="s">
        <v>5</v>
      </c>
    </row>
    <row r="283" spans="1:26" ht="17.25" customHeight="1">
      <c r="A283" s="13"/>
      <c r="B283" s="14"/>
      <c r="C283" s="318" t="s">
        <v>199</v>
      </c>
      <c r="D283" s="324"/>
      <c r="E283" s="324"/>
      <c r="F283" s="324"/>
      <c r="G283" s="324"/>
      <c r="H283" s="325"/>
      <c r="I283" s="262" t="s">
        <v>444</v>
      </c>
      <c r="J283" s="168">
        <v>397</v>
      </c>
      <c r="K283" s="208"/>
      <c r="L283" s="113"/>
      <c r="M283" s="113"/>
      <c r="N283" s="113"/>
      <c r="O283" s="113"/>
      <c r="P283" s="113"/>
      <c r="Q283" s="113"/>
      <c r="R283" s="113"/>
      <c r="S283" s="113"/>
      <c r="T283" s="113"/>
      <c r="U283" s="113"/>
      <c r="V283" s="113"/>
      <c r="W283" s="113"/>
      <c r="X283" s="113"/>
      <c r="Y283" s="113"/>
      <c r="Z283" s="114"/>
    </row>
    <row r="284" spans="1:26" ht="17.25" customHeight="1">
      <c r="A284" s="13"/>
      <c r="B284" s="14"/>
      <c r="C284" s="169"/>
      <c r="D284" s="326" t="s">
        <v>200</v>
      </c>
      <c r="E284" s="261" t="s">
        <v>201</v>
      </c>
      <c r="F284" s="261"/>
      <c r="G284" s="261"/>
      <c r="H284" s="261"/>
      <c r="I284" s="273"/>
      <c r="J284" s="168">
        <v>27</v>
      </c>
      <c r="K284" s="210"/>
      <c r="L284" s="137"/>
      <c r="M284" s="137"/>
      <c r="N284" s="137"/>
      <c r="O284" s="137"/>
      <c r="P284" s="137"/>
      <c r="Q284" s="137"/>
      <c r="R284" s="137"/>
      <c r="S284" s="137"/>
      <c r="T284" s="137"/>
      <c r="U284" s="137"/>
      <c r="V284" s="137"/>
      <c r="W284" s="137"/>
      <c r="X284" s="137"/>
      <c r="Y284" s="137"/>
      <c r="Z284" s="138"/>
    </row>
    <row r="285" spans="1:26" ht="17.25" customHeight="1">
      <c r="A285" s="13"/>
      <c r="B285" s="14"/>
      <c r="C285" s="169"/>
      <c r="D285" s="327"/>
      <c r="E285" s="261" t="s">
        <v>203</v>
      </c>
      <c r="F285" s="265"/>
      <c r="G285" s="265"/>
      <c r="H285" s="265"/>
      <c r="I285" s="273"/>
      <c r="J285" s="168">
        <v>41</v>
      </c>
      <c r="K285" s="210"/>
      <c r="L285" s="137"/>
      <c r="M285" s="137"/>
      <c r="N285" s="137"/>
      <c r="O285" s="137"/>
      <c r="P285" s="137"/>
      <c r="Q285" s="137"/>
      <c r="R285" s="137"/>
      <c r="S285" s="137"/>
      <c r="T285" s="137"/>
      <c r="U285" s="137"/>
      <c r="V285" s="137"/>
      <c r="W285" s="137"/>
      <c r="X285" s="137"/>
      <c r="Y285" s="137"/>
      <c r="Z285" s="138"/>
    </row>
    <row r="286" spans="1:26" ht="17.25" customHeight="1">
      <c r="A286" s="13"/>
      <c r="B286" s="14"/>
      <c r="C286" s="169"/>
      <c r="D286" s="327"/>
      <c r="E286" s="261" t="s">
        <v>204</v>
      </c>
      <c r="F286" s="265"/>
      <c r="G286" s="265"/>
      <c r="H286" s="265"/>
      <c r="I286" s="273"/>
      <c r="J286" s="168">
        <v>10</v>
      </c>
      <c r="K286" s="210"/>
      <c r="L286" s="137"/>
      <c r="M286" s="137"/>
      <c r="N286" s="137"/>
      <c r="O286" s="137"/>
      <c r="P286" s="137"/>
      <c r="Q286" s="137"/>
      <c r="R286" s="137"/>
      <c r="S286" s="137"/>
      <c r="T286" s="137"/>
      <c r="U286" s="137"/>
      <c r="V286" s="137"/>
      <c r="W286" s="137"/>
      <c r="X286" s="137"/>
      <c r="Y286" s="137"/>
      <c r="Z286" s="138"/>
    </row>
    <row r="287" spans="1:26">
      <c r="A287" s="13"/>
      <c r="B287" s="14"/>
      <c r="C287" s="169"/>
      <c r="D287" s="327"/>
      <c r="E287" s="261" t="s">
        <v>205</v>
      </c>
      <c r="F287" s="265"/>
      <c r="G287" s="265"/>
      <c r="H287" s="265"/>
      <c r="I287" s="273"/>
      <c r="J287" s="168" t="s">
        <v>202</v>
      </c>
      <c r="K287" s="210"/>
      <c r="L287" s="137"/>
      <c r="M287" s="137"/>
      <c r="N287" s="137"/>
      <c r="O287" s="137"/>
      <c r="P287" s="137"/>
      <c r="Q287" s="137"/>
      <c r="R287" s="137"/>
      <c r="S287" s="137"/>
      <c r="T287" s="137"/>
      <c r="U287" s="137"/>
      <c r="V287" s="137"/>
      <c r="W287" s="137"/>
      <c r="X287" s="137"/>
      <c r="Y287" s="137"/>
      <c r="Z287" s="138"/>
    </row>
    <row r="288" spans="1:26" ht="17.25" customHeight="1">
      <c r="A288" s="13"/>
      <c r="B288" s="14"/>
      <c r="C288" s="169"/>
      <c r="D288" s="327"/>
      <c r="E288" s="261" t="s">
        <v>206</v>
      </c>
      <c r="F288" s="265"/>
      <c r="G288" s="265"/>
      <c r="H288" s="265"/>
      <c r="I288" s="273"/>
      <c r="J288" s="168">
        <v>29</v>
      </c>
      <c r="K288" s="210"/>
      <c r="L288" s="137"/>
      <c r="M288" s="137"/>
      <c r="N288" s="137"/>
      <c r="O288" s="137"/>
      <c r="P288" s="137"/>
      <c r="Q288" s="137"/>
      <c r="R288" s="137"/>
      <c r="S288" s="137"/>
      <c r="T288" s="137"/>
      <c r="U288" s="137"/>
      <c r="V288" s="137"/>
      <c r="W288" s="137"/>
      <c r="X288" s="137"/>
      <c r="Y288" s="137"/>
      <c r="Z288" s="138"/>
    </row>
    <row r="289" spans="1:26" ht="17.25" customHeight="1">
      <c r="A289" s="13"/>
      <c r="B289" s="14"/>
      <c r="C289" s="169"/>
      <c r="D289" s="327"/>
      <c r="E289" s="261" t="s">
        <v>207</v>
      </c>
      <c r="F289" s="265"/>
      <c r="G289" s="265"/>
      <c r="H289" s="265"/>
      <c r="I289" s="273"/>
      <c r="J289" s="168" t="s">
        <v>202</v>
      </c>
      <c r="K289" s="210"/>
      <c r="L289" s="137"/>
      <c r="M289" s="137"/>
      <c r="N289" s="137"/>
      <c r="O289" s="137"/>
      <c r="P289" s="137"/>
      <c r="Q289" s="137"/>
      <c r="R289" s="137"/>
      <c r="S289" s="137"/>
      <c r="T289" s="137"/>
      <c r="U289" s="137"/>
      <c r="V289" s="137"/>
      <c r="W289" s="137"/>
      <c r="X289" s="137"/>
      <c r="Y289" s="137"/>
      <c r="Z289" s="138"/>
    </row>
    <row r="290" spans="1:26">
      <c r="A290" s="13"/>
      <c r="B290" s="14"/>
      <c r="C290" s="169"/>
      <c r="D290" s="327"/>
      <c r="E290" s="261" t="s">
        <v>208</v>
      </c>
      <c r="F290" s="265"/>
      <c r="G290" s="265"/>
      <c r="H290" s="265"/>
      <c r="I290" s="273"/>
      <c r="J290" s="168">
        <v>32</v>
      </c>
      <c r="K290" s="210"/>
      <c r="L290" s="137"/>
      <c r="M290" s="137"/>
      <c r="N290" s="137"/>
      <c r="O290" s="137"/>
      <c r="P290" s="137"/>
      <c r="Q290" s="137"/>
      <c r="R290" s="137"/>
      <c r="S290" s="137"/>
      <c r="T290" s="137"/>
      <c r="U290" s="137"/>
      <c r="V290" s="137"/>
      <c r="W290" s="137"/>
      <c r="X290" s="137"/>
      <c r="Y290" s="137"/>
      <c r="Z290" s="138"/>
    </row>
    <row r="291" spans="1:26" ht="17.25" customHeight="1">
      <c r="A291" s="13"/>
      <c r="B291" s="14"/>
      <c r="C291" s="169"/>
      <c r="D291" s="327"/>
      <c r="E291" s="261" t="s">
        <v>209</v>
      </c>
      <c r="F291" s="265"/>
      <c r="G291" s="265"/>
      <c r="H291" s="265"/>
      <c r="I291" s="273"/>
      <c r="J291" s="168">
        <v>105</v>
      </c>
      <c r="K291" s="210"/>
      <c r="L291" s="137"/>
      <c r="M291" s="137"/>
      <c r="N291" s="137"/>
      <c r="O291" s="137"/>
      <c r="P291" s="137"/>
      <c r="Q291" s="137"/>
      <c r="R291" s="137"/>
      <c r="S291" s="137"/>
      <c r="T291" s="137"/>
      <c r="U291" s="137"/>
      <c r="V291" s="137"/>
      <c r="W291" s="137"/>
      <c r="X291" s="137"/>
      <c r="Y291" s="137"/>
      <c r="Z291" s="138"/>
    </row>
    <row r="292" spans="1:26">
      <c r="A292" s="13"/>
      <c r="B292" s="14"/>
      <c r="C292" s="169"/>
      <c r="D292" s="327"/>
      <c r="E292" s="261" t="s">
        <v>210</v>
      </c>
      <c r="F292" s="265"/>
      <c r="G292" s="265"/>
      <c r="H292" s="265"/>
      <c r="I292" s="273"/>
      <c r="J292" s="168">
        <v>134</v>
      </c>
      <c r="K292" s="210"/>
      <c r="L292" s="137"/>
      <c r="M292" s="137"/>
      <c r="N292" s="137"/>
      <c r="O292" s="137"/>
      <c r="P292" s="137"/>
      <c r="Q292" s="137"/>
      <c r="R292" s="137"/>
      <c r="S292" s="137"/>
      <c r="T292" s="137"/>
      <c r="U292" s="137"/>
      <c r="V292" s="137"/>
      <c r="W292" s="137"/>
      <c r="X292" s="137"/>
      <c r="Y292" s="137"/>
      <c r="Z292" s="138"/>
    </row>
    <row r="293" spans="1:26" ht="17.25" customHeight="1">
      <c r="A293" s="13"/>
      <c r="B293" s="14"/>
      <c r="C293" s="169"/>
      <c r="D293" s="327"/>
      <c r="E293" s="261" t="s">
        <v>211</v>
      </c>
      <c r="F293" s="265"/>
      <c r="G293" s="265"/>
      <c r="H293" s="265"/>
      <c r="I293" s="273"/>
      <c r="J293" s="168">
        <v>12</v>
      </c>
      <c r="K293" s="210"/>
      <c r="L293" s="137"/>
      <c r="M293" s="137"/>
      <c r="N293" s="137"/>
      <c r="O293" s="137"/>
      <c r="P293" s="137"/>
      <c r="Q293" s="137"/>
      <c r="R293" s="137"/>
      <c r="S293" s="137"/>
      <c r="T293" s="137"/>
      <c r="U293" s="137"/>
      <c r="V293" s="137"/>
      <c r="W293" s="137"/>
      <c r="X293" s="137"/>
      <c r="Y293" s="137"/>
      <c r="Z293" s="138"/>
    </row>
    <row r="294" spans="1:26">
      <c r="A294" s="13"/>
      <c r="B294" s="14"/>
      <c r="C294" s="169"/>
      <c r="D294" s="327"/>
      <c r="E294" s="261" t="s">
        <v>212</v>
      </c>
      <c r="F294" s="265"/>
      <c r="G294" s="265"/>
      <c r="H294" s="265"/>
      <c r="I294" s="273"/>
      <c r="J294" s="168">
        <v>79</v>
      </c>
      <c r="K294" s="210"/>
      <c r="L294" s="137"/>
      <c r="M294" s="137"/>
      <c r="N294" s="137"/>
      <c r="O294" s="137"/>
      <c r="P294" s="137"/>
      <c r="Q294" s="137"/>
      <c r="R294" s="137"/>
      <c r="S294" s="137"/>
      <c r="T294" s="137"/>
      <c r="U294" s="137"/>
      <c r="V294" s="137"/>
      <c r="W294" s="137"/>
      <c r="X294" s="137"/>
      <c r="Y294" s="137"/>
      <c r="Z294" s="138"/>
    </row>
    <row r="295" spans="1:26">
      <c r="A295" s="13"/>
      <c r="B295" s="14"/>
      <c r="C295" s="169"/>
      <c r="D295" s="328"/>
      <c r="E295" s="261" t="s">
        <v>213</v>
      </c>
      <c r="F295" s="265"/>
      <c r="G295" s="265"/>
      <c r="H295" s="265"/>
      <c r="I295" s="274"/>
      <c r="J295" s="168">
        <v>0</v>
      </c>
      <c r="K295" s="210"/>
      <c r="L295" s="137"/>
      <c r="M295" s="137"/>
      <c r="N295" s="137"/>
      <c r="O295" s="137"/>
      <c r="P295" s="137"/>
      <c r="Q295" s="137"/>
      <c r="R295" s="137"/>
      <c r="S295" s="137"/>
      <c r="T295" s="137"/>
      <c r="U295" s="137"/>
      <c r="V295" s="137"/>
      <c r="W295" s="137"/>
      <c r="X295" s="137"/>
      <c r="Y295" s="137"/>
      <c r="Z295" s="138"/>
    </row>
    <row r="296" spans="1:26" ht="17.25" customHeight="1">
      <c r="A296" s="13"/>
      <c r="B296" s="136"/>
      <c r="C296" s="318" t="s">
        <v>214</v>
      </c>
      <c r="D296" s="324"/>
      <c r="E296" s="324"/>
      <c r="F296" s="324"/>
      <c r="G296" s="324"/>
      <c r="H296" s="325"/>
      <c r="I296" s="262" t="s">
        <v>445</v>
      </c>
      <c r="J296" s="168">
        <v>192</v>
      </c>
      <c r="K296" s="210"/>
      <c r="L296" s="137"/>
      <c r="M296" s="137"/>
      <c r="N296" s="137"/>
      <c r="O296" s="137"/>
      <c r="P296" s="137"/>
      <c r="Q296" s="137"/>
      <c r="R296" s="137"/>
      <c r="S296" s="137"/>
      <c r="T296" s="137"/>
      <c r="U296" s="137"/>
      <c r="V296" s="137"/>
      <c r="W296" s="137"/>
      <c r="X296" s="137"/>
      <c r="Y296" s="137"/>
      <c r="Z296" s="138"/>
    </row>
    <row r="297" spans="1:26" ht="17.25" customHeight="1">
      <c r="A297" s="13"/>
      <c r="B297" s="14"/>
      <c r="C297" s="169"/>
      <c r="D297" s="326" t="s">
        <v>200</v>
      </c>
      <c r="E297" s="261" t="s">
        <v>201</v>
      </c>
      <c r="F297" s="265"/>
      <c r="G297" s="265"/>
      <c r="H297" s="265"/>
      <c r="I297" s="273"/>
      <c r="J297" s="168" t="s">
        <v>202</v>
      </c>
      <c r="K297" s="210"/>
      <c r="L297" s="137"/>
      <c r="M297" s="137"/>
      <c r="N297" s="137"/>
      <c r="O297" s="137"/>
      <c r="P297" s="137"/>
      <c r="Q297" s="137"/>
      <c r="R297" s="137"/>
      <c r="S297" s="137"/>
      <c r="T297" s="137"/>
      <c r="U297" s="137"/>
      <c r="V297" s="137"/>
      <c r="W297" s="137"/>
      <c r="X297" s="137"/>
      <c r="Y297" s="137"/>
      <c r="Z297" s="138"/>
    </row>
    <row r="298" spans="1:26" ht="17.25" customHeight="1">
      <c r="A298" s="13"/>
      <c r="B298" s="14"/>
      <c r="C298" s="169"/>
      <c r="D298" s="327"/>
      <c r="E298" s="261" t="s">
        <v>203</v>
      </c>
      <c r="F298" s="265"/>
      <c r="G298" s="265"/>
      <c r="H298" s="265"/>
      <c r="I298" s="273"/>
      <c r="J298" s="168">
        <v>20</v>
      </c>
      <c r="K298" s="210"/>
      <c r="L298" s="137"/>
      <c r="M298" s="137"/>
      <c r="N298" s="137"/>
      <c r="O298" s="137"/>
      <c r="P298" s="137"/>
      <c r="Q298" s="137"/>
      <c r="R298" s="137"/>
      <c r="S298" s="137"/>
      <c r="T298" s="137"/>
      <c r="U298" s="137"/>
      <c r="V298" s="137"/>
      <c r="W298" s="137"/>
      <c r="X298" s="137"/>
      <c r="Y298" s="137"/>
      <c r="Z298" s="138"/>
    </row>
    <row r="299" spans="1:26" ht="17.25" customHeight="1">
      <c r="A299" s="13"/>
      <c r="B299" s="14"/>
      <c r="C299" s="169"/>
      <c r="D299" s="327"/>
      <c r="E299" s="261" t="s">
        <v>204</v>
      </c>
      <c r="F299" s="265"/>
      <c r="G299" s="265"/>
      <c r="H299" s="265"/>
      <c r="I299" s="273"/>
      <c r="J299" s="168" t="s">
        <v>202</v>
      </c>
      <c r="K299" s="210"/>
      <c r="L299" s="137"/>
      <c r="M299" s="137"/>
      <c r="N299" s="137"/>
      <c r="O299" s="137"/>
      <c r="P299" s="137"/>
      <c r="Q299" s="137"/>
      <c r="R299" s="137"/>
      <c r="S299" s="137"/>
      <c r="T299" s="137"/>
      <c r="U299" s="137"/>
      <c r="V299" s="137"/>
      <c r="W299" s="137"/>
      <c r="X299" s="137"/>
      <c r="Y299" s="137"/>
      <c r="Z299" s="138"/>
    </row>
    <row r="300" spans="1:26">
      <c r="A300" s="13"/>
      <c r="B300" s="14"/>
      <c r="C300" s="169"/>
      <c r="D300" s="327"/>
      <c r="E300" s="261" t="s">
        <v>205</v>
      </c>
      <c r="F300" s="265"/>
      <c r="G300" s="265"/>
      <c r="H300" s="265"/>
      <c r="I300" s="273"/>
      <c r="J300" s="168">
        <v>0</v>
      </c>
      <c r="K300" s="210"/>
      <c r="L300" s="137"/>
      <c r="M300" s="137"/>
      <c r="N300" s="137"/>
      <c r="O300" s="137"/>
      <c r="P300" s="137"/>
      <c r="Q300" s="137"/>
      <c r="R300" s="137"/>
      <c r="S300" s="137"/>
      <c r="T300" s="137"/>
      <c r="U300" s="137"/>
      <c r="V300" s="137"/>
      <c r="W300" s="137"/>
      <c r="X300" s="137"/>
      <c r="Y300" s="137"/>
      <c r="Z300" s="138"/>
    </row>
    <row r="301" spans="1:26" ht="17.25" customHeight="1">
      <c r="A301" s="13"/>
      <c r="B301" s="14"/>
      <c r="C301" s="169"/>
      <c r="D301" s="327"/>
      <c r="E301" s="261" t="s">
        <v>206</v>
      </c>
      <c r="F301" s="265"/>
      <c r="G301" s="265"/>
      <c r="H301" s="265"/>
      <c r="I301" s="273"/>
      <c r="J301" s="168">
        <v>18</v>
      </c>
      <c r="K301" s="210"/>
      <c r="L301" s="137"/>
      <c r="M301" s="137"/>
      <c r="N301" s="137"/>
      <c r="O301" s="137"/>
      <c r="P301" s="137"/>
      <c r="Q301" s="137"/>
      <c r="R301" s="137"/>
      <c r="S301" s="137"/>
      <c r="T301" s="137"/>
      <c r="U301" s="137"/>
      <c r="V301" s="137"/>
      <c r="W301" s="137"/>
      <c r="X301" s="137"/>
      <c r="Y301" s="137"/>
      <c r="Z301" s="138"/>
    </row>
    <row r="302" spans="1:26" ht="17.25" customHeight="1">
      <c r="A302" s="13"/>
      <c r="B302" s="14"/>
      <c r="C302" s="169"/>
      <c r="D302" s="327"/>
      <c r="E302" s="261" t="s">
        <v>207</v>
      </c>
      <c r="F302" s="265"/>
      <c r="G302" s="265"/>
      <c r="H302" s="265"/>
      <c r="I302" s="273"/>
      <c r="J302" s="168" t="s">
        <v>202</v>
      </c>
      <c r="K302" s="210"/>
      <c r="L302" s="137"/>
      <c r="M302" s="137"/>
      <c r="N302" s="137"/>
      <c r="O302" s="137"/>
      <c r="P302" s="137"/>
      <c r="Q302" s="137"/>
      <c r="R302" s="137"/>
      <c r="S302" s="137"/>
      <c r="T302" s="137"/>
      <c r="U302" s="137"/>
      <c r="V302" s="137"/>
      <c r="W302" s="137"/>
      <c r="X302" s="137"/>
      <c r="Y302" s="137"/>
      <c r="Z302" s="138"/>
    </row>
    <row r="303" spans="1:26">
      <c r="A303" s="13"/>
      <c r="B303" s="14"/>
      <c r="C303" s="169"/>
      <c r="D303" s="327"/>
      <c r="E303" s="261" t="s">
        <v>208</v>
      </c>
      <c r="F303" s="265"/>
      <c r="G303" s="265"/>
      <c r="H303" s="265"/>
      <c r="I303" s="273"/>
      <c r="J303" s="168">
        <v>28</v>
      </c>
      <c r="K303" s="210"/>
      <c r="L303" s="137"/>
      <c r="M303" s="137"/>
      <c r="N303" s="137"/>
      <c r="O303" s="137"/>
      <c r="P303" s="137"/>
      <c r="Q303" s="137"/>
      <c r="R303" s="137"/>
      <c r="S303" s="137"/>
      <c r="T303" s="137"/>
      <c r="U303" s="137"/>
      <c r="V303" s="137"/>
      <c r="W303" s="137"/>
      <c r="X303" s="137"/>
      <c r="Y303" s="137"/>
      <c r="Z303" s="138"/>
    </row>
    <row r="304" spans="1:26" ht="17.25" customHeight="1">
      <c r="A304" s="13"/>
      <c r="B304" s="14"/>
      <c r="C304" s="169"/>
      <c r="D304" s="327"/>
      <c r="E304" s="261" t="s">
        <v>209</v>
      </c>
      <c r="F304" s="265"/>
      <c r="G304" s="265"/>
      <c r="H304" s="265"/>
      <c r="I304" s="273"/>
      <c r="J304" s="168">
        <v>29</v>
      </c>
      <c r="K304" s="210"/>
      <c r="L304" s="137"/>
      <c r="M304" s="137"/>
      <c r="N304" s="137"/>
      <c r="O304" s="137"/>
      <c r="P304" s="137"/>
      <c r="Q304" s="137"/>
      <c r="R304" s="137"/>
      <c r="S304" s="137"/>
      <c r="T304" s="137"/>
      <c r="U304" s="137"/>
      <c r="V304" s="137"/>
      <c r="W304" s="137"/>
      <c r="X304" s="137"/>
      <c r="Y304" s="137"/>
      <c r="Z304" s="138"/>
    </row>
    <row r="305" spans="1:26">
      <c r="A305" s="13"/>
      <c r="B305" s="14"/>
      <c r="C305" s="169"/>
      <c r="D305" s="327"/>
      <c r="E305" s="261" t="s">
        <v>210</v>
      </c>
      <c r="F305" s="265"/>
      <c r="G305" s="265"/>
      <c r="H305" s="265"/>
      <c r="I305" s="273"/>
      <c r="J305" s="168">
        <v>75</v>
      </c>
      <c r="K305" s="210"/>
      <c r="L305" s="137"/>
      <c r="M305" s="137"/>
      <c r="N305" s="137"/>
      <c r="O305" s="137"/>
      <c r="P305" s="137"/>
      <c r="Q305" s="137"/>
      <c r="R305" s="137"/>
      <c r="S305" s="137"/>
      <c r="T305" s="137"/>
      <c r="U305" s="137"/>
      <c r="V305" s="137"/>
      <c r="W305" s="137"/>
      <c r="X305" s="137"/>
      <c r="Y305" s="137"/>
      <c r="Z305" s="138"/>
    </row>
    <row r="306" spans="1:26" ht="17.25" customHeight="1">
      <c r="A306" s="13"/>
      <c r="B306" s="14"/>
      <c r="C306" s="169"/>
      <c r="D306" s="327"/>
      <c r="E306" s="261" t="s">
        <v>211</v>
      </c>
      <c r="F306" s="265"/>
      <c r="G306" s="265"/>
      <c r="H306" s="265"/>
      <c r="I306" s="273"/>
      <c r="J306" s="168" t="s">
        <v>202</v>
      </c>
      <c r="K306" s="210"/>
      <c r="L306" s="137"/>
      <c r="M306" s="137"/>
      <c r="N306" s="137"/>
      <c r="O306" s="137"/>
      <c r="P306" s="137"/>
      <c r="Q306" s="137"/>
      <c r="R306" s="137"/>
      <c r="S306" s="137"/>
      <c r="T306" s="137"/>
      <c r="U306" s="137"/>
      <c r="V306" s="137"/>
      <c r="W306" s="137"/>
      <c r="X306" s="137"/>
      <c r="Y306" s="137"/>
      <c r="Z306" s="138"/>
    </row>
    <row r="307" spans="1:26">
      <c r="A307" s="13"/>
      <c r="B307" s="14"/>
      <c r="C307" s="169"/>
      <c r="D307" s="327"/>
      <c r="E307" s="261" t="s">
        <v>212</v>
      </c>
      <c r="F307" s="265"/>
      <c r="G307" s="265"/>
      <c r="H307" s="265"/>
      <c r="I307" s="273"/>
      <c r="J307" s="168">
        <v>43</v>
      </c>
      <c r="K307" s="210"/>
      <c r="L307" s="137"/>
      <c r="M307" s="137"/>
      <c r="N307" s="137"/>
      <c r="O307" s="137"/>
      <c r="P307" s="137"/>
      <c r="Q307" s="137"/>
      <c r="R307" s="137"/>
      <c r="S307" s="137"/>
      <c r="T307" s="137"/>
      <c r="U307" s="137"/>
      <c r="V307" s="137"/>
      <c r="W307" s="137"/>
      <c r="X307" s="137"/>
      <c r="Y307" s="137"/>
      <c r="Z307" s="138"/>
    </row>
    <row r="308" spans="1:26">
      <c r="A308" s="13"/>
      <c r="B308" s="14"/>
      <c r="C308" s="169"/>
      <c r="D308" s="328"/>
      <c r="E308" s="261" t="s">
        <v>213</v>
      </c>
      <c r="F308" s="265"/>
      <c r="G308" s="265"/>
      <c r="H308" s="265"/>
      <c r="I308" s="274"/>
      <c r="J308" s="168">
        <v>0</v>
      </c>
      <c r="K308" s="210"/>
      <c r="L308" s="137"/>
      <c r="M308" s="137"/>
      <c r="N308" s="137"/>
      <c r="O308" s="137"/>
      <c r="P308" s="137"/>
      <c r="Q308" s="137"/>
      <c r="R308" s="137"/>
      <c r="S308" s="137"/>
      <c r="T308" s="137"/>
      <c r="U308" s="137"/>
      <c r="V308" s="137"/>
      <c r="W308" s="137"/>
      <c r="X308" s="137"/>
      <c r="Y308" s="137"/>
      <c r="Z308" s="138"/>
    </row>
    <row r="309" spans="1:26" ht="57">
      <c r="A309" s="13"/>
      <c r="B309" s="136"/>
      <c r="C309" s="270" t="s">
        <v>215</v>
      </c>
      <c r="D309" s="275"/>
      <c r="E309" s="275"/>
      <c r="F309" s="275"/>
      <c r="G309" s="275"/>
      <c r="H309" s="271"/>
      <c r="I309" s="106" t="s">
        <v>446</v>
      </c>
      <c r="J309" s="168">
        <v>16</v>
      </c>
      <c r="K309" s="210"/>
      <c r="L309" s="137"/>
      <c r="M309" s="137"/>
      <c r="N309" s="137"/>
      <c r="O309" s="137"/>
      <c r="P309" s="137"/>
      <c r="Q309" s="137"/>
      <c r="R309" s="137"/>
      <c r="S309" s="137"/>
      <c r="T309" s="137"/>
      <c r="U309" s="137"/>
      <c r="V309" s="137"/>
      <c r="W309" s="137"/>
      <c r="X309" s="137"/>
      <c r="Y309" s="137"/>
      <c r="Z309" s="138"/>
    </row>
    <row r="310" spans="1:26" ht="57">
      <c r="A310" s="13"/>
      <c r="B310" s="136"/>
      <c r="C310" s="270" t="s">
        <v>216</v>
      </c>
      <c r="D310" s="279"/>
      <c r="E310" s="279"/>
      <c r="F310" s="279"/>
      <c r="G310" s="279"/>
      <c r="H310" s="276"/>
      <c r="I310" s="106" t="s">
        <v>447</v>
      </c>
      <c r="J310" s="168">
        <v>29</v>
      </c>
      <c r="K310" s="210"/>
      <c r="L310" s="137"/>
      <c r="M310" s="137"/>
      <c r="N310" s="137"/>
      <c r="O310" s="137"/>
      <c r="P310" s="137"/>
      <c r="Q310" s="137"/>
      <c r="R310" s="137"/>
      <c r="S310" s="137"/>
      <c r="T310" s="137"/>
      <c r="U310" s="137"/>
      <c r="V310" s="137"/>
      <c r="W310" s="137"/>
      <c r="X310" s="137"/>
      <c r="Y310" s="137"/>
      <c r="Z310" s="138"/>
    </row>
    <row r="311" spans="1:26" ht="42.75">
      <c r="A311" s="13"/>
      <c r="B311" s="136"/>
      <c r="C311" s="270" t="s">
        <v>217</v>
      </c>
      <c r="D311" s="275"/>
      <c r="E311" s="275"/>
      <c r="F311" s="275"/>
      <c r="G311" s="275"/>
      <c r="H311" s="271"/>
      <c r="I311" s="170" t="s">
        <v>448</v>
      </c>
      <c r="J311" s="168">
        <v>0</v>
      </c>
      <c r="K311" s="209"/>
      <c r="L311" s="115"/>
      <c r="M311" s="115"/>
      <c r="N311" s="115"/>
      <c r="O311" s="115"/>
      <c r="P311" s="115"/>
      <c r="Q311" s="115"/>
      <c r="R311" s="115"/>
      <c r="S311" s="115"/>
      <c r="T311" s="115"/>
      <c r="U311" s="115"/>
      <c r="V311" s="115"/>
      <c r="W311" s="115"/>
      <c r="X311" s="115"/>
      <c r="Y311" s="115"/>
      <c r="Z311" s="116"/>
    </row>
    <row r="312" spans="1:26" s="72" customFormat="1">
      <c r="A312" s="13"/>
      <c r="B312" s="30"/>
      <c r="C312" s="30"/>
      <c r="D312" s="30"/>
      <c r="E312" s="30"/>
      <c r="F312" s="30"/>
      <c r="G312" s="30"/>
      <c r="H312" s="200"/>
      <c r="I312" s="200"/>
      <c r="J312" s="70"/>
      <c r="K312" s="71"/>
      <c r="L312" s="71"/>
      <c r="M312" s="71"/>
      <c r="N312" s="71"/>
      <c r="O312" s="71"/>
      <c r="P312" s="71"/>
      <c r="Q312" s="71"/>
      <c r="R312" s="71"/>
      <c r="S312" s="71"/>
      <c r="T312" s="71"/>
      <c r="U312" s="71"/>
      <c r="V312" s="71"/>
      <c r="W312" s="71"/>
      <c r="X312" s="71"/>
      <c r="Y312" s="71"/>
      <c r="Z312" s="71"/>
    </row>
    <row r="313" spans="1:26" s="67" customFormat="1">
      <c r="A313" s="13"/>
      <c r="B313" s="68"/>
      <c r="C313" s="57"/>
      <c r="D313" s="57"/>
      <c r="E313" s="57"/>
      <c r="F313" s="57"/>
      <c r="G313" s="57"/>
      <c r="H313" s="73"/>
      <c r="I313" s="73"/>
      <c r="J313" s="70"/>
      <c r="K313" s="74"/>
      <c r="L313" s="74"/>
      <c r="M313" s="74"/>
      <c r="N313" s="74"/>
      <c r="O313" s="74"/>
      <c r="P313" s="74"/>
      <c r="Q313" s="74"/>
      <c r="R313" s="74"/>
      <c r="S313" s="74"/>
      <c r="T313" s="74"/>
      <c r="U313" s="74"/>
      <c r="V313" s="74"/>
      <c r="W313" s="74"/>
      <c r="X313" s="74"/>
      <c r="Y313" s="74"/>
      <c r="Z313" s="74"/>
    </row>
    <row r="314" spans="1:26">
      <c r="A314" s="13"/>
      <c r="B314" s="171"/>
      <c r="C314" s="16"/>
      <c r="D314" s="16"/>
      <c r="F314" s="16"/>
      <c r="G314" s="16"/>
      <c r="H314" s="58"/>
      <c r="I314" s="58"/>
      <c r="J314" s="87"/>
      <c r="K314" s="88"/>
      <c r="L314" s="88"/>
      <c r="M314" s="88"/>
      <c r="N314" s="88"/>
      <c r="O314" s="88"/>
      <c r="P314" s="88"/>
      <c r="Q314" s="88"/>
      <c r="R314" s="88"/>
      <c r="S314" s="88"/>
      <c r="T314" s="88"/>
      <c r="U314" s="88"/>
      <c r="V314" s="88"/>
      <c r="W314" s="88"/>
      <c r="X314" s="88"/>
      <c r="Y314" s="88"/>
      <c r="Z314" s="88"/>
    </row>
    <row r="315" spans="1:26">
      <c r="A315" s="13"/>
      <c r="B315" s="30" t="s">
        <v>218</v>
      </c>
      <c r="C315" s="86"/>
      <c r="D315" s="86"/>
      <c r="E315" s="86"/>
      <c r="F315" s="86"/>
      <c r="G315" s="86"/>
      <c r="H315" s="200"/>
      <c r="I315" s="200"/>
      <c r="J315" s="87"/>
      <c r="K315" s="88"/>
      <c r="L315" s="88"/>
      <c r="M315" s="88"/>
      <c r="N315" s="88"/>
      <c r="O315" s="88"/>
      <c r="P315" s="88"/>
      <c r="Q315" s="88"/>
      <c r="R315" s="88"/>
      <c r="S315" s="88"/>
      <c r="T315" s="88"/>
      <c r="U315" s="88"/>
      <c r="V315" s="88"/>
      <c r="W315" s="88"/>
      <c r="X315" s="88"/>
      <c r="Y315" s="88"/>
      <c r="Z315" s="88"/>
    </row>
    <row r="316" spans="1:26">
      <c r="A316" s="13"/>
      <c r="B316" s="30"/>
      <c r="C316" s="30"/>
      <c r="D316" s="30"/>
      <c r="E316" s="30"/>
      <c r="F316" s="30"/>
      <c r="G316" s="30"/>
      <c r="H316" s="200"/>
      <c r="I316" s="200"/>
      <c r="K316" s="60"/>
      <c r="L316" s="60"/>
      <c r="M316" s="60"/>
      <c r="N316" s="60"/>
      <c r="O316" s="60"/>
      <c r="P316" s="60"/>
      <c r="Q316" s="60"/>
      <c r="R316" s="60"/>
      <c r="S316" s="60"/>
      <c r="T316" s="60"/>
      <c r="U316" s="60"/>
      <c r="V316" s="60"/>
      <c r="W316" s="60"/>
      <c r="X316" s="60"/>
      <c r="Y316" s="60"/>
      <c r="Z316" s="60"/>
    </row>
    <row r="317" spans="1:26" ht="27">
      <c r="A317" s="13"/>
      <c r="B317" s="30"/>
      <c r="C317" s="16"/>
      <c r="D317" s="16"/>
      <c r="F317" s="16"/>
      <c r="G317" s="16"/>
      <c r="H317" s="58"/>
      <c r="I317" s="58"/>
      <c r="J317" s="61" t="s">
        <v>77</v>
      </c>
      <c r="K317" s="61" t="s">
        <v>917</v>
      </c>
      <c r="L317" s="61" t="s">
        <v>918</v>
      </c>
      <c r="M317" s="61" t="s">
        <v>919</v>
      </c>
      <c r="N317" s="61" t="s">
        <v>920</v>
      </c>
      <c r="O317" s="61" t="s">
        <v>921</v>
      </c>
      <c r="P317" s="61" t="s">
        <v>922</v>
      </c>
      <c r="Q317" s="61" t="s">
        <v>923</v>
      </c>
      <c r="R317" s="61" t="s">
        <v>924</v>
      </c>
      <c r="S317" s="61" t="s">
        <v>925</v>
      </c>
      <c r="T317" s="61" t="s">
        <v>926</v>
      </c>
      <c r="U317" s="61" t="s">
        <v>927</v>
      </c>
      <c r="V317" s="61" t="s">
        <v>928</v>
      </c>
      <c r="W317" s="61" t="s">
        <v>929</v>
      </c>
      <c r="X317" s="61" t="s">
        <v>930</v>
      </c>
      <c r="Y317" s="61" t="s">
        <v>931</v>
      </c>
      <c r="Z317" s="61" t="s">
        <v>932</v>
      </c>
    </row>
    <row r="318" spans="1:26" ht="17.25" customHeight="1">
      <c r="A318" s="13"/>
      <c r="B318" s="14"/>
      <c r="C318" s="329" t="s">
        <v>449</v>
      </c>
      <c r="D318" s="330"/>
      <c r="E318" s="330"/>
      <c r="F318" s="330"/>
      <c r="G318" s="86"/>
      <c r="H318" s="58"/>
      <c r="I318" s="62" t="s">
        <v>78</v>
      </c>
      <c r="J318" s="63"/>
      <c r="K318" s="64" t="s">
        <v>745</v>
      </c>
      <c r="L318" s="64" t="s">
        <v>745</v>
      </c>
      <c r="M318" s="64" t="s">
        <v>745</v>
      </c>
      <c r="N318" s="64" t="s">
        <v>745</v>
      </c>
      <c r="O318" s="64" t="s">
        <v>745</v>
      </c>
      <c r="P318" s="64" t="s">
        <v>745</v>
      </c>
      <c r="Q318" s="64" t="s">
        <v>5</v>
      </c>
      <c r="R318" s="64" t="s">
        <v>5</v>
      </c>
      <c r="S318" s="64" t="s">
        <v>5</v>
      </c>
      <c r="T318" s="64" t="s">
        <v>5</v>
      </c>
      <c r="U318" s="64" t="s">
        <v>5</v>
      </c>
      <c r="V318" s="64" t="s">
        <v>5</v>
      </c>
      <c r="W318" s="64" t="s">
        <v>5</v>
      </c>
      <c r="X318" s="64" t="s">
        <v>5</v>
      </c>
      <c r="Y318" s="64" t="s">
        <v>5</v>
      </c>
      <c r="Z318" s="64" t="s">
        <v>5</v>
      </c>
    </row>
    <row r="319" spans="1:26" ht="28.5">
      <c r="A319" s="13"/>
      <c r="B319" s="14"/>
      <c r="C319" s="270" t="s">
        <v>219</v>
      </c>
      <c r="D319" s="275"/>
      <c r="E319" s="275"/>
      <c r="F319" s="275"/>
      <c r="G319" s="275"/>
      <c r="H319" s="271"/>
      <c r="I319" s="170" t="s">
        <v>450</v>
      </c>
      <c r="J319" s="168">
        <v>69</v>
      </c>
      <c r="K319" s="208"/>
      <c r="L319" s="113"/>
      <c r="M319" s="113"/>
      <c r="N319" s="113"/>
      <c r="O319" s="113"/>
      <c r="P319" s="113"/>
      <c r="Q319" s="113"/>
      <c r="R319" s="113"/>
      <c r="S319" s="113"/>
      <c r="T319" s="113"/>
      <c r="U319" s="113"/>
      <c r="V319" s="113"/>
      <c r="W319" s="113"/>
      <c r="X319" s="113"/>
      <c r="Y319" s="113"/>
      <c r="Z319" s="114"/>
    </row>
    <row r="320" spans="1:26" ht="71.25">
      <c r="A320" s="13"/>
      <c r="B320" s="172"/>
      <c r="C320" s="270" t="s">
        <v>220</v>
      </c>
      <c r="D320" s="279"/>
      <c r="E320" s="279"/>
      <c r="F320" s="279"/>
      <c r="G320" s="279"/>
      <c r="H320" s="276"/>
      <c r="I320" s="106" t="s">
        <v>451</v>
      </c>
      <c r="J320" s="168">
        <v>238</v>
      </c>
      <c r="K320" s="210"/>
      <c r="L320" s="137"/>
      <c r="M320" s="137"/>
      <c r="N320" s="137"/>
      <c r="O320" s="137"/>
      <c r="P320" s="137"/>
      <c r="Q320" s="137"/>
      <c r="R320" s="137"/>
      <c r="S320" s="137"/>
      <c r="T320" s="137"/>
      <c r="U320" s="137"/>
      <c r="V320" s="137"/>
      <c r="W320" s="137"/>
      <c r="X320" s="137"/>
      <c r="Y320" s="137"/>
      <c r="Z320" s="138"/>
    </row>
    <row r="321" spans="1:26" ht="57">
      <c r="A321" s="13"/>
      <c r="B321" s="172"/>
      <c r="C321" s="270" t="s">
        <v>221</v>
      </c>
      <c r="D321" s="279"/>
      <c r="E321" s="279"/>
      <c r="F321" s="279"/>
      <c r="G321" s="279"/>
      <c r="H321" s="276"/>
      <c r="I321" s="106" t="s">
        <v>452</v>
      </c>
      <c r="J321" s="168">
        <v>42</v>
      </c>
      <c r="K321" s="210"/>
      <c r="L321" s="137"/>
      <c r="M321" s="137"/>
      <c r="N321" s="137"/>
      <c r="O321" s="137"/>
      <c r="P321" s="137"/>
      <c r="Q321" s="137"/>
      <c r="R321" s="137"/>
      <c r="S321" s="137"/>
      <c r="T321" s="137"/>
      <c r="U321" s="137"/>
      <c r="V321" s="137"/>
      <c r="W321" s="137"/>
      <c r="X321" s="137"/>
      <c r="Y321" s="137"/>
      <c r="Z321" s="138"/>
    </row>
    <row r="322" spans="1:26" ht="42.75">
      <c r="A322" s="13"/>
      <c r="B322" s="172"/>
      <c r="C322" s="270" t="s">
        <v>222</v>
      </c>
      <c r="D322" s="279"/>
      <c r="E322" s="279"/>
      <c r="F322" s="279"/>
      <c r="G322" s="279"/>
      <c r="H322" s="276"/>
      <c r="I322" s="106" t="s">
        <v>453</v>
      </c>
      <c r="J322" s="168">
        <v>17</v>
      </c>
      <c r="K322" s="210"/>
      <c r="L322" s="137"/>
      <c r="M322" s="137"/>
      <c r="N322" s="137"/>
      <c r="O322" s="137"/>
      <c r="P322" s="137"/>
      <c r="Q322" s="137"/>
      <c r="R322" s="137"/>
      <c r="S322" s="137"/>
      <c r="T322" s="137"/>
      <c r="U322" s="137"/>
      <c r="V322" s="137"/>
      <c r="W322" s="137"/>
      <c r="X322" s="137"/>
      <c r="Y322" s="137"/>
      <c r="Z322" s="138"/>
    </row>
    <row r="323" spans="1:26" ht="71.25">
      <c r="A323" s="13"/>
      <c r="B323" s="172"/>
      <c r="C323" s="270" t="s">
        <v>223</v>
      </c>
      <c r="D323" s="279"/>
      <c r="E323" s="279"/>
      <c r="F323" s="279"/>
      <c r="G323" s="279"/>
      <c r="H323" s="276"/>
      <c r="I323" s="106" t="s">
        <v>454</v>
      </c>
      <c r="J323" s="168">
        <v>87</v>
      </c>
      <c r="K323" s="210"/>
      <c r="L323" s="137"/>
      <c r="M323" s="137"/>
      <c r="N323" s="137"/>
      <c r="O323" s="137"/>
      <c r="P323" s="137"/>
      <c r="Q323" s="137"/>
      <c r="R323" s="137"/>
      <c r="S323" s="137"/>
      <c r="T323" s="137"/>
      <c r="U323" s="137"/>
      <c r="V323" s="137"/>
      <c r="W323" s="137"/>
      <c r="X323" s="137"/>
      <c r="Y323" s="137"/>
      <c r="Z323" s="138"/>
    </row>
    <row r="324" spans="1:26" s="148" customFormat="1" ht="71.25">
      <c r="A324" s="13"/>
      <c r="B324" s="172"/>
      <c r="C324" s="270" t="s">
        <v>224</v>
      </c>
      <c r="D324" s="279"/>
      <c r="E324" s="279"/>
      <c r="F324" s="279"/>
      <c r="G324" s="279"/>
      <c r="H324" s="276"/>
      <c r="I324" s="106" t="s">
        <v>455</v>
      </c>
      <c r="J324" s="168">
        <v>0</v>
      </c>
      <c r="K324" s="210"/>
      <c r="L324" s="137"/>
      <c r="M324" s="137"/>
      <c r="N324" s="137"/>
      <c r="O324" s="137"/>
      <c r="P324" s="137"/>
      <c r="Q324" s="137"/>
      <c r="R324" s="137"/>
      <c r="S324" s="137"/>
      <c r="T324" s="137"/>
      <c r="U324" s="137"/>
      <c r="V324" s="137"/>
      <c r="W324" s="137"/>
      <c r="X324" s="137"/>
      <c r="Y324" s="137"/>
      <c r="Z324" s="138"/>
    </row>
    <row r="325" spans="1:26" s="148" customFormat="1" ht="57">
      <c r="A325" s="13"/>
      <c r="B325" s="172"/>
      <c r="C325" s="270" t="s">
        <v>225</v>
      </c>
      <c r="D325" s="279"/>
      <c r="E325" s="279"/>
      <c r="F325" s="279"/>
      <c r="G325" s="279"/>
      <c r="H325" s="276"/>
      <c r="I325" s="106" t="s">
        <v>456</v>
      </c>
      <c r="J325" s="168">
        <v>13</v>
      </c>
      <c r="K325" s="210"/>
      <c r="L325" s="137"/>
      <c r="M325" s="137"/>
      <c r="N325" s="137"/>
      <c r="O325" s="137"/>
      <c r="P325" s="137"/>
      <c r="Q325" s="137"/>
      <c r="R325" s="137"/>
      <c r="S325" s="137"/>
      <c r="T325" s="137"/>
      <c r="U325" s="137"/>
      <c r="V325" s="137"/>
      <c r="W325" s="137"/>
      <c r="X325" s="137"/>
      <c r="Y325" s="137"/>
      <c r="Z325" s="138"/>
    </row>
    <row r="326" spans="1:26" s="148" customFormat="1" ht="85.5">
      <c r="A326" s="13"/>
      <c r="B326" s="172"/>
      <c r="C326" s="270" t="s">
        <v>226</v>
      </c>
      <c r="D326" s="279"/>
      <c r="E326" s="279"/>
      <c r="F326" s="279"/>
      <c r="G326" s="279"/>
      <c r="H326" s="276"/>
      <c r="I326" s="106" t="s">
        <v>457</v>
      </c>
      <c r="J326" s="168">
        <v>0</v>
      </c>
      <c r="K326" s="209"/>
      <c r="L326" s="115"/>
      <c r="M326" s="115"/>
      <c r="N326" s="115"/>
      <c r="O326" s="115"/>
      <c r="P326" s="115"/>
      <c r="Q326" s="115"/>
      <c r="R326" s="115"/>
      <c r="S326" s="115"/>
      <c r="T326" s="115"/>
      <c r="U326" s="115"/>
      <c r="V326" s="115"/>
      <c r="W326" s="115"/>
      <c r="X326" s="115"/>
      <c r="Y326" s="115"/>
      <c r="Z326" s="116"/>
    </row>
    <row r="327" spans="1:26" s="72" customFormat="1">
      <c r="A327" s="13"/>
      <c r="B327" s="30"/>
      <c r="C327" s="30"/>
      <c r="D327" s="30"/>
      <c r="E327" s="30"/>
      <c r="F327" s="30"/>
      <c r="G327" s="30"/>
      <c r="H327" s="200"/>
      <c r="I327" s="200"/>
      <c r="J327" s="70"/>
      <c r="K327" s="71"/>
      <c r="L327" s="71"/>
      <c r="M327" s="71"/>
      <c r="N327" s="71"/>
      <c r="O327" s="71"/>
      <c r="P327" s="71"/>
      <c r="Q327" s="71"/>
      <c r="R327" s="71"/>
      <c r="S327" s="71"/>
      <c r="T327" s="71"/>
      <c r="U327" s="71"/>
      <c r="V327" s="71"/>
      <c r="W327" s="71"/>
      <c r="X327" s="71"/>
      <c r="Y327" s="71"/>
      <c r="Z327" s="71"/>
    </row>
    <row r="328" spans="1:26">
      <c r="A328" s="13"/>
      <c r="B328" s="30"/>
      <c r="C328" s="30"/>
      <c r="D328" s="30"/>
      <c r="E328" s="30"/>
      <c r="F328" s="30"/>
      <c r="G328" s="30"/>
      <c r="H328" s="200"/>
      <c r="I328" s="200"/>
      <c r="K328" s="60"/>
      <c r="L328" s="60"/>
      <c r="M328" s="60"/>
      <c r="N328" s="60"/>
      <c r="O328" s="60"/>
      <c r="P328" s="60"/>
      <c r="Q328" s="60"/>
      <c r="R328" s="60"/>
      <c r="S328" s="60"/>
      <c r="T328" s="60"/>
      <c r="U328" s="60"/>
      <c r="V328" s="60"/>
      <c r="W328" s="60"/>
      <c r="X328" s="60"/>
      <c r="Y328" s="60"/>
      <c r="Z328" s="60"/>
    </row>
    <row r="329" spans="1:26" ht="27">
      <c r="A329" s="13"/>
      <c r="B329" s="30"/>
      <c r="C329" s="16"/>
      <c r="D329" s="16"/>
      <c r="F329" s="16"/>
      <c r="G329" s="16"/>
      <c r="H329" s="58"/>
      <c r="I329" s="58"/>
      <c r="J329" s="61" t="s">
        <v>77</v>
      </c>
      <c r="K329" s="61" t="s">
        <v>917</v>
      </c>
      <c r="L329" s="61" t="s">
        <v>918</v>
      </c>
      <c r="M329" s="61" t="s">
        <v>919</v>
      </c>
      <c r="N329" s="61" t="s">
        <v>920</v>
      </c>
      <c r="O329" s="61" t="s">
        <v>921</v>
      </c>
      <c r="P329" s="61" t="s">
        <v>922</v>
      </c>
      <c r="Q329" s="61" t="s">
        <v>923</v>
      </c>
      <c r="R329" s="61" t="s">
        <v>924</v>
      </c>
      <c r="S329" s="61" t="s">
        <v>925</v>
      </c>
      <c r="T329" s="61" t="s">
        <v>926</v>
      </c>
      <c r="U329" s="61" t="s">
        <v>927</v>
      </c>
      <c r="V329" s="61" t="s">
        <v>928</v>
      </c>
      <c r="W329" s="61" t="s">
        <v>929</v>
      </c>
      <c r="X329" s="61" t="s">
        <v>930</v>
      </c>
      <c r="Y329" s="61" t="s">
        <v>931</v>
      </c>
      <c r="Z329" s="61" t="s">
        <v>932</v>
      </c>
    </row>
    <row r="330" spans="1:26" ht="17.25" customHeight="1">
      <c r="A330" s="13"/>
      <c r="B330" s="14"/>
      <c r="C330" s="329" t="s">
        <v>227</v>
      </c>
      <c r="D330" s="330"/>
      <c r="E330" s="330"/>
      <c r="F330" s="330"/>
      <c r="G330" s="86"/>
      <c r="H330" s="58"/>
      <c r="I330" s="62" t="s">
        <v>78</v>
      </c>
      <c r="J330" s="63"/>
      <c r="K330" s="64" t="s">
        <v>745</v>
      </c>
      <c r="L330" s="64" t="s">
        <v>745</v>
      </c>
      <c r="M330" s="64" t="s">
        <v>745</v>
      </c>
      <c r="N330" s="64" t="s">
        <v>745</v>
      </c>
      <c r="O330" s="64" t="s">
        <v>745</v>
      </c>
      <c r="P330" s="64" t="s">
        <v>745</v>
      </c>
      <c r="Q330" s="64" t="s">
        <v>5</v>
      </c>
      <c r="R330" s="64" t="s">
        <v>5</v>
      </c>
      <c r="S330" s="64" t="s">
        <v>5</v>
      </c>
      <c r="T330" s="64" t="s">
        <v>5</v>
      </c>
      <c r="U330" s="64" t="s">
        <v>5</v>
      </c>
      <c r="V330" s="64" t="s">
        <v>5</v>
      </c>
      <c r="W330" s="64" t="s">
        <v>5</v>
      </c>
      <c r="X330" s="64" t="s">
        <v>5</v>
      </c>
      <c r="Y330" s="64" t="s">
        <v>5</v>
      </c>
      <c r="Z330" s="64" t="s">
        <v>5</v>
      </c>
    </row>
    <row r="331" spans="1:26" s="173" customFormat="1" ht="57">
      <c r="A331" s="13"/>
      <c r="B331" s="172"/>
      <c r="C331" s="331" t="s">
        <v>228</v>
      </c>
      <c r="D331" s="332"/>
      <c r="E331" s="332"/>
      <c r="F331" s="332"/>
      <c r="G331" s="332"/>
      <c r="H331" s="333"/>
      <c r="I331" s="106" t="s">
        <v>458</v>
      </c>
      <c r="J331" s="168" t="s">
        <v>202</v>
      </c>
      <c r="K331" s="208"/>
      <c r="L331" s="113"/>
      <c r="M331" s="113"/>
      <c r="N331" s="113"/>
      <c r="O331" s="113"/>
      <c r="P331" s="113"/>
      <c r="Q331" s="113"/>
      <c r="R331" s="113"/>
      <c r="S331" s="113"/>
      <c r="T331" s="113"/>
      <c r="U331" s="113"/>
      <c r="V331" s="113"/>
      <c r="W331" s="113"/>
      <c r="X331" s="113"/>
      <c r="Y331" s="113"/>
      <c r="Z331" s="114"/>
    </row>
    <row r="332" spans="1:26" s="173" customFormat="1" ht="71.25">
      <c r="A332" s="13"/>
      <c r="B332" s="172"/>
      <c r="C332" s="331" t="s">
        <v>229</v>
      </c>
      <c r="D332" s="334"/>
      <c r="E332" s="334"/>
      <c r="F332" s="334"/>
      <c r="G332" s="334"/>
      <c r="H332" s="335"/>
      <c r="I332" s="106" t="s">
        <v>459</v>
      </c>
      <c r="J332" s="174">
        <v>0</v>
      </c>
      <c r="K332" s="209"/>
      <c r="L332" s="115"/>
      <c r="M332" s="115"/>
      <c r="N332" s="115"/>
      <c r="O332" s="115"/>
      <c r="P332" s="115"/>
      <c r="Q332" s="115"/>
      <c r="R332" s="115"/>
      <c r="S332" s="115"/>
      <c r="T332" s="115"/>
      <c r="U332" s="115"/>
      <c r="V332" s="115"/>
      <c r="W332" s="115"/>
      <c r="X332" s="115"/>
      <c r="Y332" s="115"/>
      <c r="Z332" s="116"/>
    </row>
    <row r="333" spans="1:26" s="72" customFormat="1">
      <c r="A333" s="13"/>
      <c r="B333" s="30"/>
      <c r="C333" s="30"/>
      <c r="D333" s="30"/>
      <c r="E333" s="30"/>
      <c r="F333" s="30"/>
      <c r="G333" s="30"/>
      <c r="H333" s="200"/>
      <c r="I333" s="200"/>
      <c r="J333" s="70"/>
      <c r="K333" s="60"/>
      <c r="L333" s="60"/>
      <c r="M333" s="60"/>
      <c r="N333" s="60"/>
      <c r="O333" s="60"/>
      <c r="P333" s="60"/>
      <c r="Q333" s="60"/>
      <c r="R333" s="60"/>
      <c r="S333" s="60"/>
      <c r="T333" s="60"/>
      <c r="U333" s="60"/>
      <c r="V333" s="60"/>
      <c r="W333" s="60"/>
      <c r="X333" s="60"/>
      <c r="Y333" s="60"/>
      <c r="Z333" s="60"/>
    </row>
    <row r="334" spans="1:26">
      <c r="A334" s="13"/>
      <c r="B334" s="30"/>
      <c r="C334" s="30"/>
      <c r="D334" s="30"/>
      <c r="E334" s="30"/>
      <c r="F334" s="30"/>
      <c r="G334" s="30"/>
      <c r="H334" s="200"/>
      <c r="I334" s="200"/>
      <c r="K334" s="60"/>
      <c r="L334" s="60"/>
      <c r="M334" s="60"/>
      <c r="N334" s="60"/>
      <c r="O334" s="60"/>
      <c r="P334" s="60"/>
      <c r="Q334" s="60"/>
      <c r="R334" s="60"/>
      <c r="S334" s="60"/>
      <c r="T334" s="60"/>
      <c r="U334" s="60"/>
      <c r="V334" s="60"/>
      <c r="W334" s="60"/>
      <c r="X334" s="60"/>
      <c r="Y334" s="60"/>
      <c r="Z334" s="60"/>
    </row>
    <row r="335" spans="1:26" ht="27">
      <c r="A335" s="13"/>
      <c r="B335" s="30"/>
      <c r="C335" s="16"/>
      <c r="D335" s="16"/>
      <c r="F335" s="16"/>
      <c r="G335" s="16"/>
      <c r="H335" s="58"/>
      <c r="I335" s="58"/>
      <c r="J335" s="61" t="s">
        <v>77</v>
      </c>
      <c r="K335" s="61" t="s">
        <v>917</v>
      </c>
      <c r="L335" s="61" t="s">
        <v>918</v>
      </c>
      <c r="M335" s="61" t="s">
        <v>919</v>
      </c>
      <c r="N335" s="61" t="s">
        <v>920</v>
      </c>
      <c r="O335" s="61" t="s">
        <v>921</v>
      </c>
      <c r="P335" s="61" t="s">
        <v>922</v>
      </c>
      <c r="Q335" s="61" t="s">
        <v>923</v>
      </c>
      <c r="R335" s="61" t="s">
        <v>924</v>
      </c>
      <c r="S335" s="61" t="s">
        <v>925</v>
      </c>
      <c r="T335" s="61" t="s">
        <v>926</v>
      </c>
      <c r="U335" s="61" t="s">
        <v>927</v>
      </c>
      <c r="V335" s="61" t="s">
        <v>928</v>
      </c>
      <c r="W335" s="61" t="s">
        <v>929</v>
      </c>
      <c r="X335" s="61" t="s">
        <v>930</v>
      </c>
      <c r="Y335" s="61" t="s">
        <v>931</v>
      </c>
      <c r="Z335" s="61" t="s">
        <v>932</v>
      </c>
    </row>
    <row r="336" spans="1:26" ht="27">
      <c r="A336" s="13"/>
      <c r="B336" s="14"/>
      <c r="C336" s="329" t="s">
        <v>230</v>
      </c>
      <c r="D336" s="329"/>
      <c r="E336" s="329"/>
      <c r="F336" s="329"/>
      <c r="G336" s="86"/>
      <c r="H336" s="58"/>
      <c r="I336" s="62" t="s">
        <v>78</v>
      </c>
      <c r="J336" s="63"/>
      <c r="K336" s="64" t="s">
        <v>745</v>
      </c>
      <c r="L336" s="64" t="s">
        <v>745</v>
      </c>
      <c r="M336" s="64" t="s">
        <v>745</v>
      </c>
      <c r="N336" s="64" t="s">
        <v>745</v>
      </c>
      <c r="O336" s="64" t="s">
        <v>745</v>
      </c>
      <c r="P336" s="64" t="s">
        <v>745</v>
      </c>
      <c r="Q336" s="64" t="s">
        <v>5</v>
      </c>
      <c r="R336" s="64" t="s">
        <v>5</v>
      </c>
      <c r="S336" s="64" t="s">
        <v>5</v>
      </c>
      <c r="T336" s="64" t="s">
        <v>5</v>
      </c>
      <c r="U336" s="64" t="s">
        <v>5</v>
      </c>
      <c r="V336" s="64" t="s">
        <v>5</v>
      </c>
      <c r="W336" s="64" t="s">
        <v>5</v>
      </c>
      <c r="X336" s="64" t="s">
        <v>5</v>
      </c>
      <c r="Y336" s="64" t="s">
        <v>5</v>
      </c>
      <c r="Z336" s="64" t="s">
        <v>5</v>
      </c>
    </row>
    <row r="337" spans="1:26" s="173" customFormat="1" ht="71.25">
      <c r="A337" s="13"/>
      <c r="B337" s="172"/>
      <c r="C337" s="331" t="s">
        <v>231</v>
      </c>
      <c r="D337" s="332"/>
      <c r="E337" s="332"/>
      <c r="F337" s="332"/>
      <c r="G337" s="332"/>
      <c r="H337" s="333"/>
      <c r="I337" s="106" t="s">
        <v>460</v>
      </c>
      <c r="J337" s="174">
        <v>28</v>
      </c>
      <c r="K337" s="207"/>
      <c r="L337" s="108"/>
      <c r="M337" s="108"/>
      <c r="N337" s="108"/>
      <c r="O337" s="108"/>
      <c r="P337" s="108"/>
      <c r="Q337" s="108"/>
      <c r="R337" s="108"/>
      <c r="S337" s="108"/>
      <c r="T337" s="108"/>
      <c r="U337" s="108"/>
      <c r="V337" s="108"/>
      <c r="W337" s="108"/>
      <c r="X337" s="108"/>
      <c r="Y337" s="108"/>
      <c r="Z337" s="109"/>
    </row>
    <row r="338" spans="1:26" s="72" customFormat="1">
      <c r="A338" s="13"/>
      <c r="B338" s="30"/>
      <c r="C338" s="30"/>
      <c r="D338" s="30"/>
      <c r="E338" s="30"/>
      <c r="F338" s="30"/>
      <c r="G338" s="30"/>
      <c r="H338" s="200"/>
      <c r="I338" s="200"/>
      <c r="J338" s="70"/>
      <c r="K338" s="71"/>
      <c r="L338" s="71"/>
      <c r="M338" s="71"/>
      <c r="N338" s="71"/>
      <c r="O338" s="71"/>
      <c r="P338" s="71"/>
      <c r="Q338" s="71"/>
      <c r="R338" s="71"/>
      <c r="S338" s="71"/>
      <c r="T338" s="71"/>
      <c r="U338" s="71"/>
      <c r="V338" s="71"/>
      <c r="W338" s="71"/>
      <c r="X338" s="71"/>
      <c r="Y338" s="71"/>
      <c r="Z338" s="71"/>
    </row>
    <row r="339" spans="1:26">
      <c r="A339" s="13"/>
      <c r="B339" s="30"/>
      <c r="C339" s="30"/>
      <c r="D339" s="30"/>
      <c r="E339" s="30"/>
      <c r="F339" s="30"/>
      <c r="G339" s="30"/>
      <c r="H339" s="200"/>
      <c r="I339" s="200"/>
      <c r="K339" s="60"/>
      <c r="L339" s="60"/>
      <c r="M339" s="60"/>
      <c r="N339" s="60"/>
      <c r="O339" s="60"/>
      <c r="P339" s="60"/>
      <c r="Q339" s="60"/>
      <c r="R339" s="60"/>
      <c r="S339" s="60"/>
      <c r="T339" s="60"/>
      <c r="U339" s="60"/>
      <c r="V339" s="60"/>
      <c r="W339" s="60"/>
      <c r="X339" s="60"/>
      <c r="Y339" s="60"/>
      <c r="Z339" s="60"/>
    </row>
    <row r="340" spans="1:26" ht="27">
      <c r="A340" s="13"/>
      <c r="B340" s="30"/>
      <c r="C340" s="16"/>
      <c r="D340" s="16"/>
      <c r="F340" s="16"/>
      <c r="G340" s="16"/>
      <c r="H340" s="58"/>
      <c r="I340" s="58"/>
      <c r="J340" s="61" t="s">
        <v>77</v>
      </c>
      <c r="K340" s="61" t="s">
        <v>917</v>
      </c>
      <c r="L340" s="61" t="s">
        <v>918</v>
      </c>
      <c r="M340" s="61" t="s">
        <v>919</v>
      </c>
      <c r="N340" s="61" t="s">
        <v>920</v>
      </c>
      <c r="O340" s="61" t="s">
        <v>921</v>
      </c>
      <c r="P340" s="61" t="s">
        <v>922</v>
      </c>
      <c r="Q340" s="61" t="s">
        <v>923</v>
      </c>
      <c r="R340" s="61" t="s">
        <v>924</v>
      </c>
      <c r="S340" s="61" t="s">
        <v>925</v>
      </c>
      <c r="T340" s="61" t="s">
        <v>926</v>
      </c>
      <c r="U340" s="61" t="s">
        <v>927</v>
      </c>
      <c r="V340" s="61" t="s">
        <v>928</v>
      </c>
      <c r="W340" s="61" t="s">
        <v>929</v>
      </c>
      <c r="X340" s="61" t="s">
        <v>930</v>
      </c>
      <c r="Y340" s="61" t="s">
        <v>931</v>
      </c>
      <c r="Z340" s="61" t="s">
        <v>932</v>
      </c>
    </row>
    <row r="341" spans="1:26" ht="17.25" customHeight="1">
      <c r="A341" s="13"/>
      <c r="B341" s="14"/>
      <c r="C341" s="329" t="s">
        <v>232</v>
      </c>
      <c r="D341" s="330"/>
      <c r="E341" s="330"/>
      <c r="F341" s="330"/>
      <c r="G341" s="86"/>
      <c r="H341" s="58"/>
      <c r="I341" s="62" t="s">
        <v>78</v>
      </c>
      <c r="J341" s="63"/>
      <c r="K341" s="64" t="s">
        <v>745</v>
      </c>
      <c r="L341" s="64" t="s">
        <v>745</v>
      </c>
      <c r="M341" s="64" t="s">
        <v>745</v>
      </c>
      <c r="N341" s="64" t="s">
        <v>745</v>
      </c>
      <c r="O341" s="64" t="s">
        <v>745</v>
      </c>
      <c r="P341" s="64" t="s">
        <v>745</v>
      </c>
      <c r="Q341" s="64" t="s">
        <v>5</v>
      </c>
      <c r="R341" s="64" t="s">
        <v>5</v>
      </c>
      <c r="S341" s="64" t="s">
        <v>5</v>
      </c>
      <c r="T341" s="64" t="s">
        <v>5</v>
      </c>
      <c r="U341" s="64" t="s">
        <v>5</v>
      </c>
      <c r="V341" s="64" t="s">
        <v>5</v>
      </c>
      <c r="W341" s="64" t="s">
        <v>5</v>
      </c>
      <c r="X341" s="64" t="s">
        <v>5</v>
      </c>
      <c r="Y341" s="64" t="s">
        <v>5</v>
      </c>
      <c r="Z341" s="64" t="s">
        <v>5</v>
      </c>
    </row>
    <row r="342" spans="1:26" s="72" customFormat="1" ht="28.5">
      <c r="A342" s="13"/>
      <c r="B342" s="172"/>
      <c r="C342" s="270" t="s">
        <v>233</v>
      </c>
      <c r="D342" s="275"/>
      <c r="E342" s="275"/>
      <c r="F342" s="275"/>
      <c r="G342" s="275"/>
      <c r="H342" s="271"/>
      <c r="I342" s="106" t="s">
        <v>461</v>
      </c>
      <c r="J342" s="168">
        <v>119</v>
      </c>
      <c r="K342" s="99">
        <v>0</v>
      </c>
      <c r="L342" s="99">
        <v>0</v>
      </c>
      <c r="M342" s="99">
        <v>0</v>
      </c>
      <c r="N342" s="99">
        <v>50</v>
      </c>
      <c r="O342" s="99">
        <v>0</v>
      </c>
      <c r="P342" s="99">
        <v>0</v>
      </c>
      <c r="Q342" s="99">
        <v>0</v>
      </c>
      <c r="R342" s="99">
        <v>0</v>
      </c>
      <c r="S342" s="99">
        <v>0</v>
      </c>
      <c r="T342" s="99">
        <v>0</v>
      </c>
      <c r="U342" s="99">
        <v>0</v>
      </c>
      <c r="V342" s="99">
        <v>0</v>
      </c>
      <c r="W342" s="99">
        <v>0</v>
      </c>
      <c r="X342" s="99">
        <v>0</v>
      </c>
      <c r="Y342" s="99">
        <v>0</v>
      </c>
      <c r="Z342" s="99">
        <v>69</v>
      </c>
    </row>
    <row r="343" spans="1:26" s="72" customFormat="1">
      <c r="A343" s="13"/>
      <c r="B343" s="30"/>
      <c r="C343" s="30"/>
      <c r="D343" s="30"/>
      <c r="E343" s="30"/>
      <c r="F343" s="30"/>
      <c r="G343" s="30"/>
      <c r="H343" s="200"/>
      <c r="I343" s="200"/>
      <c r="J343" s="70"/>
      <c r="K343" s="71"/>
      <c r="L343" s="71"/>
      <c r="M343" s="71"/>
      <c r="N343" s="71"/>
      <c r="O343" s="71"/>
      <c r="P343" s="71"/>
      <c r="Q343" s="71"/>
      <c r="R343" s="71"/>
      <c r="S343" s="71"/>
      <c r="T343" s="71"/>
      <c r="U343" s="71"/>
      <c r="V343" s="71"/>
      <c r="W343" s="71"/>
      <c r="X343" s="71"/>
      <c r="Y343" s="71"/>
      <c r="Z343" s="71"/>
    </row>
    <row r="344" spans="1:26">
      <c r="A344" s="13"/>
      <c r="B344" s="30"/>
      <c r="C344" s="30"/>
      <c r="D344" s="30"/>
      <c r="E344" s="30"/>
      <c r="F344" s="30"/>
      <c r="G344" s="30"/>
      <c r="H344" s="200"/>
      <c r="I344" s="200"/>
      <c r="K344" s="60"/>
      <c r="L344" s="60"/>
      <c r="M344" s="60"/>
      <c r="N344" s="60"/>
      <c r="O344" s="60"/>
      <c r="P344" s="60"/>
      <c r="Q344" s="60"/>
      <c r="R344" s="60"/>
      <c r="S344" s="60"/>
      <c r="T344" s="60"/>
      <c r="U344" s="60"/>
      <c r="V344" s="60"/>
      <c r="W344" s="60"/>
      <c r="X344" s="60"/>
      <c r="Y344" s="60"/>
      <c r="Z344" s="60"/>
    </row>
    <row r="345" spans="1:26" ht="27">
      <c r="A345" s="13"/>
      <c r="B345" s="30"/>
      <c r="C345" s="16"/>
      <c r="D345" s="16"/>
      <c r="F345" s="16"/>
      <c r="G345" s="16"/>
      <c r="H345" s="58"/>
      <c r="I345" s="58"/>
      <c r="J345" s="61" t="s">
        <v>77</v>
      </c>
      <c r="K345" s="61" t="s">
        <v>917</v>
      </c>
      <c r="L345" s="61" t="s">
        <v>918</v>
      </c>
      <c r="M345" s="61" t="s">
        <v>919</v>
      </c>
      <c r="N345" s="61" t="s">
        <v>920</v>
      </c>
      <c r="O345" s="61" t="s">
        <v>921</v>
      </c>
      <c r="P345" s="61" t="s">
        <v>922</v>
      </c>
      <c r="Q345" s="61" t="s">
        <v>923</v>
      </c>
      <c r="R345" s="61" t="s">
        <v>924</v>
      </c>
      <c r="S345" s="61" t="s">
        <v>925</v>
      </c>
      <c r="T345" s="61" t="s">
        <v>926</v>
      </c>
      <c r="U345" s="61" t="s">
        <v>927</v>
      </c>
      <c r="V345" s="61" t="s">
        <v>928</v>
      </c>
      <c r="W345" s="61" t="s">
        <v>929</v>
      </c>
      <c r="X345" s="61" t="s">
        <v>930</v>
      </c>
      <c r="Y345" s="61" t="s">
        <v>931</v>
      </c>
      <c r="Z345" s="61" t="s">
        <v>932</v>
      </c>
    </row>
    <row r="346" spans="1:26" ht="17.25" customHeight="1">
      <c r="A346" s="13"/>
      <c r="B346" s="14"/>
      <c r="C346" s="329" t="s">
        <v>234</v>
      </c>
      <c r="D346" s="330"/>
      <c r="E346" s="330"/>
      <c r="F346" s="330"/>
      <c r="G346" s="86"/>
      <c r="H346" s="58"/>
      <c r="I346" s="62" t="s">
        <v>78</v>
      </c>
      <c r="J346" s="63"/>
      <c r="K346" s="64" t="s">
        <v>745</v>
      </c>
      <c r="L346" s="64" t="s">
        <v>745</v>
      </c>
      <c r="M346" s="64" t="s">
        <v>745</v>
      </c>
      <c r="N346" s="64" t="s">
        <v>745</v>
      </c>
      <c r="O346" s="64" t="s">
        <v>745</v>
      </c>
      <c r="P346" s="64" t="s">
        <v>745</v>
      </c>
      <c r="Q346" s="64" t="s">
        <v>5</v>
      </c>
      <c r="R346" s="64" t="s">
        <v>5</v>
      </c>
      <c r="S346" s="64" t="s">
        <v>5</v>
      </c>
      <c r="T346" s="64" t="s">
        <v>5</v>
      </c>
      <c r="U346" s="64" t="s">
        <v>5</v>
      </c>
      <c r="V346" s="64" t="s">
        <v>5</v>
      </c>
      <c r="W346" s="64" t="s">
        <v>5</v>
      </c>
      <c r="X346" s="64" t="s">
        <v>5</v>
      </c>
      <c r="Y346" s="64" t="s">
        <v>5</v>
      </c>
      <c r="Z346" s="64" t="s">
        <v>5</v>
      </c>
    </row>
    <row r="347" spans="1:26" s="173" customFormat="1" ht="57">
      <c r="A347" s="13"/>
      <c r="B347" s="172"/>
      <c r="C347" s="270" t="s">
        <v>235</v>
      </c>
      <c r="D347" s="275"/>
      <c r="E347" s="275"/>
      <c r="F347" s="275"/>
      <c r="G347" s="275"/>
      <c r="H347" s="271"/>
      <c r="I347" s="106" t="s">
        <v>462</v>
      </c>
      <c r="J347" s="168">
        <v>0</v>
      </c>
      <c r="K347" s="208"/>
      <c r="L347" s="113"/>
      <c r="M347" s="113"/>
      <c r="N347" s="113"/>
      <c r="O347" s="113"/>
      <c r="P347" s="113"/>
      <c r="Q347" s="113"/>
      <c r="R347" s="113"/>
      <c r="S347" s="113"/>
      <c r="T347" s="113"/>
      <c r="U347" s="113"/>
      <c r="V347" s="113"/>
      <c r="W347" s="113"/>
      <c r="X347" s="113"/>
      <c r="Y347" s="113"/>
      <c r="Z347" s="114"/>
    </row>
    <row r="348" spans="1:26" s="173" customFormat="1" ht="57">
      <c r="A348" s="13"/>
      <c r="B348" s="172"/>
      <c r="C348" s="270" t="s">
        <v>236</v>
      </c>
      <c r="D348" s="279"/>
      <c r="E348" s="279"/>
      <c r="F348" s="279"/>
      <c r="G348" s="279"/>
      <c r="H348" s="276"/>
      <c r="I348" s="106" t="s">
        <v>463</v>
      </c>
      <c r="J348" s="168">
        <v>0</v>
      </c>
      <c r="K348" s="209"/>
      <c r="L348" s="115"/>
      <c r="M348" s="115"/>
      <c r="N348" s="115"/>
      <c r="O348" s="115"/>
      <c r="P348" s="115"/>
      <c r="Q348" s="115"/>
      <c r="R348" s="115"/>
      <c r="S348" s="115"/>
      <c r="T348" s="115"/>
      <c r="U348" s="115"/>
      <c r="V348" s="115"/>
      <c r="W348" s="115"/>
      <c r="X348" s="115"/>
      <c r="Y348" s="115"/>
      <c r="Z348" s="116"/>
    </row>
    <row r="349" spans="1:26" s="72" customFormat="1">
      <c r="A349" s="13"/>
      <c r="B349" s="30"/>
      <c r="C349" s="30"/>
      <c r="D349" s="30"/>
      <c r="E349" s="30"/>
      <c r="F349" s="30"/>
      <c r="G349" s="30"/>
      <c r="H349" s="200"/>
      <c r="I349" s="200"/>
      <c r="J349" s="70"/>
      <c r="K349" s="71"/>
      <c r="L349" s="71"/>
      <c r="M349" s="71"/>
      <c r="N349" s="71"/>
      <c r="O349" s="71"/>
      <c r="P349" s="71"/>
      <c r="Q349" s="71"/>
      <c r="R349" s="71"/>
      <c r="S349" s="71"/>
      <c r="T349" s="71"/>
      <c r="U349" s="71"/>
      <c r="V349" s="71"/>
      <c r="W349" s="71"/>
      <c r="X349" s="71"/>
      <c r="Y349" s="71"/>
      <c r="Z349" s="71"/>
    </row>
    <row r="350" spans="1:26" s="67" customFormat="1">
      <c r="A350" s="13"/>
      <c r="B350" s="68"/>
      <c r="C350" s="57"/>
      <c r="D350" s="57"/>
      <c r="E350" s="57"/>
      <c r="F350" s="57"/>
      <c r="G350" s="57"/>
      <c r="H350" s="73"/>
      <c r="I350" s="73"/>
      <c r="J350" s="70"/>
      <c r="K350" s="74"/>
      <c r="L350" s="74"/>
      <c r="M350" s="74"/>
      <c r="N350" s="74"/>
      <c r="O350" s="74"/>
      <c r="P350" s="74"/>
      <c r="Q350" s="74"/>
      <c r="R350" s="74"/>
      <c r="S350" s="74"/>
      <c r="T350" s="74"/>
      <c r="U350" s="74"/>
      <c r="V350" s="74"/>
      <c r="W350" s="74"/>
      <c r="X350" s="74"/>
      <c r="Y350" s="74"/>
      <c r="Z350" s="74"/>
    </row>
    <row r="351" spans="1:26" s="173" customFormat="1">
      <c r="A351" s="13"/>
      <c r="B351" s="172"/>
      <c r="C351" s="16"/>
      <c r="D351" s="16"/>
      <c r="E351" s="16"/>
      <c r="F351" s="16"/>
      <c r="G351" s="16"/>
      <c r="H351" s="58"/>
      <c r="I351" s="58"/>
      <c r="J351" s="87"/>
      <c r="K351" s="88"/>
      <c r="L351" s="88"/>
      <c r="M351" s="88"/>
      <c r="N351" s="88"/>
      <c r="O351" s="88"/>
      <c r="P351" s="88"/>
      <c r="Q351" s="88"/>
      <c r="R351" s="88"/>
      <c r="S351" s="88"/>
      <c r="T351" s="88"/>
      <c r="U351" s="88"/>
      <c r="V351" s="88"/>
      <c r="W351" s="88"/>
      <c r="X351" s="88"/>
      <c r="Y351" s="88"/>
      <c r="Z351" s="88"/>
    </row>
    <row r="352" spans="1:26" s="173" customFormat="1">
      <c r="A352" s="13"/>
      <c r="B352" s="30" t="s">
        <v>237</v>
      </c>
      <c r="C352" s="30"/>
      <c r="D352" s="30"/>
      <c r="E352" s="30"/>
      <c r="F352" s="30"/>
      <c r="G352" s="30"/>
      <c r="H352" s="200"/>
      <c r="I352" s="200"/>
      <c r="J352" s="87"/>
      <c r="K352" s="88"/>
      <c r="L352" s="88"/>
      <c r="M352" s="88"/>
      <c r="N352" s="88"/>
      <c r="O352" s="88"/>
      <c r="P352" s="88"/>
      <c r="Q352" s="88"/>
      <c r="R352" s="88"/>
      <c r="S352" s="88"/>
      <c r="T352" s="88"/>
      <c r="U352" s="88"/>
      <c r="V352" s="88"/>
      <c r="W352" s="88"/>
      <c r="X352" s="88"/>
      <c r="Y352" s="88"/>
      <c r="Z352" s="88"/>
    </row>
    <row r="353" spans="1:26">
      <c r="A353" s="13"/>
      <c r="B353" s="30"/>
      <c r="C353" s="30"/>
      <c r="D353" s="30"/>
      <c r="E353" s="30"/>
      <c r="F353" s="30"/>
      <c r="G353" s="30"/>
      <c r="H353" s="200"/>
      <c r="I353" s="200"/>
      <c r="K353" s="60"/>
      <c r="L353" s="60"/>
      <c r="M353" s="60"/>
      <c r="N353" s="60"/>
      <c r="O353" s="60"/>
      <c r="P353" s="60"/>
      <c r="Q353" s="60"/>
      <c r="R353" s="60"/>
      <c r="S353" s="60"/>
      <c r="T353" s="60"/>
      <c r="U353" s="60"/>
      <c r="V353" s="60"/>
      <c r="W353" s="60"/>
      <c r="X353" s="60"/>
      <c r="Y353" s="60"/>
      <c r="Z353" s="60"/>
    </row>
    <row r="354" spans="1:26" s="14" customFormat="1" ht="27">
      <c r="A354" s="13"/>
      <c r="B354" s="30"/>
      <c r="C354" s="16"/>
      <c r="D354" s="16"/>
      <c r="E354" s="16"/>
      <c r="F354" s="16"/>
      <c r="G354" s="16"/>
      <c r="H354" s="58"/>
      <c r="I354" s="58"/>
      <c r="J354" s="61" t="s">
        <v>77</v>
      </c>
      <c r="K354" s="61" t="s">
        <v>917</v>
      </c>
      <c r="L354" s="61" t="s">
        <v>918</v>
      </c>
      <c r="M354" s="61" t="s">
        <v>919</v>
      </c>
      <c r="N354" s="61" t="s">
        <v>920</v>
      </c>
      <c r="O354" s="61" t="s">
        <v>921</v>
      </c>
      <c r="P354" s="61" t="s">
        <v>922</v>
      </c>
      <c r="Q354" s="61" t="s">
        <v>923</v>
      </c>
      <c r="R354" s="61" t="s">
        <v>924</v>
      </c>
      <c r="S354" s="61" t="s">
        <v>925</v>
      </c>
      <c r="T354" s="61" t="s">
        <v>926</v>
      </c>
      <c r="U354" s="61" t="s">
        <v>927</v>
      </c>
      <c r="V354" s="61" t="s">
        <v>928</v>
      </c>
      <c r="W354" s="61" t="s">
        <v>929</v>
      </c>
      <c r="X354" s="61" t="s">
        <v>930</v>
      </c>
      <c r="Y354" s="61" t="s">
        <v>931</v>
      </c>
      <c r="Z354" s="61" t="s">
        <v>932</v>
      </c>
    </row>
    <row r="355" spans="1:26" s="14" customFormat="1" ht="17.25" customHeight="1">
      <c r="A355" s="13"/>
      <c r="C355" s="16"/>
      <c r="D355" s="16"/>
      <c r="E355" s="16"/>
      <c r="F355" s="16"/>
      <c r="G355" s="16"/>
      <c r="H355" s="58"/>
      <c r="I355" s="62" t="s">
        <v>78</v>
      </c>
      <c r="J355" s="63"/>
      <c r="K355" s="64" t="s">
        <v>745</v>
      </c>
      <c r="L355" s="64" t="s">
        <v>745</v>
      </c>
      <c r="M355" s="64" t="s">
        <v>745</v>
      </c>
      <c r="N355" s="64" t="s">
        <v>745</v>
      </c>
      <c r="O355" s="64" t="s">
        <v>745</v>
      </c>
      <c r="P355" s="64" t="s">
        <v>745</v>
      </c>
      <c r="Q355" s="64" t="s">
        <v>5</v>
      </c>
      <c r="R355" s="64" t="s">
        <v>5</v>
      </c>
      <c r="S355" s="64" t="s">
        <v>5</v>
      </c>
      <c r="T355" s="64" t="s">
        <v>5</v>
      </c>
      <c r="U355" s="64" t="s">
        <v>5</v>
      </c>
      <c r="V355" s="64" t="s">
        <v>5</v>
      </c>
      <c r="W355" s="64" t="s">
        <v>5</v>
      </c>
      <c r="X355" s="64" t="s">
        <v>5</v>
      </c>
      <c r="Y355" s="64" t="s">
        <v>5</v>
      </c>
      <c r="Z355" s="64" t="s">
        <v>5</v>
      </c>
    </row>
    <row r="356" spans="1:26" s="173" customFormat="1" ht="71.25">
      <c r="A356" s="13"/>
      <c r="C356" s="261" t="s">
        <v>238</v>
      </c>
      <c r="D356" s="261"/>
      <c r="E356" s="261"/>
      <c r="F356" s="261"/>
      <c r="G356" s="261"/>
      <c r="H356" s="261"/>
      <c r="I356" s="106" t="s">
        <v>239</v>
      </c>
      <c r="J356" s="168" t="s">
        <v>202</v>
      </c>
      <c r="K356" s="208"/>
      <c r="L356" s="113"/>
      <c r="M356" s="113"/>
      <c r="N356" s="113"/>
      <c r="O356" s="113"/>
      <c r="P356" s="113"/>
      <c r="Q356" s="113"/>
      <c r="R356" s="113"/>
      <c r="S356" s="113"/>
      <c r="T356" s="113"/>
      <c r="U356" s="113"/>
      <c r="V356" s="113"/>
      <c r="W356" s="113"/>
      <c r="X356" s="113"/>
      <c r="Y356" s="113"/>
      <c r="Z356" s="114"/>
    </row>
    <row r="357" spans="1:26" s="173" customFormat="1" ht="57">
      <c r="A357" s="13"/>
      <c r="B357" s="111"/>
      <c r="C357" s="261" t="s">
        <v>240</v>
      </c>
      <c r="D357" s="265"/>
      <c r="E357" s="265"/>
      <c r="F357" s="265"/>
      <c r="G357" s="265"/>
      <c r="H357" s="265"/>
      <c r="I357" s="106" t="s">
        <v>241</v>
      </c>
      <c r="J357" s="168">
        <v>0</v>
      </c>
      <c r="K357" s="210"/>
      <c r="L357" s="137"/>
      <c r="M357" s="137"/>
      <c r="N357" s="137"/>
      <c r="O357" s="137"/>
      <c r="P357" s="137"/>
      <c r="Q357" s="137"/>
      <c r="R357" s="137"/>
      <c r="S357" s="137"/>
      <c r="T357" s="137"/>
      <c r="U357" s="137"/>
      <c r="V357" s="137"/>
      <c r="W357" s="137"/>
      <c r="X357" s="137"/>
      <c r="Y357" s="137"/>
      <c r="Z357" s="138"/>
    </row>
    <row r="358" spans="1:26" s="173" customFormat="1" ht="57">
      <c r="A358" s="13"/>
      <c r="B358" s="111"/>
      <c r="C358" s="261" t="s">
        <v>242</v>
      </c>
      <c r="D358" s="265"/>
      <c r="E358" s="265"/>
      <c r="F358" s="265"/>
      <c r="G358" s="265"/>
      <c r="H358" s="265"/>
      <c r="I358" s="106" t="s">
        <v>243</v>
      </c>
      <c r="J358" s="168">
        <v>72</v>
      </c>
      <c r="K358" s="210"/>
      <c r="L358" s="137"/>
      <c r="M358" s="137"/>
      <c r="N358" s="137"/>
      <c r="O358" s="137"/>
      <c r="P358" s="137"/>
      <c r="Q358" s="137"/>
      <c r="R358" s="137"/>
      <c r="S358" s="137"/>
      <c r="T358" s="137"/>
      <c r="U358" s="137"/>
      <c r="V358" s="137"/>
      <c r="W358" s="137"/>
      <c r="X358" s="137"/>
      <c r="Y358" s="137"/>
      <c r="Z358" s="138"/>
    </row>
    <row r="359" spans="1:26" s="173" customFormat="1" ht="71.25">
      <c r="A359" s="13"/>
      <c r="B359" s="111"/>
      <c r="C359" s="261" t="s">
        <v>244</v>
      </c>
      <c r="D359" s="265"/>
      <c r="E359" s="265"/>
      <c r="F359" s="265"/>
      <c r="G359" s="265"/>
      <c r="H359" s="265"/>
      <c r="I359" s="106" t="s">
        <v>245</v>
      </c>
      <c r="J359" s="168" t="s">
        <v>202</v>
      </c>
      <c r="K359" s="210"/>
      <c r="L359" s="137"/>
      <c r="M359" s="137"/>
      <c r="N359" s="137"/>
      <c r="O359" s="137"/>
      <c r="P359" s="137"/>
      <c r="Q359" s="137"/>
      <c r="R359" s="137"/>
      <c r="S359" s="137"/>
      <c r="T359" s="137"/>
      <c r="U359" s="137"/>
      <c r="V359" s="137"/>
      <c r="W359" s="137"/>
      <c r="X359" s="137"/>
      <c r="Y359" s="137"/>
      <c r="Z359" s="138"/>
    </row>
    <row r="360" spans="1:26" s="173" customFormat="1" ht="71.25">
      <c r="A360" s="13"/>
      <c r="B360" s="111"/>
      <c r="C360" s="261" t="s">
        <v>246</v>
      </c>
      <c r="D360" s="265"/>
      <c r="E360" s="265"/>
      <c r="F360" s="265"/>
      <c r="G360" s="265"/>
      <c r="H360" s="265"/>
      <c r="I360" s="106" t="s">
        <v>247</v>
      </c>
      <c r="J360" s="168">
        <v>20</v>
      </c>
      <c r="K360" s="210"/>
      <c r="L360" s="137"/>
      <c r="M360" s="137"/>
      <c r="N360" s="137"/>
      <c r="O360" s="137"/>
      <c r="P360" s="137"/>
      <c r="Q360" s="137"/>
      <c r="R360" s="137"/>
      <c r="S360" s="137"/>
      <c r="T360" s="137"/>
      <c r="U360" s="137"/>
      <c r="V360" s="137"/>
      <c r="W360" s="137"/>
      <c r="X360" s="137"/>
      <c r="Y360" s="137"/>
      <c r="Z360" s="138"/>
    </row>
    <row r="361" spans="1:26" s="173" customFormat="1" ht="85.5">
      <c r="A361" s="13"/>
      <c r="B361" s="111"/>
      <c r="C361" s="261" t="s">
        <v>248</v>
      </c>
      <c r="D361" s="265"/>
      <c r="E361" s="265"/>
      <c r="F361" s="265"/>
      <c r="G361" s="265"/>
      <c r="H361" s="265"/>
      <c r="I361" s="106" t="s">
        <v>249</v>
      </c>
      <c r="J361" s="174" t="s">
        <v>202</v>
      </c>
      <c r="K361" s="210"/>
      <c r="L361" s="137"/>
      <c r="M361" s="137"/>
      <c r="N361" s="137"/>
      <c r="O361" s="137"/>
      <c r="P361" s="137"/>
      <c r="Q361" s="137"/>
      <c r="R361" s="137"/>
      <c r="S361" s="137"/>
      <c r="T361" s="137"/>
      <c r="U361" s="137"/>
      <c r="V361" s="137"/>
      <c r="W361" s="137"/>
      <c r="X361" s="137"/>
      <c r="Y361" s="137"/>
      <c r="Z361" s="138"/>
    </row>
    <row r="362" spans="1:26" s="173" customFormat="1" ht="71.25">
      <c r="A362" s="13"/>
      <c r="B362" s="111"/>
      <c r="C362" s="261" t="s">
        <v>250</v>
      </c>
      <c r="D362" s="265"/>
      <c r="E362" s="265"/>
      <c r="F362" s="265"/>
      <c r="G362" s="265"/>
      <c r="H362" s="265"/>
      <c r="I362" s="106" t="s">
        <v>251</v>
      </c>
      <c r="J362" s="174" t="s">
        <v>202</v>
      </c>
      <c r="K362" s="210"/>
      <c r="L362" s="137"/>
      <c r="M362" s="137"/>
      <c r="N362" s="137"/>
      <c r="O362" s="137"/>
      <c r="P362" s="137"/>
      <c r="Q362" s="137"/>
      <c r="R362" s="137"/>
      <c r="S362" s="137"/>
      <c r="T362" s="137"/>
      <c r="U362" s="137"/>
      <c r="V362" s="137"/>
      <c r="W362" s="137"/>
      <c r="X362" s="137"/>
      <c r="Y362" s="137"/>
      <c r="Z362" s="138"/>
    </row>
    <row r="363" spans="1:26" s="173" customFormat="1" ht="57">
      <c r="A363" s="13"/>
      <c r="B363" s="111"/>
      <c r="C363" s="261" t="s">
        <v>252</v>
      </c>
      <c r="D363" s="265"/>
      <c r="E363" s="265"/>
      <c r="F363" s="265"/>
      <c r="G363" s="265"/>
      <c r="H363" s="265"/>
      <c r="I363" s="106" t="s">
        <v>253</v>
      </c>
      <c r="J363" s="174">
        <v>0</v>
      </c>
      <c r="K363" s="210"/>
      <c r="L363" s="137"/>
      <c r="M363" s="137"/>
      <c r="N363" s="137"/>
      <c r="O363" s="137"/>
      <c r="P363" s="137"/>
      <c r="Q363" s="137"/>
      <c r="R363" s="137"/>
      <c r="S363" s="137"/>
      <c r="T363" s="137"/>
      <c r="U363" s="137"/>
      <c r="V363" s="137"/>
      <c r="W363" s="137"/>
      <c r="X363" s="137"/>
      <c r="Y363" s="137"/>
      <c r="Z363" s="138"/>
    </row>
    <row r="364" spans="1:26" s="173" customFormat="1" ht="57">
      <c r="A364" s="13"/>
      <c r="B364" s="111"/>
      <c r="C364" s="261" t="s">
        <v>254</v>
      </c>
      <c r="D364" s="265"/>
      <c r="E364" s="265"/>
      <c r="F364" s="265"/>
      <c r="G364" s="265"/>
      <c r="H364" s="265"/>
      <c r="I364" s="120" t="s">
        <v>255</v>
      </c>
      <c r="J364" s="168" t="s">
        <v>202</v>
      </c>
      <c r="K364" s="210"/>
      <c r="L364" s="137"/>
      <c r="M364" s="137"/>
      <c r="N364" s="137"/>
      <c r="O364" s="137"/>
      <c r="P364" s="137"/>
      <c r="Q364" s="137"/>
      <c r="R364" s="137"/>
      <c r="S364" s="137"/>
      <c r="T364" s="137"/>
      <c r="U364" s="137"/>
      <c r="V364" s="137"/>
      <c r="W364" s="137"/>
      <c r="X364" s="137"/>
      <c r="Y364" s="137"/>
      <c r="Z364" s="138"/>
    </row>
    <row r="365" spans="1:26" s="173" customFormat="1" ht="42.75">
      <c r="A365" s="13"/>
      <c r="B365" s="111"/>
      <c r="C365" s="261" t="s">
        <v>256</v>
      </c>
      <c r="D365" s="265"/>
      <c r="E365" s="265"/>
      <c r="F365" s="265"/>
      <c r="G365" s="265"/>
      <c r="H365" s="265"/>
      <c r="I365" s="120" t="s">
        <v>257</v>
      </c>
      <c r="J365" s="174" t="s">
        <v>202</v>
      </c>
      <c r="K365" s="210"/>
      <c r="L365" s="137"/>
      <c r="M365" s="137"/>
      <c r="N365" s="137"/>
      <c r="O365" s="137"/>
      <c r="P365" s="137"/>
      <c r="Q365" s="137"/>
      <c r="R365" s="137"/>
      <c r="S365" s="137"/>
      <c r="T365" s="137"/>
      <c r="U365" s="137"/>
      <c r="V365" s="137"/>
      <c r="W365" s="137"/>
      <c r="X365" s="137"/>
      <c r="Y365" s="137"/>
      <c r="Z365" s="138"/>
    </row>
    <row r="366" spans="1:26" s="173" customFormat="1" ht="71.25">
      <c r="A366" s="13"/>
      <c r="B366" s="111"/>
      <c r="C366" s="261" t="s">
        <v>258</v>
      </c>
      <c r="D366" s="265"/>
      <c r="E366" s="265"/>
      <c r="F366" s="265"/>
      <c r="G366" s="265"/>
      <c r="H366" s="265"/>
      <c r="I366" s="120" t="s">
        <v>259</v>
      </c>
      <c r="J366" s="168">
        <v>0</v>
      </c>
      <c r="K366" s="210"/>
      <c r="L366" s="137"/>
      <c r="M366" s="137"/>
      <c r="N366" s="137"/>
      <c r="O366" s="137"/>
      <c r="P366" s="137"/>
      <c r="Q366" s="137"/>
      <c r="R366" s="137"/>
      <c r="S366" s="137"/>
      <c r="T366" s="137"/>
      <c r="U366" s="137"/>
      <c r="V366" s="137"/>
      <c r="W366" s="137"/>
      <c r="X366" s="137"/>
      <c r="Y366" s="137"/>
      <c r="Z366" s="138"/>
    </row>
    <row r="367" spans="1:26" s="173" customFormat="1" ht="57">
      <c r="A367" s="13"/>
      <c r="B367" s="111"/>
      <c r="C367" s="261" t="s">
        <v>260</v>
      </c>
      <c r="D367" s="265"/>
      <c r="E367" s="265"/>
      <c r="F367" s="265"/>
      <c r="G367" s="265"/>
      <c r="H367" s="265"/>
      <c r="I367" s="120" t="s">
        <v>261</v>
      </c>
      <c r="J367" s="168" t="s">
        <v>202</v>
      </c>
      <c r="K367" s="210"/>
      <c r="L367" s="137"/>
      <c r="M367" s="137"/>
      <c r="N367" s="137"/>
      <c r="O367" s="137"/>
      <c r="P367" s="137"/>
      <c r="Q367" s="137"/>
      <c r="R367" s="137"/>
      <c r="S367" s="137"/>
      <c r="T367" s="137"/>
      <c r="U367" s="137"/>
      <c r="V367" s="137"/>
      <c r="W367" s="137"/>
      <c r="X367" s="137"/>
      <c r="Y367" s="137"/>
      <c r="Z367" s="138"/>
    </row>
    <row r="368" spans="1:26" s="173" customFormat="1" ht="57">
      <c r="A368" s="13"/>
      <c r="B368" s="111"/>
      <c r="C368" s="261" t="s">
        <v>262</v>
      </c>
      <c r="D368" s="265"/>
      <c r="E368" s="265"/>
      <c r="F368" s="265"/>
      <c r="G368" s="265"/>
      <c r="H368" s="265"/>
      <c r="I368" s="120" t="s">
        <v>263</v>
      </c>
      <c r="J368" s="168" t="s">
        <v>202</v>
      </c>
      <c r="K368" s="209"/>
      <c r="L368" s="115"/>
      <c r="M368" s="115"/>
      <c r="N368" s="115"/>
      <c r="O368" s="115"/>
      <c r="P368" s="115"/>
      <c r="Q368" s="115"/>
      <c r="R368" s="115"/>
      <c r="S368" s="115"/>
      <c r="T368" s="115"/>
      <c r="U368" s="115"/>
      <c r="V368" s="115"/>
      <c r="W368" s="115"/>
      <c r="X368" s="115"/>
      <c r="Y368" s="115"/>
      <c r="Z368" s="116"/>
    </row>
    <row r="369" spans="1:26" s="72" customFormat="1" ht="34.5" customHeight="1">
      <c r="A369" s="13"/>
      <c r="B369" s="111"/>
      <c r="C369" s="261" t="s">
        <v>264</v>
      </c>
      <c r="D369" s="336"/>
      <c r="E369" s="336"/>
      <c r="F369" s="336"/>
      <c r="G369" s="336"/>
      <c r="H369" s="336"/>
      <c r="I369" s="262" t="s">
        <v>464</v>
      </c>
      <c r="J369" s="78"/>
      <c r="K369" s="79"/>
      <c r="L369" s="79"/>
      <c r="M369" s="79"/>
      <c r="N369" s="79" t="s">
        <v>265</v>
      </c>
      <c r="O369" s="79" t="s">
        <v>265</v>
      </c>
      <c r="P369" s="79"/>
      <c r="Q369" s="79" t="s">
        <v>265</v>
      </c>
      <c r="R369" s="79" t="s">
        <v>265</v>
      </c>
      <c r="S369" s="79" t="s">
        <v>265</v>
      </c>
      <c r="T369" s="79" t="s">
        <v>265</v>
      </c>
      <c r="U369" s="79" t="s">
        <v>265</v>
      </c>
      <c r="V369" s="79" t="s">
        <v>265</v>
      </c>
      <c r="W369" s="79" t="s">
        <v>265</v>
      </c>
      <c r="X369" s="79" t="s">
        <v>265</v>
      </c>
      <c r="Y369" s="79" t="s">
        <v>265</v>
      </c>
      <c r="Z369" s="79" t="s">
        <v>265</v>
      </c>
    </row>
    <row r="370" spans="1:26" s="72" customFormat="1" ht="34.5" customHeight="1">
      <c r="A370" s="13"/>
      <c r="B370" s="111"/>
      <c r="C370" s="261" t="s">
        <v>266</v>
      </c>
      <c r="D370" s="336"/>
      <c r="E370" s="336"/>
      <c r="F370" s="336"/>
      <c r="G370" s="336"/>
      <c r="H370" s="336"/>
      <c r="I370" s="273"/>
      <c r="J370" s="82"/>
      <c r="K370" s="175"/>
      <c r="L370" s="175"/>
      <c r="M370" s="175"/>
      <c r="N370" s="175">
        <v>0</v>
      </c>
      <c r="O370" s="175">
        <v>0</v>
      </c>
      <c r="P370" s="175"/>
      <c r="Q370" s="175">
        <v>30.2</v>
      </c>
      <c r="R370" s="175">
        <v>10.4</v>
      </c>
      <c r="S370" s="175">
        <v>25.1</v>
      </c>
      <c r="T370" s="175">
        <v>32.700000000000003</v>
      </c>
      <c r="U370" s="175">
        <v>21.8</v>
      </c>
      <c r="V370" s="175">
        <v>9.9</v>
      </c>
      <c r="W370" s="175">
        <v>34.4</v>
      </c>
      <c r="X370" s="175">
        <v>30.4</v>
      </c>
      <c r="Y370" s="175">
        <v>16.100000000000001</v>
      </c>
      <c r="Z370" s="175">
        <v>0</v>
      </c>
    </row>
    <row r="371" spans="1:26" s="72" customFormat="1" ht="34.5" customHeight="1">
      <c r="A371" s="13"/>
      <c r="B371" s="111"/>
      <c r="C371" s="261" t="s">
        <v>267</v>
      </c>
      <c r="D371" s="265"/>
      <c r="E371" s="265"/>
      <c r="F371" s="265"/>
      <c r="G371" s="265"/>
      <c r="H371" s="265"/>
      <c r="I371" s="273"/>
      <c r="J371" s="82"/>
      <c r="K371" s="175"/>
      <c r="L371" s="175"/>
      <c r="M371" s="175"/>
      <c r="N371" s="175">
        <v>0</v>
      </c>
      <c r="O371" s="175">
        <v>0</v>
      </c>
      <c r="P371" s="175"/>
      <c r="Q371" s="175">
        <v>30.2</v>
      </c>
      <c r="R371" s="175">
        <v>20.6</v>
      </c>
      <c r="S371" s="175">
        <v>45.4</v>
      </c>
      <c r="T371" s="175">
        <v>40.1</v>
      </c>
      <c r="U371" s="175">
        <v>36.1</v>
      </c>
      <c r="V371" s="175">
        <v>12.3</v>
      </c>
      <c r="W371" s="175">
        <v>36.6</v>
      </c>
      <c r="X371" s="175">
        <v>49.3</v>
      </c>
      <c r="Y371" s="175">
        <v>24.7</v>
      </c>
      <c r="Z371" s="175">
        <v>0</v>
      </c>
    </row>
    <row r="372" spans="1:26" s="72" customFormat="1" ht="35.1" customHeight="1">
      <c r="A372" s="13"/>
      <c r="B372" s="111"/>
      <c r="C372" s="261" t="s">
        <v>268</v>
      </c>
      <c r="D372" s="265"/>
      <c r="E372" s="265"/>
      <c r="F372" s="265"/>
      <c r="G372" s="265"/>
      <c r="H372" s="265"/>
      <c r="I372" s="274"/>
      <c r="J372" s="85"/>
      <c r="K372" s="175"/>
      <c r="L372" s="175"/>
      <c r="M372" s="175"/>
      <c r="N372" s="175">
        <v>0</v>
      </c>
      <c r="O372" s="175">
        <v>0</v>
      </c>
      <c r="P372" s="175"/>
      <c r="Q372" s="175">
        <v>64.3</v>
      </c>
      <c r="R372" s="175">
        <v>42.5</v>
      </c>
      <c r="S372" s="175">
        <v>47.1</v>
      </c>
      <c r="T372" s="175">
        <v>65.900000000000006</v>
      </c>
      <c r="U372" s="175">
        <v>49.8</v>
      </c>
      <c r="V372" s="175">
        <v>70.3</v>
      </c>
      <c r="W372" s="175">
        <v>80.7</v>
      </c>
      <c r="X372" s="175">
        <v>48.2</v>
      </c>
      <c r="Y372" s="175">
        <v>28</v>
      </c>
      <c r="Z372" s="175">
        <v>0</v>
      </c>
    </row>
    <row r="373" spans="1:26" s="72" customFormat="1">
      <c r="A373" s="13"/>
      <c r="B373" s="30"/>
      <c r="C373" s="30"/>
      <c r="D373" s="30"/>
      <c r="E373" s="30"/>
      <c r="F373" s="30"/>
      <c r="G373" s="30"/>
      <c r="H373" s="200"/>
      <c r="I373" s="200"/>
      <c r="J373" s="70"/>
      <c r="K373" s="71"/>
      <c r="L373" s="71"/>
      <c r="M373" s="71"/>
      <c r="N373" s="71"/>
      <c r="O373" s="71"/>
      <c r="P373" s="71"/>
      <c r="Q373" s="71"/>
      <c r="R373" s="71"/>
      <c r="S373" s="71"/>
      <c r="T373" s="71"/>
      <c r="U373" s="71"/>
      <c r="V373" s="71"/>
      <c r="W373" s="71"/>
      <c r="X373" s="71"/>
      <c r="Y373" s="71"/>
      <c r="Z373" s="71"/>
    </row>
    <row r="374" spans="1:26" s="67" customFormat="1">
      <c r="A374" s="13"/>
      <c r="B374" s="68"/>
      <c r="C374" s="57"/>
      <c r="D374" s="57"/>
      <c r="E374" s="57"/>
      <c r="F374" s="57"/>
      <c r="G374" s="57"/>
      <c r="H374" s="73"/>
      <c r="I374" s="73"/>
      <c r="J374" s="70"/>
      <c r="K374" s="74"/>
      <c r="L374" s="74"/>
      <c r="M374" s="74"/>
      <c r="N374" s="74"/>
      <c r="O374" s="74"/>
      <c r="P374" s="74"/>
      <c r="Q374" s="74"/>
      <c r="R374" s="74"/>
      <c r="S374" s="74"/>
      <c r="T374" s="74"/>
      <c r="U374" s="74"/>
      <c r="V374" s="74"/>
      <c r="W374" s="74"/>
      <c r="X374" s="74"/>
      <c r="Y374" s="74"/>
      <c r="Z374" s="74"/>
    </row>
    <row r="375" spans="1:26" s="72" customFormat="1">
      <c r="A375" s="13"/>
      <c r="B375" s="111"/>
      <c r="C375" s="16"/>
      <c r="D375" s="16"/>
      <c r="E375" s="16"/>
      <c r="F375" s="16"/>
      <c r="G375" s="16"/>
      <c r="H375" s="58"/>
      <c r="I375" s="58"/>
      <c r="J375" s="87"/>
      <c r="K375" s="88"/>
      <c r="L375" s="88"/>
      <c r="M375" s="88"/>
      <c r="N375" s="88"/>
      <c r="O375" s="88"/>
      <c r="P375" s="88"/>
      <c r="Q375" s="88"/>
      <c r="R375" s="88"/>
      <c r="S375" s="88"/>
      <c r="T375" s="88"/>
      <c r="U375" s="88"/>
      <c r="V375" s="88"/>
      <c r="W375" s="88"/>
      <c r="X375" s="88"/>
      <c r="Y375" s="88"/>
      <c r="Z375" s="88"/>
    </row>
    <row r="376" spans="1:26" s="72" customFormat="1">
      <c r="A376" s="13"/>
      <c r="B376" s="30" t="s">
        <v>269</v>
      </c>
      <c r="C376" s="30"/>
      <c r="D376" s="30"/>
      <c r="E376" s="30"/>
      <c r="F376" s="30"/>
      <c r="G376" s="30"/>
      <c r="H376" s="200"/>
      <c r="I376" s="200"/>
      <c r="J376" s="87"/>
      <c r="K376" s="88"/>
      <c r="L376" s="88"/>
      <c r="M376" s="88"/>
      <c r="N376" s="88"/>
      <c r="O376" s="88"/>
      <c r="P376" s="88"/>
      <c r="Q376" s="88"/>
      <c r="R376" s="88"/>
      <c r="S376" s="88"/>
      <c r="T376" s="88"/>
      <c r="U376" s="88"/>
      <c r="V376" s="88"/>
      <c r="W376" s="88"/>
      <c r="X376" s="88"/>
      <c r="Y376" s="88"/>
      <c r="Z376" s="88"/>
    </row>
    <row r="377" spans="1:26">
      <c r="A377" s="13"/>
      <c r="B377" s="30"/>
      <c r="C377" s="30"/>
      <c r="D377" s="30"/>
      <c r="E377" s="30"/>
      <c r="F377" s="30"/>
      <c r="G377" s="30"/>
      <c r="H377" s="200"/>
      <c r="I377" s="200"/>
      <c r="K377" s="60"/>
      <c r="L377" s="60"/>
      <c r="M377" s="60"/>
      <c r="N377" s="60"/>
      <c r="O377" s="60"/>
      <c r="P377" s="60"/>
      <c r="Q377" s="60"/>
      <c r="R377" s="60"/>
      <c r="S377" s="60"/>
      <c r="T377" s="60"/>
      <c r="U377" s="60"/>
      <c r="V377" s="60"/>
      <c r="W377" s="60"/>
      <c r="X377" s="60"/>
      <c r="Y377" s="60"/>
      <c r="Z377" s="60"/>
    </row>
    <row r="378" spans="1:26" s="14" customFormat="1" ht="27">
      <c r="A378" s="13"/>
      <c r="B378" s="30"/>
      <c r="C378" s="16"/>
      <c r="D378" s="16"/>
      <c r="E378" s="16"/>
      <c r="F378" s="16"/>
      <c r="G378" s="16"/>
      <c r="H378" s="58"/>
      <c r="I378" s="58"/>
      <c r="J378" s="61" t="s">
        <v>77</v>
      </c>
      <c r="K378" s="61" t="s">
        <v>917</v>
      </c>
      <c r="L378" s="61" t="s">
        <v>918</v>
      </c>
      <c r="M378" s="61" t="s">
        <v>919</v>
      </c>
      <c r="N378" s="61" t="s">
        <v>920</v>
      </c>
      <c r="O378" s="61" t="s">
        <v>921</v>
      </c>
      <c r="P378" s="61" t="s">
        <v>922</v>
      </c>
      <c r="Q378" s="61" t="s">
        <v>923</v>
      </c>
      <c r="R378" s="61" t="s">
        <v>924</v>
      </c>
      <c r="S378" s="61" t="s">
        <v>925</v>
      </c>
      <c r="T378" s="61" t="s">
        <v>926</v>
      </c>
      <c r="U378" s="61" t="s">
        <v>927</v>
      </c>
      <c r="V378" s="61" t="s">
        <v>928</v>
      </c>
      <c r="W378" s="61" t="s">
        <v>929</v>
      </c>
      <c r="X378" s="61" t="s">
        <v>930</v>
      </c>
      <c r="Y378" s="61" t="s">
        <v>931</v>
      </c>
      <c r="Z378" s="61" t="s">
        <v>932</v>
      </c>
    </row>
    <row r="379" spans="1:26" s="14" customFormat="1" ht="17.25" customHeight="1">
      <c r="A379" s="13"/>
      <c r="C379" s="16"/>
      <c r="D379" s="16"/>
      <c r="E379" s="16"/>
      <c r="F379" s="16"/>
      <c r="G379" s="16"/>
      <c r="H379" s="58"/>
      <c r="I379" s="62" t="s">
        <v>78</v>
      </c>
      <c r="J379" s="63"/>
      <c r="K379" s="64" t="s">
        <v>745</v>
      </c>
      <c r="L379" s="64" t="s">
        <v>745</v>
      </c>
      <c r="M379" s="64" t="s">
        <v>745</v>
      </c>
      <c r="N379" s="64" t="s">
        <v>745</v>
      </c>
      <c r="O379" s="64" t="s">
        <v>745</v>
      </c>
      <c r="P379" s="64" t="s">
        <v>745</v>
      </c>
      <c r="Q379" s="64" t="s">
        <v>5</v>
      </c>
      <c r="R379" s="64" t="s">
        <v>5</v>
      </c>
      <c r="S379" s="64" t="s">
        <v>5</v>
      </c>
      <c r="T379" s="64" t="s">
        <v>5</v>
      </c>
      <c r="U379" s="64" t="s">
        <v>5</v>
      </c>
      <c r="V379" s="64" t="s">
        <v>5</v>
      </c>
      <c r="W379" s="64" t="s">
        <v>5</v>
      </c>
      <c r="X379" s="64" t="s">
        <v>5</v>
      </c>
      <c r="Y379" s="64" t="s">
        <v>5</v>
      </c>
      <c r="Z379" s="64" t="s">
        <v>5</v>
      </c>
    </row>
    <row r="380" spans="1:26" s="173" customFormat="1" ht="57">
      <c r="A380" s="13"/>
      <c r="C380" s="261" t="s">
        <v>270</v>
      </c>
      <c r="D380" s="261"/>
      <c r="E380" s="261"/>
      <c r="F380" s="261"/>
      <c r="G380" s="261"/>
      <c r="H380" s="261"/>
      <c r="I380" s="170" t="s">
        <v>271</v>
      </c>
      <c r="J380" s="168">
        <v>27</v>
      </c>
      <c r="K380" s="208"/>
      <c r="L380" s="113"/>
      <c r="M380" s="113"/>
      <c r="N380" s="113"/>
      <c r="O380" s="113"/>
      <c r="P380" s="113"/>
      <c r="Q380" s="113"/>
      <c r="R380" s="113"/>
      <c r="S380" s="113"/>
      <c r="T380" s="113"/>
      <c r="U380" s="113"/>
      <c r="V380" s="113"/>
      <c r="W380" s="113"/>
      <c r="X380" s="113"/>
      <c r="Y380" s="113"/>
      <c r="Z380" s="114"/>
    </row>
    <row r="381" spans="1:26" s="173" customFormat="1" ht="57">
      <c r="A381" s="13"/>
      <c r="B381" s="68"/>
      <c r="C381" s="261" t="s">
        <v>465</v>
      </c>
      <c r="D381" s="265"/>
      <c r="E381" s="265"/>
      <c r="F381" s="265"/>
      <c r="G381" s="265"/>
      <c r="H381" s="265"/>
      <c r="I381" s="170" t="s">
        <v>272</v>
      </c>
      <c r="J381" s="168">
        <v>0</v>
      </c>
      <c r="K381" s="210"/>
      <c r="L381" s="137"/>
      <c r="M381" s="137"/>
      <c r="N381" s="137"/>
      <c r="O381" s="137"/>
      <c r="P381" s="137"/>
      <c r="Q381" s="137"/>
      <c r="R381" s="137"/>
      <c r="S381" s="137"/>
      <c r="T381" s="137"/>
      <c r="U381" s="137"/>
      <c r="V381" s="137"/>
      <c r="W381" s="137"/>
      <c r="X381" s="137"/>
      <c r="Y381" s="137"/>
      <c r="Z381" s="138"/>
    </row>
    <row r="382" spans="1:26" s="173" customFormat="1" ht="71.25">
      <c r="A382" s="13"/>
      <c r="B382" s="68"/>
      <c r="C382" s="261" t="s">
        <v>466</v>
      </c>
      <c r="D382" s="265"/>
      <c r="E382" s="265"/>
      <c r="F382" s="265"/>
      <c r="G382" s="265"/>
      <c r="H382" s="265"/>
      <c r="I382" s="170" t="s">
        <v>273</v>
      </c>
      <c r="J382" s="168">
        <v>0</v>
      </c>
      <c r="K382" s="210"/>
      <c r="L382" s="137"/>
      <c r="M382" s="137"/>
      <c r="N382" s="137"/>
      <c r="O382" s="137"/>
      <c r="P382" s="137"/>
      <c r="Q382" s="137"/>
      <c r="R382" s="137"/>
      <c r="S382" s="137"/>
      <c r="T382" s="137"/>
      <c r="U382" s="137"/>
      <c r="V382" s="137"/>
      <c r="W382" s="137"/>
      <c r="X382" s="137"/>
      <c r="Y382" s="137"/>
      <c r="Z382" s="138"/>
    </row>
    <row r="383" spans="1:26" s="173" customFormat="1" ht="57">
      <c r="A383" s="13"/>
      <c r="B383" s="68"/>
      <c r="C383" s="261" t="s">
        <v>274</v>
      </c>
      <c r="D383" s="265"/>
      <c r="E383" s="265"/>
      <c r="F383" s="265"/>
      <c r="G383" s="265"/>
      <c r="H383" s="265"/>
      <c r="I383" s="176" t="s">
        <v>275</v>
      </c>
      <c r="J383" s="168">
        <v>508</v>
      </c>
      <c r="K383" s="210"/>
      <c r="L383" s="137"/>
      <c r="M383" s="137"/>
      <c r="N383" s="137"/>
      <c r="O383" s="137"/>
      <c r="P383" s="137"/>
      <c r="Q383" s="137"/>
      <c r="R383" s="137"/>
      <c r="S383" s="137"/>
      <c r="T383" s="137"/>
      <c r="U383" s="137"/>
      <c r="V383" s="137"/>
      <c r="W383" s="137"/>
      <c r="X383" s="137"/>
      <c r="Y383" s="137"/>
      <c r="Z383" s="138"/>
    </row>
    <row r="384" spans="1:26" s="173" customFormat="1" ht="71.25">
      <c r="A384" s="13"/>
      <c r="B384" s="68"/>
      <c r="C384" s="261" t="s">
        <v>276</v>
      </c>
      <c r="D384" s="265"/>
      <c r="E384" s="265"/>
      <c r="F384" s="265"/>
      <c r="G384" s="265"/>
      <c r="H384" s="265"/>
      <c r="I384" s="170" t="s">
        <v>277</v>
      </c>
      <c r="J384" s="168">
        <v>0</v>
      </c>
      <c r="K384" s="210"/>
      <c r="L384" s="137"/>
      <c r="M384" s="137"/>
      <c r="N384" s="137"/>
      <c r="O384" s="137"/>
      <c r="P384" s="137"/>
      <c r="Q384" s="137"/>
      <c r="R384" s="137"/>
      <c r="S384" s="137"/>
      <c r="T384" s="137"/>
      <c r="U384" s="137"/>
      <c r="V384" s="137"/>
      <c r="W384" s="137"/>
      <c r="X384" s="137"/>
      <c r="Y384" s="137"/>
      <c r="Z384" s="138"/>
    </row>
    <row r="385" spans="1:26" s="173" customFormat="1" ht="71.25">
      <c r="A385" s="13"/>
      <c r="B385" s="68"/>
      <c r="C385" s="261" t="s">
        <v>278</v>
      </c>
      <c r="D385" s="265"/>
      <c r="E385" s="265"/>
      <c r="F385" s="265"/>
      <c r="G385" s="265"/>
      <c r="H385" s="265"/>
      <c r="I385" s="170" t="s">
        <v>279</v>
      </c>
      <c r="J385" s="168" t="s">
        <v>202</v>
      </c>
      <c r="K385" s="210"/>
      <c r="L385" s="137"/>
      <c r="M385" s="137"/>
      <c r="N385" s="137"/>
      <c r="O385" s="137"/>
      <c r="P385" s="137"/>
      <c r="Q385" s="137"/>
      <c r="R385" s="137"/>
      <c r="S385" s="137"/>
      <c r="T385" s="137"/>
      <c r="U385" s="137"/>
      <c r="V385" s="137"/>
      <c r="W385" s="137"/>
      <c r="X385" s="137"/>
      <c r="Y385" s="137"/>
      <c r="Z385" s="138"/>
    </row>
    <row r="386" spans="1:26" s="173" customFormat="1" ht="35.1" customHeight="1">
      <c r="A386" s="13"/>
      <c r="B386" s="68"/>
      <c r="C386" s="318" t="s">
        <v>280</v>
      </c>
      <c r="D386" s="324"/>
      <c r="E386" s="324"/>
      <c r="F386" s="324"/>
      <c r="G386" s="324"/>
      <c r="H386" s="325"/>
      <c r="I386" s="262" t="s">
        <v>467</v>
      </c>
      <c r="J386" s="123">
        <v>3411</v>
      </c>
      <c r="K386" s="210"/>
      <c r="L386" s="137"/>
      <c r="M386" s="137"/>
      <c r="N386" s="137"/>
      <c r="O386" s="137"/>
      <c r="P386" s="137"/>
      <c r="Q386" s="137"/>
      <c r="R386" s="137"/>
      <c r="S386" s="137"/>
      <c r="T386" s="137"/>
      <c r="U386" s="137"/>
      <c r="V386" s="137"/>
      <c r="W386" s="137"/>
      <c r="X386" s="137"/>
      <c r="Y386" s="137"/>
      <c r="Z386" s="138"/>
    </row>
    <row r="387" spans="1:26" s="173" customFormat="1" ht="35.1" customHeight="1">
      <c r="A387" s="13"/>
      <c r="B387" s="68"/>
      <c r="C387" s="83"/>
      <c r="D387" s="177"/>
      <c r="E387" s="261" t="s">
        <v>281</v>
      </c>
      <c r="F387" s="265"/>
      <c r="G387" s="265"/>
      <c r="H387" s="265"/>
      <c r="I387" s="274"/>
      <c r="J387" s="123">
        <v>662</v>
      </c>
      <c r="K387" s="210"/>
      <c r="L387" s="137"/>
      <c r="M387" s="137"/>
      <c r="N387" s="137"/>
      <c r="O387" s="137"/>
      <c r="P387" s="137"/>
      <c r="Q387" s="137"/>
      <c r="R387" s="137"/>
      <c r="S387" s="137"/>
      <c r="T387" s="137"/>
      <c r="U387" s="137"/>
      <c r="V387" s="137"/>
      <c r="W387" s="137"/>
      <c r="X387" s="137"/>
      <c r="Y387" s="137"/>
      <c r="Z387" s="138"/>
    </row>
    <row r="388" spans="1:26" s="173" customFormat="1" ht="35.1" customHeight="1">
      <c r="A388" s="13"/>
      <c r="B388" s="68"/>
      <c r="C388" s="318" t="s">
        <v>282</v>
      </c>
      <c r="D388" s="324"/>
      <c r="E388" s="324"/>
      <c r="F388" s="324"/>
      <c r="G388" s="324"/>
      <c r="H388" s="325"/>
      <c r="I388" s="262" t="s">
        <v>468</v>
      </c>
      <c r="J388" s="123">
        <v>10911</v>
      </c>
      <c r="K388" s="210"/>
      <c r="L388" s="137"/>
      <c r="M388" s="137"/>
      <c r="N388" s="137"/>
      <c r="O388" s="137"/>
      <c r="P388" s="137"/>
      <c r="Q388" s="137"/>
      <c r="R388" s="137"/>
      <c r="S388" s="137"/>
      <c r="T388" s="137"/>
      <c r="U388" s="137"/>
      <c r="V388" s="137"/>
      <c r="W388" s="137"/>
      <c r="X388" s="137"/>
      <c r="Y388" s="137"/>
      <c r="Z388" s="138"/>
    </row>
    <row r="389" spans="1:26" s="173" customFormat="1" ht="35.1" customHeight="1">
      <c r="A389" s="13"/>
      <c r="B389" s="68"/>
      <c r="C389" s="83"/>
      <c r="D389" s="177"/>
      <c r="E389" s="261" t="s">
        <v>281</v>
      </c>
      <c r="F389" s="265"/>
      <c r="G389" s="265"/>
      <c r="H389" s="265"/>
      <c r="I389" s="274"/>
      <c r="J389" s="123">
        <v>2955</v>
      </c>
      <c r="K389" s="210"/>
      <c r="L389" s="137"/>
      <c r="M389" s="137"/>
      <c r="N389" s="137"/>
      <c r="O389" s="137"/>
      <c r="P389" s="137"/>
      <c r="Q389" s="137"/>
      <c r="R389" s="137"/>
      <c r="S389" s="137"/>
      <c r="T389" s="137"/>
      <c r="U389" s="137"/>
      <c r="V389" s="137"/>
      <c r="W389" s="137"/>
      <c r="X389" s="137"/>
      <c r="Y389" s="137"/>
      <c r="Z389" s="138"/>
    </row>
    <row r="390" spans="1:26" s="173" customFormat="1" ht="42.75">
      <c r="A390" s="13"/>
      <c r="B390" s="68"/>
      <c r="C390" s="270" t="s">
        <v>283</v>
      </c>
      <c r="D390" s="279"/>
      <c r="E390" s="279"/>
      <c r="F390" s="279"/>
      <c r="G390" s="279"/>
      <c r="H390" s="276"/>
      <c r="I390" s="106" t="s">
        <v>284</v>
      </c>
      <c r="J390" s="168">
        <v>6262</v>
      </c>
      <c r="K390" s="210"/>
      <c r="L390" s="137"/>
      <c r="M390" s="137"/>
      <c r="N390" s="137"/>
      <c r="O390" s="137"/>
      <c r="P390" s="137"/>
      <c r="Q390" s="137"/>
      <c r="R390" s="137"/>
      <c r="S390" s="137"/>
      <c r="T390" s="137"/>
      <c r="U390" s="137"/>
      <c r="V390" s="137"/>
      <c r="W390" s="137"/>
      <c r="X390" s="137"/>
      <c r="Y390" s="137"/>
      <c r="Z390" s="138"/>
    </row>
    <row r="391" spans="1:26" s="173" customFormat="1" ht="57">
      <c r="A391" s="13"/>
      <c r="B391" s="68"/>
      <c r="C391" s="270" t="s">
        <v>285</v>
      </c>
      <c r="D391" s="279"/>
      <c r="E391" s="279"/>
      <c r="F391" s="279"/>
      <c r="G391" s="279"/>
      <c r="H391" s="276"/>
      <c r="I391" s="106" t="s">
        <v>286</v>
      </c>
      <c r="J391" s="168">
        <v>50</v>
      </c>
      <c r="K391" s="210"/>
      <c r="L391" s="137"/>
      <c r="M391" s="137"/>
      <c r="N391" s="137"/>
      <c r="O391" s="137"/>
      <c r="P391" s="137"/>
      <c r="Q391" s="137"/>
      <c r="R391" s="137"/>
      <c r="S391" s="137"/>
      <c r="T391" s="137"/>
      <c r="U391" s="137"/>
      <c r="V391" s="137"/>
      <c r="W391" s="137"/>
      <c r="X391" s="137"/>
      <c r="Y391" s="137"/>
      <c r="Z391" s="138"/>
    </row>
    <row r="392" spans="1:26" s="173" customFormat="1" ht="57">
      <c r="A392" s="13"/>
      <c r="B392" s="68"/>
      <c r="C392" s="270" t="s">
        <v>469</v>
      </c>
      <c r="D392" s="279"/>
      <c r="E392" s="279"/>
      <c r="F392" s="279"/>
      <c r="G392" s="279"/>
      <c r="H392" s="276"/>
      <c r="I392" s="106" t="s">
        <v>287</v>
      </c>
      <c r="J392" s="168" t="s">
        <v>202</v>
      </c>
      <c r="K392" s="210"/>
      <c r="L392" s="137"/>
      <c r="M392" s="137"/>
      <c r="N392" s="137"/>
      <c r="O392" s="137"/>
      <c r="P392" s="137"/>
      <c r="Q392" s="137"/>
      <c r="R392" s="137"/>
      <c r="S392" s="137"/>
      <c r="T392" s="137"/>
      <c r="U392" s="137"/>
      <c r="V392" s="137"/>
      <c r="W392" s="137"/>
      <c r="X392" s="137"/>
      <c r="Y392" s="137"/>
      <c r="Z392" s="138"/>
    </row>
    <row r="393" spans="1:26" s="72" customFormat="1" ht="57">
      <c r="A393" s="13"/>
      <c r="B393" s="68"/>
      <c r="C393" s="270" t="s">
        <v>288</v>
      </c>
      <c r="D393" s="279"/>
      <c r="E393" s="279"/>
      <c r="F393" s="279"/>
      <c r="G393" s="279"/>
      <c r="H393" s="276"/>
      <c r="I393" s="106" t="s">
        <v>289</v>
      </c>
      <c r="J393" s="168">
        <v>26</v>
      </c>
      <c r="K393" s="210"/>
      <c r="L393" s="137"/>
      <c r="M393" s="137"/>
      <c r="N393" s="137"/>
      <c r="O393" s="137"/>
      <c r="P393" s="137"/>
      <c r="Q393" s="137"/>
      <c r="R393" s="137"/>
      <c r="S393" s="137"/>
      <c r="T393" s="137"/>
      <c r="U393" s="137"/>
      <c r="V393" s="137"/>
      <c r="W393" s="137"/>
      <c r="X393" s="137"/>
      <c r="Y393" s="137"/>
      <c r="Z393" s="138"/>
    </row>
    <row r="394" spans="1:26" s="72" customFormat="1" ht="57">
      <c r="A394" s="13"/>
      <c r="B394" s="68"/>
      <c r="C394" s="270" t="s">
        <v>290</v>
      </c>
      <c r="D394" s="279"/>
      <c r="E394" s="279"/>
      <c r="F394" s="279"/>
      <c r="G394" s="279"/>
      <c r="H394" s="276"/>
      <c r="I394" s="106" t="s">
        <v>291</v>
      </c>
      <c r="J394" s="168" t="s">
        <v>202</v>
      </c>
      <c r="K394" s="210"/>
      <c r="L394" s="137"/>
      <c r="M394" s="137"/>
      <c r="N394" s="137"/>
      <c r="O394" s="137"/>
      <c r="P394" s="137"/>
      <c r="Q394" s="137"/>
      <c r="R394" s="137"/>
      <c r="S394" s="137"/>
      <c r="T394" s="137"/>
      <c r="U394" s="137"/>
      <c r="V394" s="137"/>
      <c r="W394" s="137"/>
      <c r="X394" s="137"/>
      <c r="Y394" s="137"/>
      <c r="Z394" s="138"/>
    </row>
    <row r="395" spans="1:26" s="72" customFormat="1" ht="42.75">
      <c r="A395" s="13"/>
      <c r="B395" s="68"/>
      <c r="C395" s="270" t="s">
        <v>292</v>
      </c>
      <c r="D395" s="279"/>
      <c r="E395" s="279"/>
      <c r="F395" s="279"/>
      <c r="G395" s="279"/>
      <c r="H395" s="276"/>
      <c r="I395" s="178" t="s">
        <v>293</v>
      </c>
      <c r="J395" s="168" t="s">
        <v>202</v>
      </c>
      <c r="K395" s="210"/>
      <c r="L395" s="137"/>
      <c r="M395" s="137"/>
      <c r="N395" s="137"/>
      <c r="O395" s="137"/>
      <c r="P395" s="137"/>
      <c r="Q395" s="137"/>
      <c r="R395" s="137"/>
      <c r="S395" s="137"/>
      <c r="T395" s="137"/>
      <c r="U395" s="137"/>
      <c r="V395" s="137"/>
      <c r="W395" s="137"/>
      <c r="X395" s="137"/>
      <c r="Y395" s="137"/>
      <c r="Z395" s="138"/>
    </row>
    <row r="396" spans="1:26" s="72" customFormat="1" ht="57">
      <c r="A396" s="13"/>
      <c r="B396" s="68"/>
      <c r="C396" s="270" t="s">
        <v>294</v>
      </c>
      <c r="D396" s="279"/>
      <c r="E396" s="279"/>
      <c r="F396" s="279"/>
      <c r="G396" s="279"/>
      <c r="H396" s="276"/>
      <c r="I396" s="106" t="s">
        <v>295</v>
      </c>
      <c r="J396" s="168">
        <v>0</v>
      </c>
      <c r="K396" s="210"/>
      <c r="L396" s="137"/>
      <c r="M396" s="137"/>
      <c r="N396" s="137"/>
      <c r="O396" s="137"/>
      <c r="P396" s="137"/>
      <c r="Q396" s="137"/>
      <c r="R396" s="137"/>
      <c r="S396" s="137"/>
      <c r="T396" s="137"/>
      <c r="U396" s="137"/>
      <c r="V396" s="137"/>
      <c r="W396" s="137"/>
      <c r="X396" s="137"/>
      <c r="Y396" s="137"/>
      <c r="Z396" s="138"/>
    </row>
    <row r="397" spans="1:26" s="72" customFormat="1" ht="85.5">
      <c r="A397" s="13"/>
      <c r="B397" s="68"/>
      <c r="C397" s="270" t="s">
        <v>296</v>
      </c>
      <c r="D397" s="279"/>
      <c r="E397" s="279"/>
      <c r="F397" s="279"/>
      <c r="G397" s="279"/>
      <c r="H397" s="276"/>
      <c r="I397" s="106" t="s">
        <v>297</v>
      </c>
      <c r="J397" s="168">
        <v>22</v>
      </c>
      <c r="K397" s="209"/>
      <c r="L397" s="115"/>
      <c r="M397" s="115"/>
      <c r="N397" s="115"/>
      <c r="O397" s="115"/>
      <c r="P397" s="115"/>
      <c r="Q397" s="115"/>
      <c r="R397" s="115"/>
      <c r="S397" s="115"/>
      <c r="T397" s="115"/>
      <c r="U397" s="115"/>
      <c r="V397" s="115"/>
      <c r="W397" s="115"/>
      <c r="X397" s="115"/>
      <c r="Y397" s="115"/>
      <c r="Z397" s="116"/>
    </row>
    <row r="398" spans="1:26" s="72" customFormat="1">
      <c r="A398" s="13"/>
      <c r="B398" s="30"/>
      <c r="C398" s="30"/>
      <c r="D398" s="30"/>
      <c r="E398" s="30"/>
      <c r="F398" s="30"/>
      <c r="G398" s="30"/>
      <c r="H398" s="200"/>
      <c r="I398" s="200"/>
      <c r="J398" s="70"/>
      <c r="K398" s="71"/>
      <c r="L398" s="71"/>
      <c r="M398" s="71"/>
      <c r="N398" s="71"/>
      <c r="O398" s="71"/>
      <c r="P398" s="71"/>
      <c r="Q398" s="71"/>
      <c r="R398" s="71"/>
      <c r="S398" s="71"/>
      <c r="T398" s="71"/>
      <c r="U398" s="71"/>
      <c r="V398" s="71"/>
      <c r="W398" s="71"/>
      <c r="X398" s="71"/>
      <c r="Y398" s="71"/>
      <c r="Z398" s="71"/>
    </row>
    <row r="399" spans="1:26" s="67" customFormat="1">
      <c r="A399" s="13"/>
      <c r="B399" s="68"/>
      <c r="C399" s="57"/>
      <c r="D399" s="57"/>
      <c r="E399" s="57"/>
      <c r="F399" s="57"/>
      <c r="G399" s="57"/>
      <c r="H399" s="73"/>
      <c r="I399" s="73"/>
      <c r="J399" s="70"/>
      <c r="K399" s="74"/>
      <c r="L399" s="74"/>
      <c r="M399" s="74"/>
      <c r="N399" s="74"/>
      <c r="O399" s="74"/>
      <c r="P399" s="74"/>
      <c r="Q399" s="74"/>
      <c r="R399" s="74"/>
      <c r="S399" s="74"/>
      <c r="T399" s="74"/>
      <c r="U399" s="74"/>
      <c r="V399" s="74"/>
      <c r="W399" s="74"/>
      <c r="X399" s="74"/>
      <c r="Y399" s="74"/>
      <c r="Z399" s="74"/>
    </row>
    <row r="400" spans="1:26" s="72" customFormat="1">
      <c r="A400" s="13"/>
      <c r="B400" s="68"/>
      <c r="C400" s="16"/>
      <c r="D400" s="16"/>
      <c r="E400" s="117"/>
      <c r="F400" s="117"/>
      <c r="G400" s="117"/>
      <c r="H400" s="118"/>
      <c r="I400" s="118"/>
      <c r="J400" s="70"/>
      <c r="K400" s="71"/>
      <c r="L400" s="71"/>
      <c r="M400" s="71"/>
      <c r="N400" s="71"/>
      <c r="O400" s="71"/>
      <c r="P400" s="71"/>
      <c r="Q400" s="71"/>
      <c r="R400" s="71"/>
      <c r="S400" s="71"/>
      <c r="T400" s="71"/>
      <c r="U400" s="71"/>
      <c r="V400" s="71"/>
      <c r="W400" s="71"/>
      <c r="X400" s="71"/>
      <c r="Y400" s="71"/>
      <c r="Z400" s="71"/>
    </row>
    <row r="401" spans="1:26" s="72" customFormat="1">
      <c r="A401" s="13"/>
      <c r="B401" s="30" t="s">
        <v>298</v>
      </c>
      <c r="C401" s="86"/>
      <c r="D401" s="86"/>
      <c r="E401" s="86"/>
      <c r="F401" s="86"/>
      <c r="G401" s="86"/>
      <c r="H401" s="200"/>
      <c r="I401" s="200"/>
      <c r="J401" s="70"/>
      <c r="K401" s="71"/>
      <c r="L401" s="71"/>
      <c r="M401" s="71"/>
      <c r="N401" s="71"/>
      <c r="O401" s="71"/>
      <c r="P401" s="71"/>
      <c r="Q401" s="71"/>
      <c r="R401" s="71"/>
      <c r="S401" s="71"/>
      <c r="T401" s="71"/>
      <c r="U401" s="71"/>
      <c r="V401" s="71"/>
      <c r="W401" s="71"/>
      <c r="X401" s="71"/>
      <c r="Y401" s="71"/>
      <c r="Z401" s="71"/>
    </row>
    <row r="402" spans="1:26">
      <c r="A402" s="13"/>
      <c r="B402" s="30"/>
      <c r="C402" s="30"/>
      <c r="D402" s="30"/>
      <c r="E402" s="30"/>
      <c r="F402" s="30"/>
      <c r="G402" s="30"/>
      <c r="H402" s="200"/>
      <c r="I402" s="200"/>
      <c r="K402" s="60"/>
      <c r="L402" s="60"/>
      <c r="M402" s="60"/>
      <c r="N402" s="60"/>
      <c r="O402" s="60"/>
      <c r="P402" s="60"/>
      <c r="Q402" s="60"/>
      <c r="R402" s="60"/>
      <c r="S402" s="60"/>
      <c r="T402" s="60"/>
      <c r="U402" s="60"/>
      <c r="V402" s="60"/>
      <c r="W402" s="60"/>
      <c r="X402" s="60"/>
      <c r="Y402" s="60"/>
      <c r="Z402" s="60"/>
    </row>
    <row r="403" spans="1:26" ht="27">
      <c r="A403" s="13"/>
      <c r="B403" s="30"/>
      <c r="C403" s="16"/>
      <c r="D403" s="16"/>
      <c r="F403" s="16"/>
      <c r="G403" s="16"/>
      <c r="H403" s="58"/>
      <c r="I403" s="58"/>
      <c r="J403" s="61" t="s">
        <v>77</v>
      </c>
      <c r="K403" s="61" t="s">
        <v>917</v>
      </c>
      <c r="L403" s="61" t="s">
        <v>918</v>
      </c>
      <c r="M403" s="61" t="s">
        <v>919</v>
      </c>
      <c r="N403" s="61" t="s">
        <v>920</v>
      </c>
      <c r="O403" s="61" t="s">
        <v>921</v>
      </c>
      <c r="P403" s="61" t="s">
        <v>922</v>
      </c>
      <c r="Q403" s="61" t="s">
        <v>923</v>
      </c>
      <c r="R403" s="61" t="s">
        <v>924</v>
      </c>
      <c r="S403" s="61" t="s">
        <v>925</v>
      </c>
      <c r="T403" s="61" t="s">
        <v>926</v>
      </c>
      <c r="U403" s="61" t="s">
        <v>927</v>
      </c>
      <c r="V403" s="61" t="s">
        <v>928</v>
      </c>
      <c r="W403" s="61" t="s">
        <v>929</v>
      </c>
      <c r="X403" s="61" t="s">
        <v>930</v>
      </c>
      <c r="Y403" s="61" t="s">
        <v>931</v>
      </c>
      <c r="Z403" s="61" t="s">
        <v>932</v>
      </c>
    </row>
    <row r="404" spans="1:26" ht="17.25" customHeight="1">
      <c r="A404" s="13"/>
      <c r="B404" s="14"/>
      <c r="C404" s="16"/>
      <c r="D404" s="16"/>
      <c r="F404" s="16"/>
      <c r="G404" s="16"/>
      <c r="H404" s="58"/>
      <c r="I404" s="62" t="s">
        <v>78</v>
      </c>
      <c r="J404" s="63"/>
      <c r="K404" s="64" t="s">
        <v>745</v>
      </c>
      <c r="L404" s="64" t="s">
        <v>745</v>
      </c>
      <c r="M404" s="64" t="s">
        <v>745</v>
      </c>
      <c r="N404" s="64" t="s">
        <v>745</v>
      </c>
      <c r="O404" s="64" t="s">
        <v>745</v>
      </c>
      <c r="P404" s="64" t="s">
        <v>745</v>
      </c>
      <c r="Q404" s="64" t="s">
        <v>5</v>
      </c>
      <c r="R404" s="64" t="s">
        <v>5</v>
      </c>
      <c r="S404" s="64" t="s">
        <v>5</v>
      </c>
      <c r="T404" s="64" t="s">
        <v>5</v>
      </c>
      <c r="U404" s="64" t="s">
        <v>5</v>
      </c>
      <c r="V404" s="64" t="s">
        <v>5</v>
      </c>
      <c r="W404" s="64" t="s">
        <v>5</v>
      </c>
      <c r="X404" s="64" t="s">
        <v>5</v>
      </c>
      <c r="Y404" s="64" t="s">
        <v>5</v>
      </c>
      <c r="Z404" s="64" t="s">
        <v>5</v>
      </c>
    </row>
    <row r="405" spans="1:26" s="148" customFormat="1" ht="71.25">
      <c r="A405" s="13"/>
      <c r="B405" s="173"/>
      <c r="C405" s="261" t="s">
        <v>470</v>
      </c>
      <c r="D405" s="261"/>
      <c r="E405" s="261"/>
      <c r="F405" s="261"/>
      <c r="G405" s="261"/>
      <c r="H405" s="261"/>
      <c r="I405" s="106" t="s">
        <v>299</v>
      </c>
      <c r="J405" s="168">
        <v>0</v>
      </c>
      <c r="K405" s="208"/>
      <c r="L405" s="113"/>
      <c r="M405" s="113"/>
      <c r="N405" s="113"/>
      <c r="O405" s="113"/>
      <c r="P405" s="113"/>
      <c r="Q405" s="113"/>
      <c r="R405" s="113"/>
      <c r="S405" s="113"/>
      <c r="T405" s="113"/>
      <c r="U405" s="113"/>
      <c r="V405" s="113"/>
      <c r="W405" s="113"/>
      <c r="X405" s="113"/>
      <c r="Y405" s="113"/>
      <c r="Z405" s="114"/>
    </row>
    <row r="406" spans="1:26" s="148" customFormat="1" ht="71.25">
      <c r="A406" s="13"/>
      <c r="B406" s="111"/>
      <c r="C406" s="261" t="s">
        <v>471</v>
      </c>
      <c r="D406" s="265"/>
      <c r="E406" s="265"/>
      <c r="F406" s="265"/>
      <c r="G406" s="265"/>
      <c r="H406" s="265"/>
      <c r="I406" s="106" t="s">
        <v>300</v>
      </c>
      <c r="J406" s="168">
        <v>0</v>
      </c>
      <c r="K406" s="210"/>
      <c r="L406" s="137"/>
      <c r="M406" s="137"/>
      <c r="N406" s="137"/>
      <c r="O406" s="137"/>
      <c r="P406" s="137"/>
      <c r="Q406" s="137"/>
      <c r="R406" s="137"/>
      <c r="S406" s="137"/>
      <c r="T406" s="137"/>
      <c r="U406" s="137"/>
      <c r="V406" s="137"/>
      <c r="W406" s="137"/>
      <c r="X406" s="137"/>
      <c r="Y406" s="137"/>
      <c r="Z406" s="138"/>
    </row>
    <row r="407" spans="1:26" s="148" customFormat="1" ht="85.5">
      <c r="A407" s="13"/>
      <c r="B407" s="111"/>
      <c r="C407" s="261" t="s">
        <v>472</v>
      </c>
      <c r="D407" s="265"/>
      <c r="E407" s="265"/>
      <c r="F407" s="265"/>
      <c r="G407" s="265"/>
      <c r="H407" s="265"/>
      <c r="I407" s="106" t="s">
        <v>301</v>
      </c>
      <c r="J407" s="168">
        <v>0</v>
      </c>
      <c r="K407" s="210"/>
      <c r="L407" s="137"/>
      <c r="M407" s="137"/>
      <c r="N407" s="137"/>
      <c r="O407" s="137"/>
      <c r="P407" s="137"/>
      <c r="Q407" s="137"/>
      <c r="R407" s="137"/>
      <c r="S407" s="137"/>
      <c r="T407" s="137"/>
      <c r="U407" s="137"/>
      <c r="V407" s="137"/>
      <c r="W407" s="137"/>
      <c r="X407" s="137"/>
      <c r="Y407" s="137"/>
      <c r="Z407" s="138"/>
    </row>
    <row r="408" spans="1:26" s="148" customFormat="1" ht="35.1" customHeight="1">
      <c r="A408" s="13"/>
      <c r="B408" s="111"/>
      <c r="C408" s="261" t="s">
        <v>473</v>
      </c>
      <c r="D408" s="265"/>
      <c r="E408" s="265"/>
      <c r="F408" s="265"/>
      <c r="G408" s="265"/>
      <c r="H408" s="265"/>
      <c r="I408" s="262" t="s">
        <v>474</v>
      </c>
      <c r="J408" s="168">
        <v>71</v>
      </c>
      <c r="K408" s="210"/>
      <c r="L408" s="137"/>
      <c r="M408" s="137"/>
      <c r="N408" s="137"/>
      <c r="O408" s="137"/>
      <c r="P408" s="137"/>
      <c r="Q408" s="137"/>
      <c r="R408" s="137"/>
      <c r="S408" s="137"/>
      <c r="T408" s="137"/>
      <c r="U408" s="137"/>
      <c r="V408" s="137"/>
      <c r="W408" s="137"/>
      <c r="X408" s="137"/>
      <c r="Y408" s="137"/>
      <c r="Z408" s="138"/>
    </row>
    <row r="409" spans="1:26" s="148" customFormat="1" ht="35.1" customHeight="1">
      <c r="A409" s="13"/>
      <c r="B409" s="111"/>
      <c r="C409" s="261" t="s">
        <v>475</v>
      </c>
      <c r="D409" s="265"/>
      <c r="E409" s="265"/>
      <c r="F409" s="265"/>
      <c r="G409" s="265"/>
      <c r="H409" s="265"/>
      <c r="I409" s="274"/>
      <c r="J409" s="168">
        <v>0</v>
      </c>
      <c r="K409" s="210"/>
      <c r="L409" s="137"/>
      <c r="M409" s="137"/>
      <c r="N409" s="137"/>
      <c r="O409" s="137"/>
      <c r="P409" s="137"/>
      <c r="Q409" s="137"/>
      <c r="R409" s="137"/>
      <c r="S409" s="137"/>
      <c r="T409" s="137"/>
      <c r="U409" s="137"/>
      <c r="V409" s="137"/>
      <c r="W409" s="137"/>
      <c r="X409" s="137"/>
      <c r="Y409" s="137"/>
      <c r="Z409" s="138"/>
    </row>
    <row r="410" spans="1:26" s="148" customFormat="1" ht="85.5">
      <c r="A410" s="13"/>
      <c r="B410" s="111"/>
      <c r="C410" s="261" t="s">
        <v>476</v>
      </c>
      <c r="D410" s="265"/>
      <c r="E410" s="265"/>
      <c r="F410" s="265"/>
      <c r="G410" s="265"/>
      <c r="H410" s="265"/>
      <c r="I410" s="106" t="s">
        <v>302</v>
      </c>
      <c r="J410" s="168" t="s">
        <v>202</v>
      </c>
      <c r="K410" s="210"/>
      <c r="L410" s="137"/>
      <c r="M410" s="137"/>
      <c r="N410" s="137"/>
      <c r="O410" s="137"/>
      <c r="P410" s="137"/>
      <c r="Q410" s="137"/>
      <c r="R410" s="137"/>
      <c r="S410" s="137"/>
      <c r="T410" s="137"/>
      <c r="U410" s="137"/>
      <c r="V410" s="137"/>
      <c r="W410" s="137"/>
      <c r="X410" s="137"/>
      <c r="Y410" s="137"/>
      <c r="Z410" s="138"/>
    </row>
    <row r="411" spans="1:26" s="148" customFormat="1" ht="71.25">
      <c r="A411" s="13"/>
      <c r="B411" s="111"/>
      <c r="C411" s="261" t="s">
        <v>477</v>
      </c>
      <c r="D411" s="265"/>
      <c r="E411" s="265"/>
      <c r="F411" s="265"/>
      <c r="G411" s="265"/>
      <c r="H411" s="265"/>
      <c r="I411" s="106" t="s">
        <v>303</v>
      </c>
      <c r="J411" s="168">
        <v>0</v>
      </c>
      <c r="K411" s="210"/>
      <c r="L411" s="137"/>
      <c r="M411" s="137"/>
      <c r="N411" s="137"/>
      <c r="O411" s="137"/>
      <c r="P411" s="137"/>
      <c r="Q411" s="137"/>
      <c r="R411" s="137"/>
      <c r="S411" s="137"/>
      <c r="T411" s="137"/>
      <c r="U411" s="137"/>
      <c r="V411" s="137"/>
      <c r="W411" s="137"/>
      <c r="X411" s="137"/>
      <c r="Y411" s="137"/>
      <c r="Z411" s="138"/>
    </row>
    <row r="412" spans="1:26" s="148" customFormat="1" ht="71.25">
      <c r="A412" s="13"/>
      <c r="B412" s="111"/>
      <c r="C412" s="261" t="s">
        <v>478</v>
      </c>
      <c r="D412" s="265"/>
      <c r="E412" s="265"/>
      <c r="F412" s="265"/>
      <c r="G412" s="265"/>
      <c r="H412" s="265"/>
      <c r="I412" s="106" t="s">
        <v>304</v>
      </c>
      <c r="J412" s="168">
        <v>44</v>
      </c>
      <c r="K412" s="210"/>
      <c r="L412" s="137"/>
      <c r="M412" s="137"/>
      <c r="N412" s="137"/>
      <c r="O412" s="137"/>
      <c r="P412" s="137"/>
      <c r="Q412" s="137"/>
      <c r="R412" s="137"/>
      <c r="S412" s="137"/>
      <c r="T412" s="137"/>
      <c r="U412" s="137"/>
      <c r="V412" s="137"/>
      <c r="W412" s="137"/>
      <c r="X412" s="137"/>
      <c r="Y412" s="137"/>
      <c r="Z412" s="138"/>
    </row>
    <row r="413" spans="1:26" s="148" customFormat="1" ht="71.25">
      <c r="A413" s="13"/>
      <c r="B413" s="111"/>
      <c r="C413" s="261" t="s">
        <v>479</v>
      </c>
      <c r="D413" s="265"/>
      <c r="E413" s="265"/>
      <c r="F413" s="265"/>
      <c r="G413" s="265"/>
      <c r="H413" s="265"/>
      <c r="I413" s="106" t="s">
        <v>305</v>
      </c>
      <c r="J413" s="168">
        <v>0</v>
      </c>
      <c r="K413" s="209"/>
      <c r="L413" s="115"/>
      <c r="M413" s="115"/>
      <c r="N413" s="115"/>
      <c r="O413" s="115"/>
      <c r="P413" s="115"/>
      <c r="Q413" s="115"/>
      <c r="R413" s="115"/>
      <c r="S413" s="115"/>
      <c r="T413" s="115"/>
      <c r="U413" s="115"/>
      <c r="V413" s="115"/>
      <c r="W413" s="115"/>
      <c r="X413" s="115"/>
      <c r="Y413" s="115"/>
      <c r="Z413" s="116"/>
    </row>
    <row r="414" spans="1:26" s="72" customFormat="1">
      <c r="A414" s="13"/>
      <c r="B414" s="30"/>
      <c r="C414" s="30"/>
      <c r="D414" s="30"/>
      <c r="E414" s="30"/>
      <c r="F414" s="30"/>
      <c r="G414" s="30"/>
      <c r="H414" s="200"/>
      <c r="I414" s="200"/>
      <c r="J414" s="70"/>
      <c r="K414" s="71"/>
      <c r="L414" s="71"/>
      <c r="M414" s="71"/>
      <c r="N414" s="71"/>
      <c r="O414" s="71"/>
      <c r="P414" s="71"/>
      <c r="Q414" s="71"/>
      <c r="R414" s="71"/>
      <c r="S414" s="71"/>
      <c r="T414" s="71"/>
      <c r="U414" s="71"/>
      <c r="V414" s="71"/>
      <c r="W414" s="71"/>
      <c r="X414" s="71"/>
      <c r="Y414" s="71"/>
      <c r="Z414" s="71"/>
    </row>
    <row r="415" spans="1:26" s="67" customFormat="1">
      <c r="A415" s="13"/>
      <c r="B415" s="68"/>
      <c r="C415" s="57"/>
      <c r="D415" s="57"/>
      <c r="E415" s="57"/>
      <c r="F415" s="57"/>
      <c r="G415" s="57"/>
      <c r="H415" s="73"/>
      <c r="I415" s="73"/>
      <c r="J415" s="70"/>
      <c r="K415" s="74"/>
      <c r="L415" s="74"/>
      <c r="M415" s="74"/>
      <c r="N415" s="74"/>
      <c r="O415" s="74"/>
      <c r="P415" s="74"/>
      <c r="Q415" s="74"/>
      <c r="R415" s="74"/>
      <c r="S415" s="74"/>
      <c r="T415" s="74"/>
      <c r="U415" s="74"/>
      <c r="V415" s="74"/>
      <c r="W415" s="74"/>
      <c r="X415" s="74"/>
      <c r="Y415" s="74"/>
      <c r="Z415" s="74"/>
    </row>
    <row r="416" spans="1:26" s="173" customFormat="1">
      <c r="A416" s="13"/>
      <c r="B416" s="111"/>
      <c r="C416" s="16"/>
      <c r="D416" s="16"/>
      <c r="E416" s="16"/>
      <c r="F416" s="16"/>
      <c r="G416" s="16"/>
      <c r="H416" s="58"/>
      <c r="I416" s="58"/>
      <c r="J416" s="87"/>
      <c r="K416" s="88"/>
      <c r="L416" s="88"/>
      <c r="M416" s="88"/>
      <c r="N416" s="88"/>
      <c r="O416" s="88"/>
      <c r="P416" s="88"/>
      <c r="Q416" s="88"/>
      <c r="R416" s="88"/>
      <c r="S416" s="88"/>
      <c r="T416" s="88"/>
      <c r="U416" s="88"/>
      <c r="V416" s="88"/>
      <c r="W416" s="88"/>
      <c r="X416" s="88"/>
      <c r="Y416" s="88"/>
      <c r="Z416" s="88"/>
    </row>
    <row r="417" spans="1:26" s="173" customFormat="1">
      <c r="A417" s="13"/>
      <c r="B417" s="30" t="s">
        <v>306</v>
      </c>
      <c r="C417" s="16"/>
      <c r="D417" s="16"/>
      <c r="E417" s="16"/>
      <c r="F417" s="16"/>
      <c r="G417" s="16"/>
      <c r="H417" s="58"/>
      <c r="I417" s="58"/>
      <c r="J417" s="87"/>
      <c r="K417" s="88"/>
      <c r="L417" s="88"/>
      <c r="M417" s="88"/>
      <c r="N417" s="88"/>
      <c r="O417" s="88"/>
      <c r="P417" s="88"/>
      <c r="Q417" s="88"/>
      <c r="R417" s="88"/>
      <c r="S417" s="88"/>
      <c r="T417" s="88"/>
      <c r="U417" s="88"/>
      <c r="V417" s="88"/>
      <c r="W417" s="88"/>
      <c r="X417" s="88"/>
      <c r="Y417" s="88"/>
      <c r="Z417" s="88"/>
    </row>
    <row r="418" spans="1:26">
      <c r="A418" s="13"/>
      <c r="B418" s="30"/>
      <c r="C418" s="30"/>
      <c r="D418" s="30"/>
      <c r="E418" s="30"/>
      <c r="F418" s="30"/>
      <c r="G418" s="30"/>
      <c r="H418" s="200"/>
      <c r="I418" s="200"/>
      <c r="K418" s="60"/>
      <c r="L418" s="60"/>
      <c r="M418" s="60"/>
      <c r="N418" s="60"/>
      <c r="O418" s="60"/>
      <c r="P418" s="60"/>
      <c r="Q418" s="60"/>
      <c r="R418" s="60"/>
      <c r="S418" s="60"/>
      <c r="T418" s="60"/>
      <c r="U418" s="60"/>
      <c r="V418" s="60"/>
      <c r="W418" s="60"/>
      <c r="X418" s="60"/>
      <c r="Y418" s="60"/>
      <c r="Z418" s="60"/>
    </row>
    <row r="419" spans="1:26" ht="27">
      <c r="A419" s="13"/>
      <c r="B419" s="30"/>
      <c r="C419" s="16"/>
      <c r="D419" s="16"/>
      <c r="F419" s="16"/>
      <c r="G419" s="16"/>
      <c r="H419" s="58"/>
      <c r="I419" s="58"/>
      <c r="J419" s="61" t="s">
        <v>77</v>
      </c>
      <c r="K419" s="61" t="s">
        <v>917</v>
      </c>
      <c r="L419" s="61" t="s">
        <v>918</v>
      </c>
      <c r="M419" s="61" t="s">
        <v>919</v>
      </c>
      <c r="N419" s="61" t="s">
        <v>920</v>
      </c>
      <c r="O419" s="61" t="s">
        <v>921</v>
      </c>
      <c r="P419" s="61" t="s">
        <v>922</v>
      </c>
      <c r="Q419" s="61" t="s">
        <v>923</v>
      </c>
      <c r="R419" s="61" t="s">
        <v>924</v>
      </c>
      <c r="S419" s="61" t="s">
        <v>925</v>
      </c>
      <c r="T419" s="61" t="s">
        <v>926</v>
      </c>
      <c r="U419" s="61" t="s">
        <v>927</v>
      </c>
      <c r="V419" s="61" t="s">
        <v>928</v>
      </c>
      <c r="W419" s="61" t="s">
        <v>929</v>
      </c>
      <c r="X419" s="61" t="s">
        <v>930</v>
      </c>
      <c r="Y419" s="61" t="s">
        <v>931</v>
      </c>
      <c r="Z419" s="61" t="s">
        <v>932</v>
      </c>
    </row>
    <row r="420" spans="1:26" ht="17.25" customHeight="1">
      <c r="A420" s="13"/>
      <c r="B420" s="14"/>
      <c r="C420" s="16"/>
      <c r="D420" s="16"/>
      <c r="F420" s="16"/>
      <c r="G420" s="16"/>
      <c r="H420" s="58"/>
      <c r="I420" s="62" t="s">
        <v>78</v>
      </c>
      <c r="J420" s="63"/>
      <c r="K420" s="64" t="s">
        <v>745</v>
      </c>
      <c r="L420" s="64" t="s">
        <v>745</v>
      </c>
      <c r="M420" s="64" t="s">
        <v>745</v>
      </c>
      <c r="N420" s="64" t="s">
        <v>745</v>
      </c>
      <c r="O420" s="64" t="s">
        <v>745</v>
      </c>
      <c r="P420" s="64" t="s">
        <v>745</v>
      </c>
      <c r="Q420" s="64" t="s">
        <v>5</v>
      </c>
      <c r="R420" s="64" t="s">
        <v>5</v>
      </c>
      <c r="S420" s="64" t="s">
        <v>5</v>
      </c>
      <c r="T420" s="64" t="s">
        <v>5</v>
      </c>
      <c r="U420" s="64" t="s">
        <v>5</v>
      </c>
      <c r="V420" s="64" t="s">
        <v>5</v>
      </c>
      <c r="W420" s="64" t="s">
        <v>5</v>
      </c>
      <c r="X420" s="64" t="s">
        <v>5</v>
      </c>
      <c r="Y420" s="64" t="s">
        <v>5</v>
      </c>
      <c r="Z420" s="64" t="s">
        <v>5</v>
      </c>
    </row>
    <row r="421" spans="1:26" s="148" customFormat="1" ht="57">
      <c r="A421" s="13"/>
      <c r="B421" s="173"/>
      <c r="C421" s="270" t="s">
        <v>480</v>
      </c>
      <c r="D421" s="275"/>
      <c r="E421" s="275"/>
      <c r="F421" s="275"/>
      <c r="G421" s="275"/>
      <c r="H421" s="271"/>
      <c r="I421" s="106" t="s">
        <v>307</v>
      </c>
      <c r="J421" s="168">
        <v>89</v>
      </c>
      <c r="K421" s="208"/>
      <c r="L421" s="113"/>
      <c r="M421" s="113"/>
      <c r="N421" s="113"/>
      <c r="O421" s="113"/>
      <c r="P421" s="113"/>
      <c r="Q421" s="113"/>
      <c r="R421" s="113"/>
      <c r="S421" s="113"/>
      <c r="T421" s="113"/>
      <c r="U421" s="113"/>
      <c r="V421" s="113"/>
      <c r="W421" s="113"/>
      <c r="X421" s="113"/>
      <c r="Y421" s="113"/>
      <c r="Z421" s="114"/>
    </row>
    <row r="422" spans="1:26" s="148" customFormat="1" ht="57">
      <c r="A422" s="13"/>
      <c r="B422" s="111"/>
      <c r="C422" s="270" t="s">
        <v>481</v>
      </c>
      <c r="D422" s="279"/>
      <c r="E422" s="279"/>
      <c r="F422" s="279"/>
      <c r="G422" s="279"/>
      <c r="H422" s="276"/>
      <c r="I422" s="106" t="s">
        <v>308</v>
      </c>
      <c r="J422" s="168">
        <v>536</v>
      </c>
      <c r="K422" s="210"/>
      <c r="L422" s="137"/>
      <c r="M422" s="137"/>
      <c r="N422" s="137"/>
      <c r="O422" s="137"/>
      <c r="P422" s="137"/>
      <c r="Q422" s="137"/>
      <c r="R422" s="137"/>
      <c r="S422" s="137"/>
      <c r="T422" s="137"/>
      <c r="U422" s="137"/>
      <c r="V422" s="137"/>
      <c r="W422" s="137"/>
      <c r="X422" s="137"/>
      <c r="Y422" s="137"/>
      <c r="Z422" s="138"/>
    </row>
    <row r="423" spans="1:26" s="148" customFormat="1" ht="57">
      <c r="A423" s="13"/>
      <c r="B423" s="111"/>
      <c r="C423" s="270" t="s">
        <v>482</v>
      </c>
      <c r="D423" s="279"/>
      <c r="E423" s="279"/>
      <c r="F423" s="279"/>
      <c r="G423" s="279"/>
      <c r="H423" s="276"/>
      <c r="I423" s="106" t="s">
        <v>309</v>
      </c>
      <c r="J423" s="168">
        <v>406</v>
      </c>
      <c r="K423" s="210"/>
      <c r="L423" s="137"/>
      <c r="M423" s="137"/>
      <c r="N423" s="137"/>
      <c r="O423" s="137"/>
      <c r="P423" s="137"/>
      <c r="Q423" s="137"/>
      <c r="R423" s="137"/>
      <c r="S423" s="137"/>
      <c r="T423" s="137"/>
      <c r="U423" s="137"/>
      <c r="V423" s="137"/>
      <c r="W423" s="137"/>
      <c r="X423" s="137"/>
      <c r="Y423" s="137"/>
      <c r="Z423" s="138"/>
    </row>
    <row r="424" spans="1:26" s="148" customFormat="1" ht="57">
      <c r="A424" s="13"/>
      <c r="B424" s="111"/>
      <c r="C424" s="270" t="s">
        <v>483</v>
      </c>
      <c r="D424" s="279"/>
      <c r="E424" s="279"/>
      <c r="F424" s="279"/>
      <c r="G424" s="279"/>
      <c r="H424" s="276"/>
      <c r="I424" s="106" t="s">
        <v>310</v>
      </c>
      <c r="J424" s="168">
        <v>106</v>
      </c>
      <c r="K424" s="210"/>
      <c r="L424" s="137"/>
      <c r="M424" s="137"/>
      <c r="N424" s="137"/>
      <c r="O424" s="137"/>
      <c r="P424" s="137"/>
      <c r="Q424" s="137"/>
      <c r="R424" s="137"/>
      <c r="S424" s="137"/>
      <c r="T424" s="137"/>
      <c r="U424" s="137"/>
      <c r="V424" s="137"/>
      <c r="W424" s="137"/>
      <c r="X424" s="137"/>
      <c r="Y424" s="137"/>
      <c r="Z424" s="138"/>
    </row>
    <row r="425" spans="1:26" s="148" customFormat="1" ht="85.5">
      <c r="A425" s="13"/>
      <c r="B425" s="111"/>
      <c r="C425" s="270" t="s">
        <v>484</v>
      </c>
      <c r="D425" s="279"/>
      <c r="E425" s="279"/>
      <c r="F425" s="279"/>
      <c r="G425" s="279"/>
      <c r="H425" s="276"/>
      <c r="I425" s="106" t="s">
        <v>311</v>
      </c>
      <c r="J425" s="168">
        <v>224</v>
      </c>
      <c r="K425" s="210"/>
      <c r="L425" s="137"/>
      <c r="M425" s="137"/>
      <c r="N425" s="137"/>
      <c r="O425" s="137"/>
      <c r="P425" s="137"/>
      <c r="Q425" s="137"/>
      <c r="R425" s="137"/>
      <c r="S425" s="137"/>
      <c r="T425" s="137"/>
      <c r="U425" s="137"/>
      <c r="V425" s="137"/>
      <c r="W425" s="137"/>
      <c r="X425" s="137"/>
      <c r="Y425" s="137"/>
      <c r="Z425" s="138"/>
    </row>
    <row r="426" spans="1:26" s="148" customFormat="1" ht="71.25">
      <c r="A426" s="13"/>
      <c r="B426" s="111"/>
      <c r="C426" s="270" t="s">
        <v>485</v>
      </c>
      <c r="D426" s="279"/>
      <c r="E426" s="279"/>
      <c r="F426" s="279"/>
      <c r="G426" s="279"/>
      <c r="H426" s="276"/>
      <c r="I426" s="106" t="s">
        <v>312</v>
      </c>
      <c r="J426" s="168">
        <v>94</v>
      </c>
      <c r="K426" s="210"/>
      <c r="L426" s="137"/>
      <c r="M426" s="137"/>
      <c r="N426" s="137"/>
      <c r="O426" s="137"/>
      <c r="P426" s="137"/>
      <c r="Q426" s="137"/>
      <c r="R426" s="137"/>
      <c r="S426" s="137"/>
      <c r="T426" s="137"/>
      <c r="U426" s="137"/>
      <c r="V426" s="137"/>
      <c r="W426" s="137"/>
      <c r="X426" s="137"/>
      <c r="Y426" s="137"/>
      <c r="Z426" s="138"/>
    </row>
    <row r="427" spans="1:26" s="148" customFormat="1" ht="85.5">
      <c r="A427" s="13"/>
      <c r="B427" s="111"/>
      <c r="C427" s="270" t="s">
        <v>486</v>
      </c>
      <c r="D427" s="279"/>
      <c r="E427" s="279"/>
      <c r="F427" s="279"/>
      <c r="G427" s="279"/>
      <c r="H427" s="276"/>
      <c r="I427" s="106" t="s">
        <v>313</v>
      </c>
      <c r="J427" s="168">
        <v>36</v>
      </c>
      <c r="K427" s="210"/>
      <c r="L427" s="137"/>
      <c r="M427" s="137"/>
      <c r="N427" s="137"/>
      <c r="O427" s="137"/>
      <c r="P427" s="137"/>
      <c r="Q427" s="137"/>
      <c r="R427" s="137"/>
      <c r="S427" s="137"/>
      <c r="T427" s="137"/>
      <c r="U427" s="137"/>
      <c r="V427" s="137"/>
      <c r="W427" s="137"/>
      <c r="X427" s="137"/>
      <c r="Y427" s="137"/>
      <c r="Z427" s="138"/>
    </row>
    <row r="428" spans="1:26" s="148" customFormat="1" ht="71.25">
      <c r="A428" s="13"/>
      <c r="B428" s="111"/>
      <c r="C428" s="270" t="s">
        <v>487</v>
      </c>
      <c r="D428" s="279"/>
      <c r="E428" s="279"/>
      <c r="F428" s="279"/>
      <c r="G428" s="279"/>
      <c r="H428" s="276"/>
      <c r="I428" s="106" t="s">
        <v>314</v>
      </c>
      <c r="J428" s="168" t="s">
        <v>202</v>
      </c>
      <c r="K428" s="209"/>
      <c r="L428" s="115"/>
      <c r="M428" s="115"/>
      <c r="N428" s="115"/>
      <c r="O428" s="115"/>
      <c r="P428" s="115"/>
      <c r="Q428" s="115"/>
      <c r="R428" s="115"/>
      <c r="S428" s="115"/>
      <c r="T428" s="115"/>
      <c r="U428" s="115"/>
      <c r="V428" s="115"/>
      <c r="W428" s="115"/>
      <c r="X428" s="115"/>
      <c r="Y428" s="115"/>
      <c r="Z428" s="116"/>
    </row>
    <row r="429" spans="1:26" s="72" customFormat="1">
      <c r="A429" s="13"/>
      <c r="B429" s="30"/>
      <c r="C429" s="30"/>
      <c r="D429" s="30"/>
      <c r="E429" s="30"/>
      <c r="F429" s="30"/>
      <c r="G429" s="30"/>
      <c r="H429" s="200"/>
      <c r="I429" s="200"/>
      <c r="J429" s="70"/>
      <c r="K429" s="71"/>
      <c r="L429" s="71"/>
      <c r="M429" s="71"/>
      <c r="N429" s="71"/>
      <c r="O429" s="71"/>
      <c r="P429" s="71"/>
      <c r="Q429" s="71"/>
      <c r="R429" s="71"/>
      <c r="S429" s="71"/>
      <c r="T429" s="71"/>
      <c r="U429" s="71"/>
      <c r="V429" s="71"/>
      <c r="W429" s="71"/>
      <c r="X429" s="71"/>
      <c r="Y429" s="71"/>
      <c r="Z429" s="71"/>
    </row>
    <row r="430" spans="1:26" s="67" customFormat="1">
      <c r="A430" s="13"/>
      <c r="B430" s="68"/>
      <c r="C430" s="57"/>
      <c r="D430" s="57"/>
      <c r="E430" s="57"/>
      <c r="F430" s="57"/>
      <c r="G430" s="57"/>
      <c r="H430" s="73"/>
      <c r="I430" s="73"/>
      <c r="J430" s="70"/>
      <c r="K430" s="74"/>
      <c r="L430" s="74"/>
      <c r="M430" s="74"/>
      <c r="N430" s="74"/>
      <c r="O430" s="74"/>
      <c r="P430" s="74"/>
      <c r="Q430" s="74"/>
      <c r="R430" s="74"/>
      <c r="S430" s="74"/>
      <c r="T430" s="74"/>
      <c r="U430" s="74"/>
      <c r="V430" s="74"/>
      <c r="W430" s="74"/>
      <c r="X430" s="74"/>
      <c r="Y430" s="74"/>
      <c r="Z430" s="74"/>
    </row>
    <row r="431" spans="1:26" s="173" customFormat="1">
      <c r="A431" s="13"/>
      <c r="B431" s="111"/>
      <c r="C431" s="16"/>
      <c r="D431" s="16"/>
      <c r="E431" s="16"/>
      <c r="F431" s="16"/>
      <c r="G431" s="16"/>
      <c r="H431" s="58"/>
      <c r="I431" s="58"/>
      <c r="J431" s="87"/>
      <c r="K431" s="88"/>
      <c r="L431" s="88"/>
      <c r="M431" s="88"/>
      <c r="N431" s="88"/>
      <c r="O431" s="88"/>
      <c r="P431" s="88"/>
      <c r="Q431" s="88"/>
      <c r="R431" s="88"/>
      <c r="S431" s="88"/>
      <c r="T431" s="88"/>
      <c r="U431" s="88"/>
      <c r="V431" s="88"/>
      <c r="W431" s="88"/>
      <c r="X431" s="88"/>
      <c r="Y431" s="88"/>
      <c r="Z431" s="88"/>
    </row>
    <row r="432" spans="1:26" s="173" customFormat="1">
      <c r="A432" s="13"/>
      <c r="B432" s="30" t="s">
        <v>488</v>
      </c>
      <c r="C432" s="16"/>
      <c r="D432" s="16"/>
      <c r="E432" s="16"/>
      <c r="F432" s="16"/>
      <c r="G432" s="16"/>
      <c r="H432" s="58"/>
      <c r="I432" s="58"/>
      <c r="J432" s="87"/>
      <c r="K432" s="88"/>
      <c r="L432" s="88"/>
      <c r="M432" s="88"/>
      <c r="N432" s="88"/>
      <c r="O432" s="88"/>
      <c r="P432" s="88"/>
      <c r="Q432" s="88"/>
      <c r="R432" s="88"/>
      <c r="S432" s="88"/>
      <c r="T432" s="88"/>
      <c r="U432" s="88"/>
      <c r="V432" s="88"/>
      <c r="W432" s="88"/>
      <c r="X432" s="88"/>
      <c r="Y432" s="88"/>
      <c r="Z432" s="88"/>
    </row>
    <row r="433" spans="1:26">
      <c r="A433" s="13"/>
      <c r="B433" s="30"/>
      <c r="C433" s="30"/>
      <c r="D433" s="30"/>
      <c r="E433" s="30"/>
      <c r="F433" s="30"/>
      <c r="G433" s="30"/>
      <c r="H433" s="200"/>
      <c r="I433" s="200"/>
      <c r="K433" s="60"/>
      <c r="L433" s="60"/>
      <c r="M433" s="60"/>
      <c r="N433" s="60"/>
      <c r="O433" s="60"/>
      <c r="P433" s="60"/>
      <c r="Q433" s="60"/>
      <c r="R433" s="60"/>
      <c r="S433" s="60"/>
      <c r="T433" s="60"/>
      <c r="U433" s="60"/>
      <c r="V433" s="60"/>
      <c r="W433" s="60"/>
      <c r="X433" s="60"/>
      <c r="Y433" s="60"/>
      <c r="Z433" s="60"/>
    </row>
    <row r="434" spans="1:26" ht="27">
      <c r="A434" s="13"/>
      <c r="B434" s="30"/>
      <c r="C434" s="16"/>
      <c r="D434" s="16"/>
      <c r="F434" s="16"/>
      <c r="G434" s="16"/>
      <c r="H434" s="58"/>
      <c r="I434" s="58"/>
      <c r="J434" s="61" t="s">
        <v>77</v>
      </c>
      <c r="K434" s="61" t="s">
        <v>917</v>
      </c>
      <c r="L434" s="61" t="s">
        <v>918</v>
      </c>
      <c r="M434" s="61" t="s">
        <v>919</v>
      </c>
      <c r="N434" s="61" t="s">
        <v>920</v>
      </c>
      <c r="O434" s="61" t="s">
        <v>921</v>
      </c>
      <c r="P434" s="61" t="s">
        <v>922</v>
      </c>
      <c r="Q434" s="61" t="s">
        <v>923</v>
      </c>
      <c r="R434" s="61" t="s">
        <v>924</v>
      </c>
      <c r="S434" s="61" t="s">
        <v>925</v>
      </c>
      <c r="T434" s="61" t="s">
        <v>926</v>
      </c>
      <c r="U434" s="61" t="s">
        <v>927</v>
      </c>
      <c r="V434" s="61" t="s">
        <v>928</v>
      </c>
      <c r="W434" s="61" t="s">
        <v>929</v>
      </c>
      <c r="X434" s="61" t="s">
        <v>930</v>
      </c>
      <c r="Y434" s="61" t="s">
        <v>931</v>
      </c>
      <c r="Z434" s="61" t="s">
        <v>932</v>
      </c>
    </row>
    <row r="435" spans="1:26" ht="17.25" customHeight="1">
      <c r="A435" s="13"/>
      <c r="B435" s="14"/>
      <c r="C435" s="16"/>
      <c r="D435" s="16"/>
      <c r="F435" s="16"/>
      <c r="G435" s="16"/>
      <c r="H435" s="58"/>
      <c r="I435" s="62" t="s">
        <v>78</v>
      </c>
      <c r="J435" s="63"/>
      <c r="K435" s="64" t="s">
        <v>745</v>
      </c>
      <c r="L435" s="64" t="s">
        <v>745</v>
      </c>
      <c r="M435" s="64" t="s">
        <v>745</v>
      </c>
      <c r="N435" s="64" t="s">
        <v>745</v>
      </c>
      <c r="O435" s="64" t="s">
        <v>745</v>
      </c>
      <c r="P435" s="64" t="s">
        <v>745</v>
      </c>
      <c r="Q435" s="64" t="s">
        <v>5</v>
      </c>
      <c r="R435" s="64" t="s">
        <v>5</v>
      </c>
      <c r="S435" s="64" t="s">
        <v>5</v>
      </c>
      <c r="T435" s="64" t="s">
        <v>5</v>
      </c>
      <c r="U435" s="64" t="s">
        <v>5</v>
      </c>
      <c r="V435" s="64" t="s">
        <v>5</v>
      </c>
      <c r="W435" s="64" t="s">
        <v>5</v>
      </c>
      <c r="X435" s="64" t="s">
        <v>5</v>
      </c>
      <c r="Y435" s="64" t="s">
        <v>5</v>
      </c>
      <c r="Z435" s="64" t="s">
        <v>5</v>
      </c>
    </row>
    <row r="436" spans="1:26" s="148" customFormat="1" ht="42.75">
      <c r="A436" s="13"/>
      <c r="B436" s="173"/>
      <c r="C436" s="318" t="s">
        <v>489</v>
      </c>
      <c r="D436" s="319"/>
      <c r="E436" s="319"/>
      <c r="F436" s="319"/>
      <c r="G436" s="319"/>
      <c r="H436" s="320"/>
      <c r="I436" s="106" t="s">
        <v>315</v>
      </c>
      <c r="J436" s="168">
        <v>211</v>
      </c>
      <c r="K436" s="208"/>
      <c r="L436" s="113"/>
      <c r="M436" s="113"/>
      <c r="N436" s="113"/>
      <c r="O436" s="113"/>
      <c r="P436" s="113"/>
      <c r="Q436" s="113"/>
      <c r="R436" s="113"/>
      <c r="S436" s="113"/>
      <c r="T436" s="113"/>
      <c r="U436" s="113"/>
      <c r="V436" s="113"/>
      <c r="W436" s="113"/>
      <c r="X436" s="113"/>
      <c r="Y436" s="113"/>
      <c r="Z436" s="114"/>
    </row>
    <row r="437" spans="1:26" s="148" customFormat="1" ht="57">
      <c r="A437" s="13"/>
      <c r="B437" s="68"/>
      <c r="C437" s="156"/>
      <c r="D437" s="179"/>
      <c r="E437" s="270" t="s">
        <v>490</v>
      </c>
      <c r="F437" s="279"/>
      <c r="G437" s="279"/>
      <c r="H437" s="276"/>
      <c r="I437" s="106" t="s">
        <v>316</v>
      </c>
      <c r="J437" s="168">
        <v>30</v>
      </c>
      <c r="K437" s="210"/>
      <c r="L437" s="137"/>
      <c r="M437" s="137"/>
      <c r="N437" s="137"/>
      <c r="O437" s="137"/>
      <c r="P437" s="137"/>
      <c r="Q437" s="137"/>
      <c r="R437" s="137"/>
      <c r="S437" s="137"/>
      <c r="T437" s="137"/>
      <c r="U437" s="137"/>
      <c r="V437" s="137"/>
      <c r="W437" s="137"/>
      <c r="X437" s="137"/>
      <c r="Y437" s="137"/>
      <c r="Z437" s="138"/>
    </row>
    <row r="438" spans="1:26" s="148" customFormat="1" ht="57">
      <c r="A438" s="13"/>
      <c r="B438" s="68"/>
      <c r="C438" s="156"/>
      <c r="D438" s="179"/>
      <c r="E438" s="270" t="s">
        <v>491</v>
      </c>
      <c r="F438" s="279"/>
      <c r="G438" s="279"/>
      <c r="H438" s="276"/>
      <c r="I438" s="106" t="s">
        <v>317</v>
      </c>
      <c r="J438" s="168">
        <v>132</v>
      </c>
      <c r="K438" s="210"/>
      <c r="L438" s="137"/>
      <c r="M438" s="137"/>
      <c r="N438" s="137"/>
      <c r="O438" s="137"/>
      <c r="P438" s="137"/>
      <c r="Q438" s="137"/>
      <c r="R438" s="137"/>
      <c r="S438" s="137"/>
      <c r="T438" s="137"/>
      <c r="U438" s="137"/>
      <c r="V438" s="137"/>
      <c r="W438" s="137"/>
      <c r="X438" s="137"/>
      <c r="Y438" s="137"/>
      <c r="Z438" s="138"/>
    </row>
    <row r="439" spans="1:26" s="148" customFormat="1" ht="71.25">
      <c r="A439" s="13"/>
      <c r="B439" s="68"/>
      <c r="C439" s="80"/>
      <c r="D439" s="81"/>
      <c r="E439" s="270" t="s">
        <v>492</v>
      </c>
      <c r="F439" s="279"/>
      <c r="G439" s="279"/>
      <c r="H439" s="276"/>
      <c r="I439" s="106" t="s">
        <v>318</v>
      </c>
      <c r="J439" s="168">
        <v>72</v>
      </c>
      <c r="K439" s="210"/>
      <c r="L439" s="137"/>
      <c r="M439" s="137"/>
      <c r="N439" s="137"/>
      <c r="O439" s="137"/>
      <c r="P439" s="137"/>
      <c r="Q439" s="137"/>
      <c r="R439" s="137"/>
      <c r="S439" s="137"/>
      <c r="T439" s="137"/>
      <c r="U439" s="137"/>
      <c r="V439" s="137"/>
      <c r="W439" s="137"/>
      <c r="X439" s="137"/>
      <c r="Y439" s="137"/>
      <c r="Z439" s="138"/>
    </row>
    <row r="440" spans="1:26" s="148" customFormat="1" ht="57">
      <c r="A440" s="13"/>
      <c r="B440" s="68"/>
      <c r="C440" s="156"/>
      <c r="D440" s="179"/>
      <c r="E440" s="270" t="s">
        <v>493</v>
      </c>
      <c r="F440" s="279"/>
      <c r="G440" s="279"/>
      <c r="H440" s="276"/>
      <c r="I440" s="106" t="s">
        <v>319</v>
      </c>
      <c r="J440" s="174" t="s">
        <v>202</v>
      </c>
      <c r="K440" s="210"/>
      <c r="L440" s="137"/>
      <c r="M440" s="137"/>
      <c r="N440" s="137"/>
      <c r="O440" s="137"/>
      <c r="P440" s="137"/>
      <c r="Q440" s="137"/>
      <c r="R440" s="137"/>
      <c r="S440" s="137"/>
      <c r="T440" s="137"/>
      <c r="U440" s="137"/>
      <c r="V440" s="137"/>
      <c r="W440" s="137"/>
      <c r="X440" s="137"/>
      <c r="Y440" s="137"/>
      <c r="Z440" s="138"/>
    </row>
    <row r="441" spans="1:26" s="148" customFormat="1" ht="57">
      <c r="A441" s="13"/>
      <c r="B441" s="68"/>
      <c r="C441" s="156"/>
      <c r="D441" s="179"/>
      <c r="E441" s="270" t="s">
        <v>494</v>
      </c>
      <c r="F441" s="279"/>
      <c r="G441" s="279"/>
      <c r="H441" s="276"/>
      <c r="I441" s="106" t="s">
        <v>320</v>
      </c>
      <c r="J441" s="168"/>
      <c r="K441" s="210"/>
      <c r="L441" s="137"/>
      <c r="M441" s="137"/>
      <c r="N441" s="137"/>
      <c r="O441" s="137"/>
      <c r="P441" s="137"/>
      <c r="Q441" s="137"/>
      <c r="R441" s="137"/>
      <c r="S441" s="137"/>
      <c r="T441" s="137"/>
      <c r="U441" s="137"/>
      <c r="V441" s="137"/>
      <c r="W441" s="137"/>
      <c r="X441" s="137"/>
      <c r="Y441" s="137"/>
      <c r="Z441" s="138"/>
    </row>
    <row r="442" spans="1:26" s="148" customFormat="1" ht="42.75">
      <c r="A442" s="13"/>
      <c r="B442" s="68"/>
      <c r="C442" s="156"/>
      <c r="D442" s="179"/>
      <c r="E442" s="270" t="s">
        <v>495</v>
      </c>
      <c r="F442" s="279"/>
      <c r="G442" s="279"/>
      <c r="H442" s="276"/>
      <c r="I442" s="106" t="s">
        <v>321</v>
      </c>
      <c r="J442" s="168">
        <v>0</v>
      </c>
      <c r="K442" s="210"/>
      <c r="L442" s="137"/>
      <c r="M442" s="137"/>
      <c r="N442" s="137"/>
      <c r="O442" s="137"/>
      <c r="P442" s="137"/>
      <c r="Q442" s="137"/>
      <c r="R442" s="137"/>
      <c r="S442" s="137"/>
      <c r="T442" s="137"/>
      <c r="U442" s="137"/>
      <c r="V442" s="137"/>
      <c r="W442" s="137"/>
      <c r="X442" s="137"/>
      <c r="Y442" s="137"/>
      <c r="Z442" s="138"/>
    </row>
    <row r="443" spans="1:26" s="148" customFormat="1" ht="57">
      <c r="A443" s="13"/>
      <c r="B443" s="68"/>
      <c r="C443" s="156"/>
      <c r="D443" s="179"/>
      <c r="E443" s="270" t="s">
        <v>496</v>
      </c>
      <c r="F443" s="279"/>
      <c r="G443" s="279"/>
      <c r="H443" s="276"/>
      <c r="I443" s="106" t="s">
        <v>322</v>
      </c>
      <c r="J443" s="168">
        <v>0</v>
      </c>
      <c r="K443" s="210"/>
      <c r="L443" s="137"/>
      <c r="M443" s="137"/>
      <c r="N443" s="137"/>
      <c r="O443" s="137"/>
      <c r="P443" s="137"/>
      <c r="Q443" s="137"/>
      <c r="R443" s="137"/>
      <c r="S443" s="137"/>
      <c r="T443" s="137"/>
      <c r="U443" s="137"/>
      <c r="V443" s="137"/>
      <c r="W443" s="137"/>
      <c r="X443" s="137"/>
      <c r="Y443" s="137"/>
      <c r="Z443" s="138"/>
    </row>
    <row r="444" spans="1:26" s="148" customFormat="1" ht="57">
      <c r="A444" s="13"/>
      <c r="B444" s="68"/>
      <c r="C444" s="158"/>
      <c r="D444" s="180"/>
      <c r="E444" s="270" t="s">
        <v>497</v>
      </c>
      <c r="F444" s="279"/>
      <c r="G444" s="279"/>
      <c r="H444" s="276"/>
      <c r="I444" s="106" t="s">
        <v>323</v>
      </c>
      <c r="J444" s="168">
        <v>0</v>
      </c>
      <c r="K444" s="210"/>
      <c r="L444" s="137"/>
      <c r="M444" s="137"/>
      <c r="N444" s="137"/>
      <c r="O444" s="137"/>
      <c r="P444" s="137"/>
      <c r="Q444" s="137"/>
      <c r="R444" s="137"/>
      <c r="S444" s="137"/>
      <c r="T444" s="137"/>
      <c r="U444" s="137"/>
      <c r="V444" s="137"/>
      <c r="W444" s="137"/>
      <c r="X444" s="137"/>
      <c r="Y444" s="137"/>
      <c r="Z444" s="138"/>
    </row>
    <row r="445" spans="1:26" s="148" customFormat="1" ht="57">
      <c r="A445" s="13"/>
      <c r="B445" s="68"/>
      <c r="C445" s="261" t="s">
        <v>498</v>
      </c>
      <c r="D445" s="265"/>
      <c r="E445" s="265"/>
      <c r="F445" s="265"/>
      <c r="G445" s="265"/>
      <c r="H445" s="265"/>
      <c r="I445" s="106" t="s">
        <v>324</v>
      </c>
      <c r="J445" s="168">
        <v>200</v>
      </c>
      <c r="K445" s="210"/>
      <c r="L445" s="137"/>
      <c r="M445" s="137"/>
      <c r="N445" s="137"/>
      <c r="O445" s="137"/>
      <c r="P445" s="137"/>
      <c r="Q445" s="137"/>
      <c r="R445" s="137"/>
      <c r="S445" s="137"/>
      <c r="T445" s="137"/>
      <c r="U445" s="137"/>
      <c r="V445" s="137"/>
      <c r="W445" s="137"/>
      <c r="X445" s="137"/>
      <c r="Y445" s="137"/>
      <c r="Z445" s="138"/>
    </row>
    <row r="446" spans="1:26" s="148" customFormat="1" ht="57">
      <c r="A446" s="13"/>
      <c r="B446" s="68"/>
      <c r="C446" s="261" t="s">
        <v>499</v>
      </c>
      <c r="D446" s="265"/>
      <c r="E446" s="265"/>
      <c r="F446" s="265"/>
      <c r="G446" s="265"/>
      <c r="H446" s="265"/>
      <c r="I446" s="106" t="s">
        <v>325</v>
      </c>
      <c r="J446" s="168">
        <v>162</v>
      </c>
      <c r="K446" s="210"/>
      <c r="L446" s="137"/>
      <c r="M446" s="137"/>
      <c r="N446" s="137"/>
      <c r="O446" s="137"/>
      <c r="P446" s="137"/>
      <c r="Q446" s="137"/>
      <c r="R446" s="137"/>
      <c r="S446" s="137"/>
      <c r="T446" s="137"/>
      <c r="U446" s="137"/>
      <c r="V446" s="137"/>
      <c r="W446" s="137"/>
      <c r="X446" s="137"/>
      <c r="Y446" s="137"/>
      <c r="Z446" s="138"/>
    </row>
    <row r="447" spans="1:26" s="148" customFormat="1" ht="57">
      <c r="A447" s="13"/>
      <c r="B447" s="68"/>
      <c r="C447" s="261" t="s">
        <v>500</v>
      </c>
      <c r="D447" s="265"/>
      <c r="E447" s="265"/>
      <c r="F447" s="265"/>
      <c r="G447" s="265"/>
      <c r="H447" s="265"/>
      <c r="I447" s="106" t="s">
        <v>326</v>
      </c>
      <c r="J447" s="168">
        <v>18</v>
      </c>
      <c r="K447" s="210"/>
      <c r="L447" s="137"/>
      <c r="M447" s="137"/>
      <c r="N447" s="137"/>
      <c r="O447" s="137"/>
      <c r="P447" s="137"/>
      <c r="Q447" s="137"/>
      <c r="R447" s="137"/>
      <c r="S447" s="137"/>
      <c r="T447" s="137"/>
      <c r="U447" s="137"/>
      <c r="V447" s="137"/>
      <c r="W447" s="137"/>
      <c r="X447" s="137"/>
      <c r="Y447" s="137"/>
      <c r="Z447" s="138"/>
    </row>
    <row r="448" spans="1:26" s="148" customFormat="1" ht="42.75">
      <c r="A448" s="13"/>
      <c r="B448" s="68"/>
      <c r="C448" s="261" t="s">
        <v>501</v>
      </c>
      <c r="D448" s="265"/>
      <c r="E448" s="265"/>
      <c r="F448" s="265"/>
      <c r="G448" s="265"/>
      <c r="H448" s="265"/>
      <c r="I448" s="106" t="s">
        <v>327</v>
      </c>
      <c r="J448" s="168">
        <v>0</v>
      </c>
      <c r="K448" s="210"/>
      <c r="L448" s="137"/>
      <c r="M448" s="137"/>
      <c r="N448" s="137"/>
      <c r="O448" s="137"/>
      <c r="P448" s="137"/>
      <c r="Q448" s="137"/>
      <c r="R448" s="137"/>
      <c r="S448" s="137"/>
      <c r="T448" s="137"/>
      <c r="U448" s="137"/>
      <c r="V448" s="137"/>
      <c r="W448" s="137"/>
      <c r="X448" s="137"/>
      <c r="Y448" s="137"/>
      <c r="Z448" s="138"/>
    </row>
    <row r="449" spans="1:26" s="148" customFormat="1" ht="57">
      <c r="A449" s="13"/>
      <c r="B449" s="68"/>
      <c r="C449" s="261" t="s">
        <v>502</v>
      </c>
      <c r="D449" s="265"/>
      <c r="E449" s="265"/>
      <c r="F449" s="265"/>
      <c r="G449" s="265"/>
      <c r="H449" s="265"/>
      <c r="I449" s="106" t="s">
        <v>328</v>
      </c>
      <c r="J449" s="168">
        <v>0</v>
      </c>
      <c r="K449" s="210"/>
      <c r="L449" s="137"/>
      <c r="M449" s="137"/>
      <c r="N449" s="137"/>
      <c r="O449" s="137"/>
      <c r="P449" s="137"/>
      <c r="Q449" s="137"/>
      <c r="R449" s="137"/>
      <c r="S449" s="137"/>
      <c r="T449" s="137"/>
      <c r="U449" s="137"/>
      <c r="V449" s="137"/>
      <c r="W449" s="137"/>
      <c r="X449" s="137"/>
      <c r="Y449" s="137"/>
      <c r="Z449" s="138"/>
    </row>
    <row r="450" spans="1:26" s="148" customFormat="1" ht="57">
      <c r="A450" s="13"/>
      <c r="B450" s="68"/>
      <c r="C450" s="261" t="s">
        <v>503</v>
      </c>
      <c r="D450" s="265"/>
      <c r="E450" s="265"/>
      <c r="F450" s="265"/>
      <c r="G450" s="265"/>
      <c r="H450" s="265"/>
      <c r="I450" s="106" t="s">
        <v>329</v>
      </c>
      <c r="J450" s="168">
        <v>0</v>
      </c>
      <c r="K450" s="210"/>
      <c r="L450" s="137"/>
      <c r="M450" s="137"/>
      <c r="N450" s="137"/>
      <c r="O450" s="137"/>
      <c r="P450" s="137"/>
      <c r="Q450" s="137"/>
      <c r="R450" s="137"/>
      <c r="S450" s="137"/>
      <c r="T450" s="137"/>
      <c r="U450" s="137"/>
      <c r="V450" s="137"/>
      <c r="W450" s="137"/>
      <c r="X450" s="137"/>
      <c r="Y450" s="137"/>
      <c r="Z450" s="138"/>
    </row>
    <row r="451" spans="1:26" s="148" customFormat="1" ht="71.25">
      <c r="A451" s="13"/>
      <c r="B451" s="68"/>
      <c r="C451" s="261" t="s">
        <v>504</v>
      </c>
      <c r="D451" s="265"/>
      <c r="E451" s="265"/>
      <c r="F451" s="265"/>
      <c r="G451" s="265"/>
      <c r="H451" s="265"/>
      <c r="I451" s="106" t="s">
        <v>330</v>
      </c>
      <c r="J451" s="168">
        <v>0</v>
      </c>
      <c r="K451" s="209"/>
      <c r="L451" s="115"/>
      <c r="M451" s="115"/>
      <c r="N451" s="115"/>
      <c r="O451" s="115"/>
      <c r="P451" s="115"/>
      <c r="Q451" s="115"/>
      <c r="R451" s="115"/>
      <c r="S451" s="115"/>
      <c r="T451" s="115"/>
      <c r="U451" s="115"/>
      <c r="V451" s="115"/>
      <c r="W451" s="115"/>
      <c r="X451" s="115"/>
      <c r="Y451" s="115"/>
      <c r="Z451" s="116"/>
    </row>
    <row r="452" spans="1:26" s="72" customFormat="1">
      <c r="A452" s="13"/>
      <c r="B452" s="30"/>
      <c r="C452" s="30"/>
      <c r="D452" s="30"/>
      <c r="E452" s="30"/>
      <c r="F452" s="30"/>
      <c r="G452" s="30"/>
      <c r="H452" s="200"/>
      <c r="I452" s="200"/>
      <c r="J452" s="70"/>
      <c r="K452" s="71"/>
      <c r="L452" s="71"/>
      <c r="M452" s="71"/>
      <c r="N452" s="71"/>
      <c r="O452" s="71"/>
      <c r="P452" s="71"/>
      <c r="Q452" s="71"/>
      <c r="R452" s="71"/>
      <c r="S452" s="71"/>
      <c r="T452" s="71"/>
      <c r="U452" s="71"/>
      <c r="V452" s="71"/>
      <c r="W452" s="71"/>
      <c r="X452" s="71"/>
      <c r="Y452" s="71"/>
      <c r="Z452" s="71"/>
    </row>
    <row r="453" spans="1:26" s="67" customFormat="1">
      <c r="A453" s="13"/>
      <c r="B453" s="68"/>
      <c r="C453" s="57"/>
      <c r="D453" s="57"/>
      <c r="E453" s="57"/>
      <c r="F453" s="57"/>
      <c r="G453" s="57"/>
      <c r="H453" s="73"/>
      <c r="I453" s="73"/>
      <c r="J453" s="70"/>
      <c r="K453" s="74"/>
      <c r="L453" s="74"/>
      <c r="M453" s="74"/>
      <c r="N453" s="74"/>
      <c r="O453" s="74"/>
      <c r="P453" s="74"/>
      <c r="Q453" s="74"/>
      <c r="R453" s="74"/>
      <c r="S453" s="74"/>
      <c r="T453" s="74"/>
      <c r="U453" s="74"/>
      <c r="V453" s="74"/>
      <c r="W453" s="74"/>
      <c r="X453" s="74"/>
      <c r="Y453" s="74"/>
      <c r="Z453" s="74"/>
    </row>
    <row r="454" spans="1:26" s="173" customFormat="1">
      <c r="A454" s="13"/>
      <c r="B454" s="111"/>
      <c r="C454" s="16"/>
      <c r="D454" s="16"/>
      <c r="E454" s="16"/>
      <c r="F454" s="16"/>
      <c r="G454" s="16"/>
      <c r="H454" s="58"/>
      <c r="I454" s="58"/>
      <c r="J454" s="87"/>
      <c r="K454" s="88"/>
      <c r="L454" s="88"/>
      <c r="M454" s="88"/>
      <c r="N454" s="88"/>
      <c r="O454" s="88"/>
      <c r="P454" s="88"/>
      <c r="Q454" s="88"/>
      <c r="R454" s="88"/>
      <c r="S454" s="88"/>
      <c r="T454" s="88"/>
      <c r="U454" s="88"/>
      <c r="V454" s="88"/>
      <c r="W454" s="88"/>
      <c r="X454" s="88"/>
      <c r="Y454" s="88"/>
      <c r="Z454" s="88"/>
    </row>
    <row r="455" spans="1:26">
      <c r="A455" s="13"/>
      <c r="B455" s="30"/>
      <c r="C455" s="30"/>
      <c r="D455" s="30"/>
      <c r="E455" s="30"/>
      <c r="F455" s="30"/>
      <c r="G455" s="30"/>
      <c r="H455" s="200"/>
      <c r="I455" s="200"/>
      <c r="K455" s="60"/>
      <c r="L455" s="60"/>
      <c r="M455" s="60"/>
      <c r="N455" s="60"/>
      <c r="O455" s="60"/>
      <c r="P455" s="60"/>
      <c r="Q455" s="60"/>
      <c r="R455" s="60"/>
      <c r="S455" s="60"/>
      <c r="T455" s="60"/>
      <c r="U455" s="60"/>
      <c r="V455" s="60"/>
      <c r="W455" s="60"/>
      <c r="X455" s="60"/>
      <c r="Y455" s="60"/>
      <c r="Z455" s="60"/>
    </row>
    <row r="456" spans="1:26" ht="27">
      <c r="A456" s="13"/>
      <c r="B456" s="30"/>
      <c r="C456" s="16"/>
      <c r="D456" s="16"/>
      <c r="F456" s="16"/>
      <c r="G456" s="16"/>
      <c r="H456" s="58"/>
      <c r="I456" s="58"/>
      <c r="J456" s="61" t="s">
        <v>77</v>
      </c>
      <c r="K456" s="61" t="s">
        <v>917</v>
      </c>
      <c r="L456" s="61" t="s">
        <v>918</v>
      </c>
      <c r="M456" s="61" t="s">
        <v>919</v>
      </c>
      <c r="N456" s="61" t="s">
        <v>920</v>
      </c>
      <c r="O456" s="61" t="s">
        <v>921</v>
      </c>
      <c r="P456" s="61" t="s">
        <v>922</v>
      </c>
      <c r="Q456" s="61" t="s">
        <v>923</v>
      </c>
      <c r="R456" s="61" t="s">
        <v>924</v>
      </c>
      <c r="S456" s="61" t="s">
        <v>925</v>
      </c>
      <c r="T456" s="61" t="s">
        <v>926</v>
      </c>
      <c r="U456" s="61" t="s">
        <v>927</v>
      </c>
      <c r="V456" s="61" t="s">
        <v>928</v>
      </c>
      <c r="W456" s="61" t="s">
        <v>929</v>
      </c>
      <c r="X456" s="61" t="s">
        <v>930</v>
      </c>
      <c r="Y456" s="61" t="s">
        <v>931</v>
      </c>
      <c r="Z456" s="61" t="s">
        <v>932</v>
      </c>
    </row>
    <row r="457" spans="1:26" ht="17.25" customHeight="1">
      <c r="A457" s="13"/>
      <c r="B457" s="14"/>
      <c r="C457" s="16"/>
      <c r="D457" s="16"/>
      <c r="F457" s="16"/>
      <c r="G457" s="16"/>
      <c r="H457" s="58"/>
      <c r="I457" s="62" t="s">
        <v>78</v>
      </c>
      <c r="J457" s="63"/>
      <c r="K457" s="64" t="s">
        <v>745</v>
      </c>
      <c r="L457" s="64" t="s">
        <v>745</v>
      </c>
      <c r="M457" s="64" t="s">
        <v>745</v>
      </c>
      <c r="N457" s="64" t="s">
        <v>745</v>
      </c>
      <c r="O457" s="64" t="s">
        <v>745</v>
      </c>
      <c r="P457" s="64" t="s">
        <v>745</v>
      </c>
      <c r="Q457" s="64" t="s">
        <v>5</v>
      </c>
      <c r="R457" s="64" t="s">
        <v>5</v>
      </c>
      <c r="S457" s="64" t="s">
        <v>5</v>
      </c>
      <c r="T457" s="64" t="s">
        <v>5</v>
      </c>
      <c r="U457" s="64" t="s">
        <v>5</v>
      </c>
      <c r="V457" s="64" t="s">
        <v>5</v>
      </c>
      <c r="W457" s="64" t="s">
        <v>5</v>
      </c>
      <c r="X457" s="64" t="s">
        <v>5</v>
      </c>
      <c r="Y457" s="64" t="s">
        <v>5</v>
      </c>
      <c r="Z457" s="64" t="s">
        <v>5</v>
      </c>
    </row>
    <row r="458" spans="1:26" s="67" customFormat="1" ht="42.75">
      <c r="A458" s="13"/>
      <c r="B458" s="68"/>
      <c r="C458" s="270" t="s">
        <v>331</v>
      </c>
      <c r="D458" s="275"/>
      <c r="E458" s="275"/>
      <c r="F458" s="275"/>
      <c r="G458" s="275"/>
      <c r="H458" s="271"/>
      <c r="I458" s="106" t="s">
        <v>332</v>
      </c>
      <c r="J458" s="181"/>
      <c r="K458" s="175"/>
      <c r="L458" s="175"/>
      <c r="M458" s="175"/>
      <c r="N458" s="175"/>
      <c r="O458" s="175"/>
      <c r="P458" s="175"/>
      <c r="Q458" s="175"/>
      <c r="R458" s="175"/>
      <c r="S458" s="175"/>
      <c r="T458" s="175"/>
      <c r="U458" s="175"/>
      <c r="V458" s="175"/>
      <c r="W458" s="175"/>
      <c r="X458" s="175"/>
      <c r="Y458" s="175"/>
      <c r="Z458" s="175"/>
    </row>
    <row r="459" spans="1:26" s="67" customFormat="1" ht="42.75">
      <c r="A459" s="13"/>
      <c r="B459" s="68"/>
      <c r="C459" s="261" t="s">
        <v>333</v>
      </c>
      <c r="D459" s="265"/>
      <c r="E459" s="265"/>
      <c r="F459" s="265"/>
      <c r="G459" s="265"/>
      <c r="H459" s="265"/>
      <c r="I459" s="106" t="s">
        <v>334</v>
      </c>
      <c r="J459" s="181"/>
      <c r="K459" s="182"/>
      <c r="L459" s="182"/>
      <c r="M459" s="182"/>
      <c r="N459" s="182"/>
      <c r="O459" s="182"/>
      <c r="P459" s="182"/>
      <c r="Q459" s="182"/>
      <c r="R459" s="182"/>
      <c r="S459" s="182"/>
      <c r="T459" s="182"/>
      <c r="U459" s="182"/>
      <c r="V459" s="182"/>
      <c r="W459" s="182"/>
      <c r="X459" s="182"/>
      <c r="Y459" s="182"/>
      <c r="Z459" s="182"/>
    </row>
    <row r="460" spans="1:26" s="67" customFormat="1" ht="35.1" customHeight="1">
      <c r="A460" s="13"/>
      <c r="B460" s="68"/>
      <c r="C460" s="318" t="s">
        <v>335</v>
      </c>
      <c r="D460" s="324"/>
      <c r="E460" s="324"/>
      <c r="F460" s="324"/>
      <c r="G460" s="324"/>
      <c r="H460" s="325"/>
      <c r="I460" s="262" t="s">
        <v>336</v>
      </c>
      <c r="J460" s="123">
        <v>0</v>
      </c>
      <c r="K460" s="124"/>
      <c r="L460" s="124"/>
      <c r="M460" s="124"/>
      <c r="N460" s="124"/>
      <c r="O460" s="124"/>
      <c r="P460" s="124"/>
      <c r="Q460" s="124"/>
      <c r="R460" s="124"/>
      <c r="S460" s="124"/>
      <c r="T460" s="124"/>
      <c r="U460" s="124"/>
      <c r="V460" s="124"/>
      <c r="W460" s="124"/>
      <c r="X460" s="124"/>
      <c r="Y460" s="124"/>
      <c r="Z460" s="124"/>
    </row>
    <row r="461" spans="1:26" s="67" customFormat="1" ht="35.1" customHeight="1">
      <c r="A461" s="13"/>
      <c r="B461" s="68"/>
      <c r="C461" s="156"/>
      <c r="D461" s="179"/>
      <c r="E461" s="270" t="s">
        <v>337</v>
      </c>
      <c r="F461" s="275"/>
      <c r="G461" s="275"/>
      <c r="H461" s="271"/>
      <c r="I461" s="273"/>
      <c r="J461" s="123">
        <v>0</v>
      </c>
      <c r="K461" s="124"/>
      <c r="L461" s="124"/>
      <c r="M461" s="124"/>
      <c r="N461" s="124"/>
      <c r="O461" s="124"/>
      <c r="P461" s="124"/>
      <c r="Q461" s="124"/>
      <c r="R461" s="124"/>
      <c r="S461" s="124"/>
      <c r="T461" s="124"/>
      <c r="U461" s="124"/>
      <c r="V461" s="124"/>
      <c r="W461" s="124"/>
      <c r="X461" s="124"/>
      <c r="Y461" s="124"/>
      <c r="Z461" s="124"/>
    </row>
    <row r="462" spans="1:26" s="67" customFormat="1" ht="45" customHeight="1">
      <c r="A462" s="13"/>
      <c r="B462" s="68"/>
      <c r="C462" s="158"/>
      <c r="D462" s="183"/>
      <c r="E462" s="270" t="s">
        <v>338</v>
      </c>
      <c r="F462" s="279"/>
      <c r="G462" s="279"/>
      <c r="H462" s="276"/>
      <c r="I462" s="274"/>
      <c r="J462" s="123">
        <v>0</v>
      </c>
      <c r="K462" s="211"/>
      <c r="L462" s="124"/>
      <c r="M462" s="124"/>
      <c r="N462" s="124"/>
      <c r="O462" s="124"/>
      <c r="P462" s="124"/>
      <c r="Q462" s="124"/>
      <c r="R462" s="124"/>
      <c r="S462" s="124"/>
      <c r="T462" s="124"/>
      <c r="U462" s="124"/>
      <c r="V462" s="124"/>
      <c r="W462" s="124"/>
      <c r="X462" s="124"/>
      <c r="Y462" s="124"/>
      <c r="Z462" s="124"/>
    </row>
    <row r="463" spans="1:26" s="72" customFormat="1">
      <c r="A463" s="13"/>
      <c r="B463" s="30"/>
      <c r="C463" s="57"/>
      <c r="D463" s="57"/>
      <c r="E463" s="30"/>
      <c r="F463" s="30"/>
      <c r="G463" s="30"/>
      <c r="H463" s="200"/>
      <c r="I463" s="200"/>
      <c r="J463" s="70"/>
      <c r="K463" s="71"/>
      <c r="L463" s="71"/>
      <c r="M463" s="71"/>
      <c r="N463" s="71"/>
      <c r="O463" s="71"/>
      <c r="P463" s="71"/>
      <c r="Q463" s="71"/>
      <c r="R463" s="71"/>
      <c r="S463" s="71"/>
      <c r="T463" s="71"/>
      <c r="U463" s="71"/>
      <c r="V463" s="71"/>
      <c r="W463" s="71"/>
      <c r="X463" s="71"/>
      <c r="Y463" s="71"/>
      <c r="Z463" s="71"/>
    </row>
    <row r="464" spans="1:26" s="67" customFormat="1">
      <c r="A464" s="13"/>
      <c r="B464" s="68"/>
      <c r="C464" s="57"/>
      <c r="D464" s="57"/>
      <c r="E464" s="57"/>
      <c r="F464" s="57"/>
      <c r="G464" s="57"/>
      <c r="H464" s="73"/>
      <c r="I464" s="73"/>
      <c r="J464" s="70"/>
      <c r="K464" s="74"/>
      <c r="L464" s="74"/>
      <c r="M464" s="74"/>
      <c r="N464" s="74"/>
      <c r="O464" s="74"/>
      <c r="P464" s="74"/>
      <c r="Q464" s="74"/>
      <c r="R464" s="74"/>
      <c r="S464" s="74"/>
      <c r="T464" s="74"/>
      <c r="U464" s="74"/>
      <c r="V464" s="74"/>
      <c r="W464" s="74"/>
      <c r="X464" s="74"/>
      <c r="Y464" s="74"/>
      <c r="Z464" s="74"/>
    </row>
    <row r="465" spans="1:26" s="72" customFormat="1">
      <c r="A465" s="13"/>
      <c r="B465" s="68"/>
      <c r="C465" s="16"/>
      <c r="D465" s="16"/>
      <c r="E465" s="16"/>
      <c r="F465" s="16"/>
      <c r="G465" s="16"/>
      <c r="H465" s="58"/>
      <c r="I465" s="58"/>
      <c r="J465" s="87"/>
      <c r="K465" s="88"/>
      <c r="L465" s="88"/>
      <c r="M465" s="88"/>
      <c r="N465" s="88"/>
      <c r="O465" s="88"/>
      <c r="P465" s="88"/>
      <c r="Q465" s="88"/>
      <c r="R465" s="88"/>
      <c r="S465" s="88"/>
      <c r="T465" s="88"/>
      <c r="U465" s="88"/>
      <c r="V465" s="88"/>
      <c r="W465" s="88"/>
      <c r="X465" s="88"/>
      <c r="Y465" s="88"/>
      <c r="Z465" s="88"/>
    </row>
    <row r="466" spans="1:26" s="72" customFormat="1">
      <c r="A466" s="13"/>
      <c r="B466" s="30" t="s">
        <v>505</v>
      </c>
      <c r="C466" s="16"/>
      <c r="D466" s="16"/>
      <c r="E466" s="16"/>
      <c r="F466" s="16"/>
      <c r="G466" s="16"/>
      <c r="H466" s="58"/>
      <c r="I466" s="58"/>
      <c r="J466" s="87"/>
      <c r="K466" s="88"/>
      <c r="L466" s="88"/>
      <c r="M466" s="88"/>
      <c r="N466" s="88"/>
      <c r="O466" s="88"/>
      <c r="P466" s="88"/>
      <c r="Q466" s="88"/>
      <c r="R466" s="88"/>
      <c r="S466" s="88"/>
      <c r="T466" s="88"/>
      <c r="U466" s="88"/>
      <c r="V466" s="88"/>
      <c r="W466" s="88"/>
      <c r="X466" s="88"/>
      <c r="Y466" s="88"/>
      <c r="Z466" s="88"/>
    </row>
    <row r="467" spans="1:26">
      <c r="A467" s="13"/>
      <c r="B467" s="30"/>
      <c r="C467" s="30"/>
      <c r="D467" s="30"/>
      <c r="E467" s="30"/>
      <c r="F467" s="30"/>
      <c r="G467" s="30"/>
      <c r="H467" s="200"/>
      <c r="I467" s="200"/>
      <c r="K467" s="60"/>
      <c r="L467" s="60"/>
      <c r="M467" s="60"/>
      <c r="N467" s="60"/>
      <c r="O467" s="60"/>
      <c r="P467" s="60"/>
      <c r="Q467" s="60"/>
      <c r="R467" s="60"/>
      <c r="S467" s="60"/>
      <c r="T467" s="60"/>
      <c r="U467" s="60"/>
      <c r="V467" s="60"/>
      <c r="W467" s="60"/>
      <c r="X467" s="60"/>
      <c r="Y467" s="60"/>
      <c r="Z467" s="60"/>
    </row>
    <row r="468" spans="1:26" ht="27">
      <c r="A468" s="13"/>
      <c r="B468" s="30"/>
      <c r="C468" s="16"/>
      <c r="D468" s="16"/>
      <c r="F468" s="16"/>
      <c r="G468" s="16"/>
      <c r="H468" s="58"/>
      <c r="I468" s="58"/>
      <c r="J468" s="61" t="s">
        <v>77</v>
      </c>
      <c r="K468" s="61" t="s">
        <v>917</v>
      </c>
      <c r="L468" s="61" t="s">
        <v>918</v>
      </c>
      <c r="M468" s="61" t="s">
        <v>919</v>
      </c>
      <c r="N468" s="61" t="s">
        <v>920</v>
      </c>
      <c r="O468" s="61" t="s">
        <v>921</v>
      </c>
      <c r="P468" s="61" t="s">
        <v>922</v>
      </c>
      <c r="Q468" s="61" t="s">
        <v>923</v>
      </c>
      <c r="R468" s="61" t="s">
        <v>924</v>
      </c>
      <c r="S468" s="61" t="s">
        <v>925</v>
      </c>
      <c r="T468" s="61" t="s">
        <v>926</v>
      </c>
      <c r="U468" s="61" t="s">
        <v>927</v>
      </c>
      <c r="V468" s="61" t="s">
        <v>928</v>
      </c>
      <c r="W468" s="61" t="s">
        <v>929</v>
      </c>
      <c r="X468" s="61" t="s">
        <v>930</v>
      </c>
      <c r="Y468" s="61" t="s">
        <v>931</v>
      </c>
      <c r="Z468" s="61" t="s">
        <v>932</v>
      </c>
    </row>
    <row r="469" spans="1:26" ht="17.25" customHeight="1">
      <c r="A469" s="13"/>
      <c r="B469" s="14"/>
      <c r="C469" s="16"/>
      <c r="D469" s="16"/>
      <c r="F469" s="16"/>
      <c r="G469" s="16"/>
      <c r="H469" s="58"/>
      <c r="I469" s="62" t="s">
        <v>78</v>
      </c>
      <c r="J469" s="63"/>
      <c r="K469" s="64" t="s">
        <v>745</v>
      </c>
      <c r="L469" s="64" t="s">
        <v>745</v>
      </c>
      <c r="M469" s="64" t="s">
        <v>745</v>
      </c>
      <c r="N469" s="64" t="s">
        <v>745</v>
      </c>
      <c r="O469" s="64" t="s">
        <v>745</v>
      </c>
      <c r="P469" s="64" t="s">
        <v>745</v>
      </c>
      <c r="Q469" s="64" t="s">
        <v>5</v>
      </c>
      <c r="R469" s="64" t="s">
        <v>5</v>
      </c>
      <c r="S469" s="64" t="s">
        <v>5</v>
      </c>
      <c r="T469" s="64" t="s">
        <v>5</v>
      </c>
      <c r="U469" s="64" t="s">
        <v>5</v>
      </c>
      <c r="V469" s="64" t="s">
        <v>5</v>
      </c>
      <c r="W469" s="64" t="s">
        <v>5</v>
      </c>
      <c r="X469" s="64" t="s">
        <v>5</v>
      </c>
      <c r="Y469" s="64" t="s">
        <v>5</v>
      </c>
      <c r="Z469" s="64" t="s">
        <v>5</v>
      </c>
    </row>
    <row r="470" spans="1:26" s="67" customFormat="1" ht="57">
      <c r="A470" s="13"/>
      <c r="B470" s="14"/>
      <c r="C470" s="270" t="s">
        <v>339</v>
      </c>
      <c r="D470" s="275"/>
      <c r="E470" s="275"/>
      <c r="F470" s="275"/>
      <c r="G470" s="275"/>
      <c r="H470" s="271"/>
      <c r="I470" s="106" t="s">
        <v>340</v>
      </c>
      <c r="J470" s="174">
        <v>0</v>
      </c>
      <c r="K470" s="212"/>
      <c r="L470" s="184"/>
      <c r="M470" s="184"/>
      <c r="N470" s="184"/>
      <c r="O470" s="184"/>
      <c r="P470" s="184"/>
      <c r="Q470" s="184"/>
      <c r="R470" s="184"/>
      <c r="S470" s="184"/>
      <c r="T470" s="184"/>
      <c r="U470" s="184"/>
      <c r="V470" s="184"/>
      <c r="W470" s="184"/>
      <c r="X470" s="184"/>
      <c r="Y470" s="184"/>
      <c r="Z470" s="185"/>
    </row>
    <row r="471" spans="1:26" s="148" customFormat="1" ht="85.5">
      <c r="A471" s="13"/>
      <c r="B471" s="111"/>
      <c r="C471" s="270" t="s">
        <v>506</v>
      </c>
      <c r="D471" s="279"/>
      <c r="E471" s="279"/>
      <c r="F471" s="279"/>
      <c r="G471" s="279"/>
      <c r="H471" s="276"/>
      <c r="I471" s="106" t="s">
        <v>341</v>
      </c>
      <c r="J471" s="168">
        <v>0</v>
      </c>
      <c r="K471" s="213"/>
      <c r="L471" s="186"/>
      <c r="M471" s="186"/>
      <c r="N471" s="186"/>
      <c r="O471" s="186"/>
      <c r="P471" s="186"/>
      <c r="Q471" s="186"/>
      <c r="R471" s="186"/>
      <c r="S471" s="186"/>
      <c r="T471" s="186"/>
      <c r="U471" s="186"/>
      <c r="V471" s="186"/>
      <c r="W471" s="186"/>
      <c r="X471" s="186"/>
      <c r="Y471" s="186"/>
      <c r="Z471" s="187"/>
    </row>
    <row r="472" spans="1:26" s="148" customFormat="1" ht="42.75">
      <c r="A472" s="13"/>
      <c r="B472" s="111"/>
      <c r="C472" s="270" t="s">
        <v>507</v>
      </c>
      <c r="D472" s="279"/>
      <c r="E472" s="279"/>
      <c r="F472" s="279"/>
      <c r="G472" s="279"/>
      <c r="H472" s="276"/>
      <c r="I472" s="106" t="s">
        <v>342</v>
      </c>
      <c r="J472" s="168">
        <v>0</v>
      </c>
      <c r="K472" s="213"/>
      <c r="L472" s="186"/>
      <c r="M472" s="186"/>
      <c r="N472" s="186"/>
      <c r="O472" s="186"/>
      <c r="P472" s="186"/>
      <c r="Q472" s="186"/>
      <c r="R472" s="186"/>
      <c r="S472" s="186"/>
      <c r="T472" s="186"/>
      <c r="U472" s="186"/>
      <c r="V472" s="186"/>
      <c r="W472" s="186"/>
      <c r="X472" s="186"/>
      <c r="Y472" s="186"/>
      <c r="Z472" s="187"/>
    </row>
    <row r="473" spans="1:26" s="148" customFormat="1" ht="71.25">
      <c r="A473" s="13"/>
      <c r="B473" s="111"/>
      <c r="C473" s="270" t="s">
        <v>508</v>
      </c>
      <c r="D473" s="279"/>
      <c r="E473" s="279"/>
      <c r="F473" s="279"/>
      <c r="G473" s="279"/>
      <c r="H473" s="276"/>
      <c r="I473" s="106" t="s">
        <v>343</v>
      </c>
      <c r="J473" s="168">
        <v>0</v>
      </c>
      <c r="K473" s="214"/>
      <c r="L473" s="188"/>
      <c r="M473" s="188"/>
      <c r="N473" s="188"/>
      <c r="O473" s="188"/>
      <c r="P473" s="188"/>
      <c r="Q473" s="188"/>
      <c r="R473" s="188"/>
      <c r="S473" s="188"/>
      <c r="T473" s="188"/>
      <c r="U473" s="188"/>
      <c r="V473" s="188"/>
      <c r="W473" s="188"/>
      <c r="X473" s="188"/>
      <c r="Y473" s="188"/>
      <c r="Z473" s="189"/>
    </row>
    <row r="474" spans="1:26" s="72" customFormat="1">
      <c r="A474" s="13"/>
      <c r="B474" s="30"/>
      <c r="C474" s="30"/>
      <c r="D474" s="30"/>
      <c r="E474" s="30"/>
      <c r="F474" s="30"/>
      <c r="G474" s="30"/>
      <c r="H474" s="200"/>
      <c r="I474" s="200"/>
      <c r="J474" s="70"/>
      <c r="K474" s="71"/>
      <c r="L474" s="71"/>
      <c r="M474" s="71"/>
      <c r="N474" s="71"/>
      <c r="O474" s="71"/>
      <c r="P474" s="71"/>
      <c r="Q474" s="71"/>
      <c r="R474" s="71"/>
      <c r="S474" s="71"/>
      <c r="T474" s="71"/>
      <c r="U474" s="71"/>
      <c r="V474" s="71"/>
      <c r="W474" s="71"/>
      <c r="X474" s="71"/>
      <c r="Y474" s="71"/>
      <c r="Z474" s="71"/>
    </row>
    <row r="475" spans="1:26" s="67" customFormat="1">
      <c r="A475" s="13"/>
      <c r="B475" s="68"/>
      <c r="C475" s="57"/>
      <c r="D475" s="57"/>
      <c r="E475" s="57"/>
      <c r="F475" s="57"/>
      <c r="G475" s="57"/>
      <c r="H475" s="73"/>
      <c r="I475" s="73"/>
      <c r="J475" s="70"/>
      <c r="K475" s="74"/>
      <c r="L475" s="74"/>
      <c r="M475" s="74"/>
      <c r="N475" s="74"/>
      <c r="O475" s="74"/>
      <c r="P475" s="74"/>
      <c r="Q475" s="74"/>
      <c r="R475" s="74"/>
      <c r="S475" s="74"/>
      <c r="T475" s="74"/>
      <c r="U475" s="74"/>
      <c r="V475" s="74"/>
      <c r="W475" s="74"/>
      <c r="X475" s="74"/>
      <c r="Y475" s="74"/>
      <c r="Z475" s="74"/>
    </row>
    <row r="476" spans="1:26" s="173" customFormat="1">
      <c r="A476" s="13"/>
      <c r="C476" s="16"/>
      <c r="D476" s="16"/>
      <c r="E476" s="16"/>
      <c r="F476" s="16"/>
      <c r="G476" s="16"/>
      <c r="H476" s="58"/>
      <c r="I476" s="58"/>
      <c r="J476" s="87"/>
      <c r="K476" s="88"/>
      <c r="L476" s="88"/>
      <c r="M476" s="88"/>
      <c r="N476" s="88"/>
      <c r="O476" s="88"/>
      <c r="P476" s="88"/>
      <c r="Q476" s="88"/>
      <c r="R476" s="88"/>
      <c r="S476" s="88"/>
      <c r="T476" s="88"/>
      <c r="U476" s="88"/>
      <c r="V476" s="88"/>
      <c r="W476" s="88"/>
      <c r="X476" s="88"/>
      <c r="Y476" s="88"/>
      <c r="Z476" s="88"/>
    </row>
    <row r="477" spans="1:26" s="173" customFormat="1">
      <c r="A477" s="13"/>
      <c r="B477" s="30" t="s">
        <v>509</v>
      </c>
      <c r="C477" s="16"/>
      <c r="D477" s="16"/>
      <c r="E477" s="16"/>
      <c r="F477" s="16"/>
      <c r="G477" s="16"/>
      <c r="H477" s="58"/>
      <c r="I477" s="58"/>
      <c r="J477" s="87"/>
      <c r="K477" s="88"/>
      <c r="L477" s="88"/>
      <c r="M477" s="88"/>
      <c r="N477" s="88"/>
      <c r="O477" s="88"/>
      <c r="P477" s="88"/>
      <c r="Q477" s="88"/>
      <c r="R477" s="88"/>
      <c r="S477" s="88"/>
      <c r="T477" s="88"/>
      <c r="U477" s="88"/>
      <c r="V477" s="88"/>
      <c r="W477" s="88"/>
      <c r="X477" s="88"/>
      <c r="Y477" s="88"/>
      <c r="Z477" s="88"/>
    </row>
    <row r="478" spans="1:26">
      <c r="A478" s="13"/>
      <c r="B478" s="30"/>
      <c r="C478" s="30"/>
      <c r="D478" s="30"/>
      <c r="E478" s="30"/>
      <c r="F478" s="30"/>
      <c r="G478" s="30"/>
      <c r="H478" s="200"/>
      <c r="I478" s="200"/>
      <c r="K478" s="60"/>
      <c r="L478" s="60"/>
      <c r="M478" s="60"/>
      <c r="N478" s="60"/>
      <c r="O478" s="60"/>
      <c r="P478" s="60"/>
      <c r="Q478" s="60"/>
      <c r="R478" s="60"/>
      <c r="S478" s="60"/>
      <c r="T478" s="60"/>
      <c r="U478" s="60"/>
      <c r="V478" s="60"/>
      <c r="W478" s="60"/>
      <c r="X478" s="60"/>
      <c r="Y478" s="60"/>
      <c r="Z478" s="60"/>
    </row>
    <row r="479" spans="1:26" ht="27">
      <c r="A479" s="13"/>
      <c r="B479" s="30"/>
      <c r="C479" s="16"/>
      <c r="D479" s="16"/>
      <c r="F479" s="16"/>
      <c r="G479" s="16"/>
      <c r="H479" s="58"/>
      <c r="I479" s="58"/>
      <c r="J479" s="61" t="s">
        <v>77</v>
      </c>
      <c r="K479" s="61" t="s">
        <v>917</v>
      </c>
      <c r="L479" s="61" t="s">
        <v>918</v>
      </c>
      <c r="M479" s="61" t="s">
        <v>919</v>
      </c>
      <c r="N479" s="61" t="s">
        <v>920</v>
      </c>
      <c r="O479" s="61" t="s">
        <v>921</v>
      </c>
      <c r="P479" s="61" t="s">
        <v>922</v>
      </c>
      <c r="Q479" s="61" t="s">
        <v>923</v>
      </c>
      <c r="R479" s="61" t="s">
        <v>924</v>
      </c>
      <c r="S479" s="61" t="s">
        <v>925</v>
      </c>
      <c r="T479" s="61" t="s">
        <v>926</v>
      </c>
      <c r="U479" s="61" t="s">
        <v>927</v>
      </c>
      <c r="V479" s="61" t="s">
        <v>928</v>
      </c>
      <c r="W479" s="61" t="s">
        <v>929</v>
      </c>
      <c r="X479" s="61" t="s">
        <v>930</v>
      </c>
      <c r="Y479" s="61" t="s">
        <v>931</v>
      </c>
      <c r="Z479" s="61" t="s">
        <v>932</v>
      </c>
    </row>
    <row r="480" spans="1:26" ht="17.25" customHeight="1">
      <c r="A480" s="13"/>
      <c r="B480" s="14"/>
      <c r="C480" s="16"/>
      <c r="D480" s="16"/>
      <c r="F480" s="16"/>
      <c r="G480" s="16"/>
      <c r="H480" s="58"/>
      <c r="I480" s="62" t="s">
        <v>78</v>
      </c>
      <c r="J480" s="63"/>
      <c r="K480" s="64" t="s">
        <v>745</v>
      </c>
      <c r="L480" s="64" t="s">
        <v>745</v>
      </c>
      <c r="M480" s="64" t="s">
        <v>745</v>
      </c>
      <c r="N480" s="64" t="s">
        <v>745</v>
      </c>
      <c r="O480" s="64" t="s">
        <v>745</v>
      </c>
      <c r="P480" s="64" t="s">
        <v>745</v>
      </c>
      <c r="Q480" s="64" t="s">
        <v>5</v>
      </c>
      <c r="R480" s="64" t="s">
        <v>5</v>
      </c>
      <c r="S480" s="64" t="s">
        <v>5</v>
      </c>
      <c r="T480" s="64" t="s">
        <v>5</v>
      </c>
      <c r="U480" s="64" t="s">
        <v>5</v>
      </c>
      <c r="V480" s="64" t="s">
        <v>5</v>
      </c>
      <c r="W480" s="64" t="s">
        <v>5</v>
      </c>
      <c r="X480" s="64" t="s">
        <v>5</v>
      </c>
      <c r="Y480" s="64" t="s">
        <v>5</v>
      </c>
      <c r="Z480" s="64" t="s">
        <v>5</v>
      </c>
    </row>
    <row r="481" spans="1:27" s="148" customFormat="1" ht="42.75">
      <c r="A481" s="13"/>
      <c r="B481" s="173"/>
      <c r="C481" s="270" t="s">
        <v>510</v>
      </c>
      <c r="D481" s="275"/>
      <c r="E481" s="275"/>
      <c r="F481" s="275"/>
      <c r="G481" s="275"/>
      <c r="H481" s="271"/>
      <c r="I481" s="106" t="s">
        <v>344</v>
      </c>
      <c r="J481" s="168">
        <v>10</v>
      </c>
      <c r="K481" s="212"/>
      <c r="L481" s="184"/>
      <c r="M481" s="184"/>
      <c r="N481" s="184"/>
      <c r="O481" s="184"/>
      <c r="P481" s="184"/>
      <c r="Q481" s="184"/>
      <c r="R481" s="184"/>
      <c r="S481" s="184"/>
      <c r="T481" s="184"/>
      <c r="U481" s="184"/>
      <c r="V481" s="184"/>
      <c r="W481" s="184"/>
      <c r="X481" s="184"/>
      <c r="Y481" s="184"/>
      <c r="Z481" s="185"/>
    </row>
    <row r="482" spans="1:27" s="148" customFormat="1" ht="57">
      <c r="A482" s="13"/>
      <c r="B482" s="111"/>
      <c r="C482" s="270" t="s">
        <v>511</v>
      </c>
      <c r="D482" s="279"/>
      <c r="E482" s="279"/>
      <c r="F482" s="279"/>
      <c r="G482" s="279"/>
      <c r="H482" s="276"/>
      <c r="I482" s="106" t="s">
        <v>345</v>
      </c>
      <c r="J482" s="168">
        <v>0</v>
      </c>
      <c r="K482" s="213"/>
      <c r="L482" s="186"/>
      <c r="M482" s="186"/>
      <c r="N482" s="186"/>
      <c r="O482" s="186"/>
      <c r="P482" s="186"/>
      <c r="Q482" s="186"/>
      <c r="R482" s="186"/>
      <c r="S482" s="186"/>
      <c r="T482" s="186"/>
      <c r="U482" s="186"/>
      <c r="V482" s="186"/>
      <c r="W482" s="186"/>
      <c r="X482" s="186"/>
      <c r="Y482" s="186"/>
      <c r="Z482" s="187"/>
    </row>
    <row r="483" spans="1:27" s="148" customFormat="1" ht="57">
      <c r="A483" s="13"/>
      <c r="B483" s="111"/>
      <c r="C483" s="270" t="s">
        <v>512</v>
      </c>
      <c r="D483" s="279"/>
      <c r="E483" s="279"/>
      <c r="F483" s="279"/>
      <c r="G483" s="279"/>
      <c r="H483" s="276"/>
      <c r="I483" s="106" t="s">
        <v>346</v>
      </c>
      <c r="J483" s="168">
        <v>11</v>
      </c>
      <c r="K483" s="213"/>
      <c r="L483" s="186"/>
      <c r="M483" s="186"/>
      <c r="N483" s="186"/>
      <c r="O483" s="186"/>
      <c r="P483" s="186"/>
      <c r="Q483" s="186"/>
      <c r="R483" s="186"/>
      <c r="S483" s="186"/>
      <c r="T483" s="186"/>
      <c r="U483" s="186"/>
      <c r="V483" s="186"/>
      <c r="W483" s="186"/>
      <c r="X483" s="186"/>
      <c r="Y483" s="186"/>
      <c r="Z483" s="187"/>
    </row>
    <row r="484" spans="1:27" s="148" customFormat="1" ht="57">
      <c r="A484" s="13"/>
      <c r="B484" s="111"/>
      <c r="C484" s="270" t="s">
        <v>347</v>
      </c>
      <c r="D484" s="279"/>
      <c r="E484" s="279"/>
      <c r="F484" s="279"/>
      <c r="G484" s="279"/>
      <c r="H484" s="276"/>
      <c r="I484" s="106" t="s">
        <v>348</v>
      </c>
      <c r="J484" s="168">
        <v>0</v>
      </c>
      <c r="K484" s="213"/>
      <c r="L484" s="186"/>
      <c r="M484" s="186"/>
      <c r="N484" s="186"/>
      <c r="O484" s="186"/>
      <c r="P484" s="186"/>
      <c r="Q484" s="186"/>
      <c r="R484" s="186"/>
      <c r="S484" s="186"/>
      <c r="T484" s="186"/>
      <c r="U484" s="186"/>
      <c r="V484" s="186"/>
      <c r="W484" s="186"/>
      <c r="X484" s="186"/>
      <c r="Y484" s="186"/>
      <c r="Z484" s="187"/>
    </row>
    <row r="485" spans="1:27" s="148" customFormat="1" ht="57">
      <c r="A485" s="13"/>
      <c r="B485" s="111"/>
      <c r="C485" s="270" t="s">
        <v>513</v>
      </c>
      <c r="D485" s="279"/>
      <c r="E485" s="279"/>
      <c r="F485" s="279"/>
      <c r="G485" s="279"/>
      <c r="H485" s="276"/>
      <c r="I485" s="106" t="s">
        <v>349</v>
      </c>
      <c r="J485" s="168">
        <v>0</v>
      </c>
      <c r="K485" s="214"/>
      <c r="L485" s="188"/>
      <c r="M485" s="188"/>
      <c r="N485" s="188"/>
      <c r="O485" s="188"/>
      <c r="P485" s="188"/>
      <c r="Q485" s="188"/>
      <c r="R485" s="188"/>
      <c r="S485" s="188"/>
      <c r="T485" s="188"/>
      <c r="U485" s="188"/>
      <c r="V485" s="188"/>
      <c r="W485" s="188"/>
      <c r="X485" s="188"/>
      <c r="Y485" s="188"/>
      <c r="Z485" s="189"/>
    </row>
    <row r="486" spans="1:27" s="72" customFormat="1">
      <c r="A486" s="13"/>
      <c r="B486" s="30"/>
      <c r="C486" s="30"/>
      <c r="D486" s="30"/>
      <c r="E486" s="30"/>
      <c r="F486" s="30"/>
      <c r="G486" s="30"/>
      <c r="H486" s="200"/>
      <c r="I486" s="200"/>
      <c r="J486" s="70"/>
      <c r="K486" s="71"/>
      <c r="L486" s="71"/>
      <c r="M486" s="71"/>
      <c r="N486" s="71"/>
      <c r="O486" s="71"/>
      <c r="P486" s="71"/>
      <c r="Q486" s="71"/>
      <c r="R486" s="71"/>
      <c r="S486" s="71"/>
      <c r="T486" s="71"/>
      <c r="U486" s="71"/>
      <c r="V486" s="71"/>
      <c r="W486" s="71"/>
      <c r="X486" s="71"/>
      <c r="Y486" s="71"/>
      <c r="Z486" s="71"/>
    </row>
    <row r="487" spans="1:27" s="67" customFormat="1">
      <c r="A487" s="13"/>
      <c r="B487" s="68"/>
      <c r="C487" s="57"/>
      <c r="D487" s="57"/>
      <c r="E487" s="57"/>
      <c r="F487" s="57"/>
      <c r="G487" s="57"/>
      <c r="H487" s="73"/>
      <c r="I487" s="73"/>
      <c r="J487" s="70"/>
      <c r="K487" s="74"/>
      <c r="L487" s="74"/>
      <c r="M487" s="74"/>
      <c r="N487" s="74"/>
      <c r="O487" s="74"/>
      <c r="P487" s="74"/>
      <c r="Q487" s="74"/>
      <c r="R487" s="74"/>
      <c r="S487" s="74"/>
      <c r="T487" s="74"/>
      <c r="U487" s="74"/>
      <c r="V487" s="74"/>
      <c r="W487" s="74"/>
      <c r="X487" s="74"/>
      <c r="Y487" s="74"/>
      <c r="Z487" s="74"/>
    </row>
    <row r="488" spans="1:27"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7" s="67" customFormat="1">
      <c r="A489" s="13"/>
      <c r="B489" s="111"/>
      <c r="C489" s="111"/>
      <c r="D489" s="57"/>
      <c r="E489" s="57"/>
      <c r="F489" s="57"/>
      <c r="G489" s="57"/>
      <c r="H489" s="73"/>
      <c r="I489" s="73"/>
      <c r="J489" s="70"/>
      <c r="K489" s="74"/>
      <c r="L489" s="74"/>
      <c r="M489" s="74"/>
      <c r="N489" s="74"/>
      <c r="O489" s="74"/>
      <c r="P489" s="74"/>
      <c r="Q489" s="74"/>
      <c r="R489" s="74"/>
      <c r="S489" s="74"/>
      <c r="T489" s="74"/>
      <c r="U489" s="74"/>
      <c r="V489" s="74"/>
      <c r="W489" s="74"/>
      <c r="X489" s="74"/>
      <c r="Y489" s="74"/>
      <c r="Z489" s="74"/>
    </row>
    <row r="490" spans="1:27"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19"/>
      <c r="W490" s="19"/>
      <c r="X490" s="19"/>
      <c r="Y490" s="19"/>
      <c r="Z490" s="19"/>
      <c r="AA490" s="20"/>
    </row>
    <row r="491" spans="1:27"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19"/>
      <c r="W491" s="19"/>
      <c r="X491" s="19"/>
      <c r="Y491" s="19"/>
      <c r="Z491" s="19"/>
      <c r="AA491" s="20"/>
    </row>
    <row r="492" spans="1:27"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19"/>
      <c r="W492" s="19"/>
      <c r="X492" s="19"/>
      <c r="Y492" s="19"/>
      <c r="Z492" s="19"/>
      <c r="AA492" s="20"/>
    </row>
    <row r="493" spans="1:27"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19"/>
      <c r="W493" s="19"/>
      <c r="X493" s="19"/>
      <c r="Y493" s="19"/>
      <c r="Z493" s="19"/>
      <c r="AA493" s="20"/>
    </row>
    <row r="494" spans="1:27"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19"/>
      <c r="W494" s="19"/>
      <c r="X494" s="19"/>
      <c r="Y494" s="19"/>
      <c r="Z494" s="19"/>
      <c r="AA494" s="20"/>
    </row>
    <row r="495" spans="1:27"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19"/>
      <c r="W495" s="19"/>
      <c r="X495" s="19"/>
      <c r="Y495" s="19"/>
      <c r="Z495" s="19"/>
      <c r="AA495" s="20"/>
    </row>
    <row r="496" spans="1:27"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19"/>
      <c r="W496" s="19"/>
      <c r="X496" s="19"/>
      <c r="Y496" s="19"/>
      <c r="Z496" s="19"/>
      <c r="AA496" s="20"/>
    </row>
    <row r="497" spans="1:27"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19"/>
      <c r="W497" s="19"/>
      <c r="X497" s="19"/>
      <c r="Y497" s="19"/>
      <c r="Z497" s="19"/>
      <c r="AA497" s="20"/>
    </row>
    <row r="498" spans="1:27"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19"/>
      <c r="W498" s="19"/>
      <c r="X498" s="19"/>
      <c r="Y498" s="19"/>
      <c r="Z498" s="19"/>
      <c r="AA498" s="20"/>
    </row>
    <row r="499" spans="1:27"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19"/>
      <c r="W499" s="19"/>
      <c r="X499" s="19"/>
      <c r="Y499" s="19"/>
      <c r="Z499" s="19"/>
      <c r="AA499" s="20"/>
    </row>
    <row r="500" spans="1:27"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19"/>
      <c r="W500" s="19"/>
      <c r="X500" s="19"/>
      <c r="Y500" s="19"/>
      <c r="Z500" s="19"/>
      <c r="AA500" s="20"/>
    </row>
    <row r="501" spans="1:27"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19"/>
      <c r="W501" s="19"/>
      <c r="X501" s="19"/>
      <c r="Y501" s="19"/>
      <c r="Z501" s="19"/>
      <c r="AA501" s="20"/>
    </row>
    <row r="502" spans="1:27"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19"/>
      <c r="W502" s="19"/>
      <c r="X502" s="19"/>
      <c r="Y502" s="19"/>
      <c r="Z502" s="19"/>
      <c r="AA502" s="20"/>
    </row>
    <row r="503" spans="1:27"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19"/>
      <c r="W503" s="19"/>
      <c r="X503" s="19"/>
      <c r="Y503" s="19"/>
      <c r="Z503" s="19"/>
      <c r="AA503" s="20"/>
    </row>
    <row r="504" spans="1:27"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19"/>
      <c r="W504" s="19"/>
      <c r="X504" s="19"/>
      <c r="Y504" s="19"/>
      <c r="Z504" s="19"/>
      <c r="AA504" s="20"/>
    </row>
    <row r="505" spans="1:27"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19"/>
      <c r="W505" s="19"/>
      <c r="X505" s="19"/>
      <c r="Y505" s="19"/>
      <c r="Z505" s="19"/>
      <c r="AA505" s="20"/>
    </row>
    <row r="506" spans="1:27"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19"/>
      <c r="W506" s="19"/>
      <c r="X506" s="19"/>
      <c r="Y506" s="19"/>
      <c r="Z506" s="19"/>
      <c r="AA506" s="20"/>
    </row>
    <row r="507" spans="1:27"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19"/>
      <c r="W507" s="19"/>
      <c r="X507" s="19"/>
      <c r="Y507" s="19"/>
      <c r="Z507" s="19"/>
      <c r="AA507" s="20"/>
    </row>
    <row r="508" spans="1:27"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19"/>
      <c r="W508" s="19"/>
      <c r="X508" s="19"/>
      <c r="Y508" s="19"/>
      <c r="Z508" s="19"/>
      <c r="AA508" s="20"/>
    </row>
    <row r="509" spans="1:27"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19"/>
      <c r="W509" s="19"/>
      <c r="X509" s="19"/>
      <c r="Y509" s="19"/>
      <c r="Z509" s="19"/>
      <c r="AA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Z20"/>
    <mergeCell ref="I21:J21"/>
    <mergeCell ref="I22:J22"/>
    <mergeCell ref="I23:J23"/>
    <mergeCell ref="I10:J10"/>
    <mergeCell ref="K10:Z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1370</v>
      </c>
      <c r="C3" s="23"/>
      <c r="D3" s="23"/>
      <c r="E3" s="23"/>
      <c r="F3" s="23"/>
      <c r="G3" s="23"/>
      <c r="H3" s="21"/>
    </row>
    <row r="4" spans="1:22">
      <c r="A4" s="13"/>
      <c r="B4" s="24" t="s">
        <v>943</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c r="L12" s="37"/>
      <c r="M12" s="37"/>
    </row>
    <row r="13" spans="1:22" s="33" customFormat="1">
      <c r="A13" s="13"/>
      <c r="B13" s="36"/>
      <c r="C13" s="31"/>
      <c r="D13" s="31"/>
      <c r="E13" s="31"/>
      <c r="F13" s="31"/>
      <c r="G13" s="31"/>
      <c r="H13" s="32"/>
      <c r="I13" s="245" t="s">
        <v>66</v>
      </c>
      <c r="J13" s="246"/>
      <c r="K13" s="38" t="s">
        <v>944</v>
      </c>
      <c r="L13" s="38" t="s">
        <v>945</v>
      </c>
      <c r="M13" s="38"/>
    </row>
    <row r="14" spans="1:22" s="33" customFormat="1">
      <c r="A14" s="13"/>
      <c r="B14" s="29"/>
      <c r="C14" s="31"/>
      <c r="D14" s="31"/>
      <c r="E14" s="31"/>
      <c r="F14" s="31"/>
      <c r="G14" s="31"/>
      <c r="H14" s="32"/>
      <c r="I14" s="245" t="s">
        <v>67</v>
      </c>
      <c r="J14" s="246"/>
      <c r="K14" s="39" t="s">
        <v>946</v>
      </c>
      <c r="L14" s="39"/>
      <c r="M14" s="39"/>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c r="L22" s="37"/>
      <c r="M22" s="37"/>
    </row>
    <row r="23" spans="1:22" s="33" customFormat="1">
      <c r="A23" s="13"/>
      <c r="B23" s="36"/>
      <c r="C23" s="31"/>
      <c r="D23" s="31"/>
      <c r="E23" s="31"/>
      <c r="F23" s="31"/>
      <c r="G23" s="31"/>
      <c r="H23" s="32"/>
      <c r="I23" s="245" t="s">
        <v>66</v>
      </c>
      <c r="J23" s="246"/>
      <c r="K23" s="38" t="s">
        <v>944</v>
      </c>
      <c r="L23" s="38" t="s">
        <v>945</v>
      </c>
      <c r="M23" s="38"/>
    </row>
    <row r="24" spans="1:22" s="33" customFormat="1">
      <c r="A24" s="13"/>
      <c r="B24" s="29"/>
      <c r="C24" s="31"/>
      <c r="D24" s="31"/>
      <c r="E24" s="31"/>
      <c r="F24" s="31"/>
      <c r="G24" s="31"/>
      <c r="H24" s="32"/>
      <c r="I24" s="245" t="s">
        <v>67</v>
      </c>
      <c r="J24" s="246"/>
      <c r="K24" s="39" t="s">
        <v>946</v>
      </c>
      <c r="L24" s="39"/>
      <c r="M24" s="39"/>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944</v>
      </c>
      <c r="L48" s="61" t="s">
        <v>945</v>
      </c>
      <c r="M48" s="61" t="s">
        <v>946</v>
      </c>
      <c r="N48" s="20"/>
      <c r="O48" s="20"/>
      <c r="P48" s="20"/>
      <c r="Q48" s="20"/>
      <c r="R48" s="20"/>
      <c r="S48" s="20"/>
      <c r="T48" s="20"/>
      <c r="U48" s="20"/>
    </row>
    <row r="49" spans="1:21" ht="17.25" customHeight="1">
      <c r="A49" s="13"/>
      <c r="B49" s="14"/>
      <c r="C49" s="16"/>
      <c r="D49" s="16"/>
      <c r="F49" s="16"/>
      <c r="G49" s="16"/>
      <c r="H49" s="58"/>
      <c r="I49" s="62" t="s">
        <v>78</v>
      </c>
      <c r="J49" s="63"/>
      <c r="K49" s="64" t="s">
        <v>6</v>
      </c>
      <c r="L49" s="64" t="s">
        <v>6</v>
      </c>
      <c r="M49" s="64" t="s">
        <v>7</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c r="L50" s="66">
        <v>0</v>
      </c>
      <c r="M50" s="66">
        <v>0</v>
      </c>
    </row>
    <row r="51" spans="1:21" s="67" customFormat="1" ht="27" customHeight="1">
      <c r="A51" s="13"/>
      <c r="B51" s="68"/>
      <c r="C51" s="259"/>
      <c r="D51" s="260"/>
      <c r="E51" s="261" t="s">
        <v>82</v>
      </c>
      <c r="F51" s="265"/>
      <c r="G51" s="265"/>
      <c r="H51" s="265"/>
      <c r="I51" s="263"/>
      <c r="J51" s="65">
        <v>0</v>
      </c>
      <c r="K51" s="66">
        <v>0</v>
      </c>
      <c r="L51" s="66">
        <v>0</v>
      </c>
      <c r="M51" s="66">
        <v>0</v>
      </c>
    </row>
    <row r="52" spans="1:21" s="67" customFormat="1" ht="27" customHeight="1">
      <c r="A52" s="13"/>
      <c r="B52" s="68"/>
      <c r="C52" s="257" t="s">
        <v>83</v>
      </c>
      <c r="D52" s="258"/>
      <c r="E52" s="268" t="s">
        <v>80</v>
      </c>
      <c r="F52" s="269"/>
      <c r="G52" s="269"/>
      <c r="H52" s="269"/>
      <c r="I52" s="263"/>
      <c r="J52" s="65">
        <v>123</v>
      </c>
      <c r="K52" s="66">
        <v>36</v>
      </c>
      <c r="L52" s="66">
        <v>48</v>
      </c>
      <c r="M52" s="66">
        <v>39</v>
      </c>
    </row>
    <row r="53" spans="1:21" s="67" customFormat="1" ht="27" customHeight="1">
      <c r="A53" s="13"/>
      <c r="B53" s="68"/>
      <c r="C53" s="266"/>
      <c r="D53" s="267"/>
      <c r="E53" s="259"/>
      <c r="F53" s="260"/>
      <c r="G53" s="270" t="s">
        <v>84</v>
      </c>
      <c r="H53" s="271"/>
      <c r="I53" s="263"/>
      <c r="J53" s="65">
        <v>84</v>
      </c>
      <c r="K53" s="66">
        <v>36</v>
      </c>
      <c r="L53" s="66">
        <v>48</v>
      </c>
      <c r="M53" s="66">
        <v>0</v>
      </c>
    </row>
    <row r="54" spans="1:21" s="67" customFormat="1" ht="27" customHeight="1">
      <c r="A54" s="13"/>
      <c r="B54" s="68"/>
      <c r="C54" s="266"/>
      <c r="D54" s="267"/>
      <c r="E54" s="268" t="s">
        <v>82</v>
      </c>
      <c r="F54" s="269"/>
      <c r="G54" s="269"/>
      <c r="H54" s="269"/>
      <c r="I54" s="263"/>
      <c r="J54" s="65">
        <v>123</v>
      </c>
      <c r="K54" s="66">
        <v>36</v>
      </c>
      <c r="L54" s="66">
        <v>48</v>
      </c>
      <c r="M54" s="66">
        <v>39</v>
      </c>
    </row>
    <row r="55" spans="1:21" s="67" customFormat="1" ht="27" customHeight="1">
      <c r="A55" s="13"/>
      <c r="B55" s="68"/>
      <c r="C55" s="259"/>
      <c r="D55" s="260"/>
      <c r="E55" s="259"/>
      <c r="F55" s="260"/>
      <c r="G55" s="270" t="s">
        <v>84</v>
      </c>
      <c r="H55" s="271"/>
      <c r="I55" s="264"/>
      <c r="J55" s="65">
        <v>84</v>
      </c>
      <c r="K55" s="66">
        <v>36</v>
      </c>
      <c r="L55" s="66">
        <v>48</v>
      </c>
      <c r="M55" s="66">
        <v>0</v>
      </c>
    </row>
    <row r="56" spans="1:21" s="67" customFormat="1" ht="71.25">
      <c r="A56" s="13"/>
      <c r="B56" s="68"/>
      <c r="C56" s="270" t="s">
        <v>85</v>
      </c>
      <c r="D56" s="275"/>
      <c r="E56" s="275"/>
      <c r="F56" s="275"/>
      <c r="G56" s="275"/>
      <c r="H56" s="276"/>
      <c r="I56" s="69" t="s">
        <v>357</v>
      </c>
      <c r="J56" s="65">
        <v>0</v>
      </c>
      <c r="K56" s="66">
        <v>0</v>
      </c>
      <c r="L56" s="66">
        <v>0</v>
      </c>
      <c r="M56" s="66">
        <v>0</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944</v>
      </c>
      <c r="L62" s="75" t="s">
        <v>945</v>
      </c>
      <c r="M62" s="75" t="s">
        <v>946</v>
      </c>
      <c r="N62" s="20"/>
      <c r="O62" s="20"/>
      <c r="P62" s="20"/>
      <c r="Q62" s="20"/>
      <c r="R62" s="20"/>
      <c r="S62" s="20"/>
      <c r="T62" s="20"/>
      <c r="U62" s="20"/>
    </row>
    <row r="63" spans="1:21">
      <c r="A63" s="13"/>
      <c r="B63" s="14"/>
      <c r="C63" s="16"/>
      <c r="D63" s="16"/>
      <c r="F63" s="16"/>
      <c r="G63" s="16"/>
      <c r="H63" s="58"/>
      <c r="I63" s="62" t="s">
        <v>358</v>
      </c>
      <c r="J63" s="76"/>
      <c r="K63" s="77" t="s">
        <v>6</v>
      </c>
      <c r="L63" s="77" t="s">
        <v>6</v>
      </c>
      <c r="M63" s="77" t="s">
        <v>7</v>
      </c>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91</v>
      </c>
      <c r="L64" s="79" t="s">
        <v>91</v>
      </c>
      <c r="M64" s="79" t="s">
        <v>91</v>
      </c>
    </row>
    <row r="65" spans="1:21" s="67" customFormat="1" ht="17.25" customHeight="1">
      <c r="A65" s="13"/>
      <c r="B65" s="14"/>
      <c r="C65" s="80"/>
      <c r="D65" s="81"/>
      <c r="E65" s="261" t="s">
        <v>92</v>
      </c>
      <c r="F65" s="261"/>
      <c r="G65" s="261"/>
      <c r="H65" s="261"/>
      <c r="I65" s="273"/>
      <c r="J65" s="82"/>
      <c r="K65" s="79" t="s">
        <v>89</v>
      </c>
      <c r="L65" s="79" t="s">
        <v>89</v>
      </c>
      <c r="M65" s="79" t="s">
        <v>89</v>
      </c>
    </row>
    <row r="66" spans="1:21" s="67" customFormat="1">
      <c r="A66" s="13"/>
      <c r="B66" s="14"/>
      <c r="C66" s="80"/>
      <c r="D66" s="81"/>
      <c r="E66" s="261"/>
      <c r="F66" s="261"/>
      <c r="G66" s="261"/>
      <c r="H66" s="261"/>
      <c r="I66" s="273"/>
      <c r="J66" s="82"/>
      <c r="K66" s="79" t="s">
        <v>89</v>
      </c>
      <c r="L66" s="79" t="s">
        <v>89</v>
      </c>
      <c r="M66" s="79" t="s">
        <v>89</v>
      </c>
    </row>
    <row r="67" spans="1:21" s="67" customFormat="1">
      <c r="A67" s="13"/>
      <c r="B67" s="14"/>
      <c r="C67" s="83"/>
      <c r="D67" s="84"/>
      <c r="E67" s="261"/>
      <c r="F67" s="261"/>
      <c r="G67" s="261"/>
      <c r="H67" s="261"/>
      <c r="I67" s="274"/>
      <c r="J67" s="85"/>
      <c r="K67" s="79" t="s">
        <v>89</v>
      </c>
      <c r="L67" s="79" t="s">
        <v>89</v>
      </c>
      <c r="M67" s="79" t="s">
        <v>89</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360</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c r="A73" s="13"/>
      <c r="B73" s="30"/>
      <c r="C73" s="16"/>
      <c r="D73" s="16"/>
      <c r="F73" s="16"/>
      <c r="G73" s="16"/>
      <c r="H73" s="58"/>
      <c r="I73" s="58"/>
      <c r="J73" s="61" t="s">
        <v>77</v>
      </c>
      <c r="K73" s="61" t="s">
        <v>944</v>
      </c>
      <c r="L73" s="61" t="s">
        <v>945</v>
      </c>
      <c r="M73" s="61" t="s">
        <v>946</v>
      </c>
      <c r="N73" s="20"/>
      <c r="O73" s="20"/>
      <c r="P73" s="20"/>
      <c r="Q73" s="20"/>
      <c r="R73" s="20"/>
      <c r="S73" s="20"/>
      <c r="T73" s="20"/>
      <c r="U73" s="20"/>
    </row>
    <row r="74" spans="1:21" ht="17.25" customHeight="1">
      <c r="A74" s="13"/>
      <c r="B74" s="14"/>
      <c r="C74" s="16"/>
      <c r="D74" s="16"/>
      <c r="F74" s="16"/>
      <c r="G74" s="16"/>
      <c r="H74" s="58"/>
      <c r="I74" s="62" t="s">
        <v>78</v>
      </c>
      <c r="J74" s="63"/>
      <c r="K74" s="64" t="s">
        <v>6</v>
      </c>
      <c r="L74" s="64" t="s">
        <v>6</v>
      </c>
      <c r="M74" s="64" t="s">
        <v>7</v>
      </c>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778</v>
      </c>
      <c r="L75" s="90" t="s">
        <v>778</v>
      </c>
      <c r="M75" s="90" t="s">
        <v>362</v>
      </c>
    </row>
    <row r="76" spans="1:21" s="67" customFormat="1" ht="30" customHeight="1">
      <c r="A76" s="13"/>
      <c r="B76" s="68"/>
      <c r="C76" s="83"/>
      <c r="D76" s="84"/>
      <c r="E76" s="261" t="s">
        <v>363</v>
      </c>
      <c r="F76" s="261"/>
      <c r="G76" s="261"/>
      <c r="H76" s="261"/>
      <c r="I76" s="273"/>
      <c r="J76" s="91"/>
      <c r="K76" s="66">
        <v>36</v>
      </c>
      <c r="L76" s="66">
        <v>48</v>
      </c>
      <c r="M76" s="66"/>
    </row>
    <row r="77" spans="1:21" s="67" customFormat="1" ht="30" customHeight="1">
      <c r="A77" s="13"/>
      <c r="B77" s="68"/>
      <c r="C77" s="268" t="s">
        <v>364</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t="s">
        <v>202</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92</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944</v>
      </c>
      <c r="L99" s="61" t="s">
        <v>945</v>
      </c>
      <c r="M99" s="61" t="s">
        <v>946</v>
      </c>
      <c r="N99" s="20"/>
      <c r="O99" s="20"/>
      <c r="P99" s="20"/>
      <c r="Q99" s="20"/>
      <c r="R99" s="20"/>
      <c r="S99" s="20"/>
      <c r="T99" s="20"/>
      <c r="U99" s="20"/>
    </row>
    <row r="100" spans="1:21" ht="17.25" customHeight="1">
      <c r="A100" s="13"/>
      <c r="B100" s="14"/>
      <c r="C100" s="16"/>
      <c r="D100" s="16"/>
      <c r="F100" s="16"/>
      <c r="G100" s="16"/>
      <c r="H100" s="58"/>
      <c r="I100" s="62" t="s">
        <v>78</v>
      </c>
      <c r="J100" s="63"/>
      <c r="K100" s="64" t="s">
        <v>6</v>
      </c>
      <c r="L100" s="64" t="s">
        <v>6</v>
      </c>
      <c r="M100" s="64" t="s">
        <v>7</v>
      </c>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419</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c r="A107" s="13"/>
      <c r="B107" s="30"/>
      <c r="C107" s="16"/>
      <c r="D107" s="16"/>
      <c r="F107" s="16"/>
      <c r="G107" s="16"/>
      <c r="H107" s="58"/>
      <c r="I107" s="58"/>
      <c r="J107" s="61" t="s">
        <v>77</v>
      </c>
      <c r="K107" s="61" t="s">
        <v>944</v>
      </c>
      <c r="L107" s="61" t="s">
        <v>945</v>
      </c>
      <c r="M107" s="61" t="s">
        <v>946</v>
      </c>
      <c r="N107" s="20"/>
      <c r="O107" s="20"/>
      <c r="P107" s="20"/>
      <c r="Q107" s="20"/>
      <c r="R107" s="20"/>
      <c r="S107" s="20"/>
      <c r="T107" s="20"/>
      <c r="U107" s="20"/>
    </row>
    <row r="108" spans="1:21" ht="17.25" customHeight="1">
      <c r="A108" s="13"/>
      <c r="B108" s="14"/>
      <c r="C108" s="16"/>
      <c r="D108" s="16"/>
      <c r="F108" s="16"/>
      <c r="G108" s="16"/>
      <c r="H108" s="58"/>
      <c r="I108" s="62" t="s">
        <v>78</v>
      </c>
      <c r="J108" s="63"/>
      <c r="K108" s="64" t="s">
        <v>6</v>
      </c>
      <c r="L108" s="64" t="s">
        <v>6</v>
      </c>
      <c r="M108" s="64" t="s">
        <v>7</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3"/>
      <c r="L109" s="113"/>
      <c r="M109" s="114"/>
    </row>
    <row r="110" spans="1:21" s="67" customFormat="1" ht="37.15" customHeight="1">
      <c r="A110" s="13"/>
      <c r="B110" s="111"/>
      <c r="C110" s="270" t="s">
        <v>421</v>
      </c>
      <c r="D110" s="279"/>
      <c r="E110" s="279"/>
      <c r="F110" s="279"/>
      <c r="G110" s="279"/>
      <c r="H110" s="276"/>
      <c r="I110" s="278"/>
      <c r="J110" s="112" t="s">
        <v>116</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c r="A116" s="13"/>
      <c r="B116" s="30"/>
      <c r="C116" s="16"/>
      <c r="D116" s="16"/>
      <c r="F116" s="16"/>
      <c r="G116" s="16"/>
      <c r="H116" s="58"/>
      <c r="I116" s="58"/>
      <c r="J116" s="61" t="s">
        <v>77</v>
      </c>
      <c r="K116" s="61" t="s">
        <v>944</v>
      </c>
      <c r="L116" s="61" t="s">
        <v>945</v>
      </c>
      <c r="M116" s="61" t="s">
        <v>946</v>
      </c>
      <c r="N116" s="20"/>
      <c r="O116" s="20"/>
      <c r="P116" s="20"/>
      <c r="Q116" s="20"/>
      <c r="R116" s="20"/>
      <c r="S116" s="20"/>
      <c r="T116" s="20"/>
      <c r="U116" s="20"/>
    </row>
    <row r="117" spans="1:21" ht="17.25" customHeight="1">
      <c r="A117" s="13"/>
      <c r="B117" s="14"/>
      <c r="C117" s="16"/>
      <c r="D117" s="16"/>
      <c r="F117" s="16"/>
      <c r="G117" s="16"/>
      <c r="H117" s="58"/>
      <c r="I117" s="62" t="s">
        <v>78</v>
      </c>
      <c r="J117" s="63"/>
      <c r="K117" s="119" t="s">
        <v>6</v>
      </c>
      <c r="L117" s="119" t="s">
        <v>6</v>
      </c>
      <c r="M117" s="119" t="s">
        <v>7</v>
      </c>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3"/>
      <c r="M118" s="114"/>
    </row>
    <row r="119" spans="1:21" s="67" customFormat="1" ht="57">
      <c r="A119" s="13"/>
      <c r="B119" s="111"/>
      <c r="C119" s="270" t="s">
        <v>423</v>
      </c>
      <c r="D119" s="279"/>
      <c r="E119" s="279"/>
      <c r="F119" s="279"/>
      <c r="G119" s="279"/>
      <c r="H119" s="276"/>
      <c r="I119" s="120" t="s">
        <v>424</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c r="A125" s="13"/>
      <c r="B125" s="30"/>
      <c r="C125" s="16"/>
      <c r="D125" s="16"/>
      <c r="F125" s="16"/>
      <c r="G125" s="16"/>
      <c r="H125" s="58"/>
      <c r="I125" s="58"/>
      <c r="J125" s="61" t="s">
        <v>77</v>
      </c>
      <c r="K125" s="61" t="s">
        <v>944</v>
      </c>
      <c r="L125" s="61" t="s">
        <v>945</v>
      </c>
      <c r="M125" s="61" t="s">
        <v>946</v>
      </c>
      <c r="N125" s="20"/>
      <c r="O125" s="20"/>
      <c r="P125" s="20"/>
      <c r="Q125" s="20"/>
      <c r="R125" s="20"/>
      <c r="S125" s="20"/>
      <c r="T125" s="20"/>
      <c r="U125" s="20"/>
    </row>
    <row r="126" spans="1:21" ht="17.25" customHeight="1">
      <c r="A126" s="13"/>
      <c r="B126" s="14"/>
      <c r="C126" s="16"/>
      <c r="D126" s="16"/>
      <c r="F126" s="16"/>
      <c r="G126" s="16"/>
      <c r="H126" s="58"/>
      <c r="I126" s="62" t="s">
        <v>78</v>
      </c>
      <c r="J126" s="63"/>
      <c r="K126" s="64" t="s">
        <v>6</v>
      </c>
      <c r="L126" s="64" t="s">
        <v>6</v>
      </c>
      <c r="M126" s="64" t="s">
        <v>7</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38</v>
      </c>
      <c r="K127" s="124">
        <v>12</v>
      </c>
      <c r="L127" s="124">
        <v>15</v>
      </c>
      <c r="M127" s="124">
        <v>9</v>
      </c>
    </row>
    <row r="128" spans="1:21" s="67" customFormat="1" ht="20.25" customHeight="1" thickBot="1">
      <c r="A128" s="13"/>
      <c r="B128" s="105"/>
      <c r="C128" s="281"/>
      <c r="D128" s="281"/>
      <c r="E128" s="281"/>
      <c r="F128" s="281"/>
      <c r="G128" s="280" t="s">
        <v>121</v>
      </c>
      <c r="H128" s="285"/>
      <c r="I128" s="283"/>
      <c r="J128" s="125">
        <v>1</v>
      </c>
      <c r="K128" s="126">
        <v>0</v>
      </c>
      <c r="L128" s="126">
        <v>0</v>
      </c>
      <c r="M128" s="126">
        <v>0</v>
      </c>
    </row>
    <row r="129" spans="1:13" s="67" customFormat="1" ht="20.25" customHeight="1" thickBot="1">
      <c r="A129" s="13"/>
      <c r="B129" s="105"/>
      <c r="C129" s="281" t="s">
        <v>122</v>
      </c>
      <c r="D129" s="286"/>
      <c r="E129" s="286"/>
      <c r="F129" s="286"/>
      <c r="G129" s="287" t="s">
        <v>119</v>
      </c>
      <c r="H129" s="288"/>
      <c r="I129" s="283"/>
      <c r="J129" s="127">
        <v>13</v>
      </c>
      <c r="K129" s="128">
        <v>4</v>
      </c>
      <c r="L129" s="128">
        <v>4</v>
      </c>
      <c r="M129" s="128">
        <v>3</v>
      </c>
    </row>
    <row r="130" spans="1:13" s="67" customFormat="1" ht="20.25" customHeight="1" thickBot="1">
      <c r="A130" s="13"/>
      <c r="B130" s="105"/>
      <c r="C130" s="286"/>
      <c r="D130" s="286"/>
      <c r="E130" s="286"/>
      <c r="F130" s="286"/>
      <c r="G130" s="280" t="s">
        <v>121</v>
      </c>
      <c r="H130" s="285"/>
      <c r="I130" s="283"/>
      <c r="J130" s="125">
        <v>0</v>
      </c>
      <c r="K130" s="126">
        <v>0</v>
      </c>
      <c r="L130" s="126">
        <v>0</v>
      </c>
      <c r="M130" s="126">
        <v>0</v>
      </c>
    </row>
    <row r="131" spans="1:13" s="67" customFormat="1" ht="20.25" customHeight="1" thickBot="1">
      <c r="A131" s="13"/>
      <c r="B131" s="105"/>
      <c r="C131" s="281" t="s">
        <v>123</v>
      </c>
      <c r="D131" s="286"/>
      <c r="E131" s="286"/>
      <c r="F131" s="286"/>
      <c r="G131" s="287" t="s">
        <v>119</v>
      </c>
      <c r="H131" s="288"/>
      <c r="I131" s="283"/>
      <c r="J131" s="127">
        <v>39</v>
      </c>
      <c r="K131" s="128">
        <v>10</v>
      </c>
      <c r="L131" s="128">
        <v>13</v>
      </c>
      <c r="M131" s="128">
        <v>15</v>
      </c>
    </row>
    <row r="132" spans="1:13" s="67" customFormat="1" ht="20.25" customHeight="1" thickBot="1">
      <c r="A132" s="13"/>
      <c r="B132" s="105"/>
      <c r="C132" s="286"/>
      <c r="D132" s="286"/>
      <c r="E132" s="286"/>
      <c r="F132" s="286"/>
      <c r="G132" s="280" t="s">
        <v>121</v>
      </c>
      <c r="H132" s="285"/>
      <c r="I132" s="283"/>
      <c r="J132" s="125">
        <v>0</v>
      </c>
      <c r="K132" s="126">
        <v>0</v>
      </c>
      <c r="L132" s="126">
        <v>0</v>
      </c>
      <c r="M132" s="126">
        <v>0</v>
      </c>
    </row>
    <row r="133" spans="1:13" s="67" customFormat="1" ht="20.25" customHeight="1" thickBot="1">
      <c r="A133" s="13"/>
      <c r="B133" s="105"/>
      <c r="C133" s="281" t="s">
        <v>124</v>
      </c>
      <c r="D133" s="286"/>
      <c r="E133" s="286"/>
      <c r="F133" s="286"/>
      <c r="G133" s="287" t="s">
        <v>119</v>
      </c>
      <c r="H133" s="288"/>
      <c r="I133" s="283"/>
      <c r="J133" s="127">
        <v>0</v>
      </c>
      <c r="K133" s="128">
        <v>0</v>
      </c>
      <c r="L133" s="128">
        <v>0</v>
      </c>
      <c r="M133" s="128">
        <v>0</v>
      </c>
    </row>
    <row r="134" spans="1:13" s="67" customFormat="1" ht="20.25" customHeight="1" thickBot="1">
      <c r="A134" s="13"/>
      <c r="B134" s="68"/>
      <c r="C134" s="286"/>
      <c r="D134" s="286"/>
      <c r="E134" s="286"/>
      <c r="F134" s="286"/>
      <c r="G134" s="280" t="s">
        <v>121</v>
      </c>
      <c r="H134" s="285"/>
      <c r="I134" s="283"/>
      <c r="J134" s="125">
        <v>0</v>
      </c>
      <c r="K134" s="126">
        <v>0</v>
      </c>
      <c r="L134" s="126">
        <v>0</v>
      </c>
      <c r="M134" s="126">
        <v>0</v>
      </c>
    </row>
    <row r="135" spans="1:13" s="67" customFormat="1" ht="20.25" customHeight="1" thickBot="1">
      <c r="A135" s="13"/>
      <c r="B135" s="68"/>
      <c r="C135" s="281" t="s">
        <v>125</v>
      </c>
      <c r="D135" s="286"/>
      <c r="E135" s="286"/>
      <c r="F135" s="286"/>
      <c r="G135" s="287" t="s">
        <v>119</v>
      </c>
      <c r="H135" s="288"/>
      <c r="I135" s="283"/>
      <c r="J135" s="127">
        <v>28</v>
      </c>
      <c r="K135" s="128">
        <v>11</v>
      </c>
      <c r="L135" s="128">
        <v>12</v>
      </c>
      <c r="M135" s="128">
        <v>5</v>
      </c>
    </row>
    <row r="136" spans="1:13" s="67" customFormat="1" ht="20.25" customHeight="1" thickBot="1">
      <c r="A136" s="13"/>
      <c r="B136" s="68"/>
      <c r="C136" s="286"/>
      <c r="D136" s="286"/>
      <c r="E136" s="286"/>
      <c r="F136" s="286"/>
      <c r="G136" s="280" t="s">
        <v>121</v>
      </c>
      <c r="H136" s="285"/>
      <c r="I136" s="283"/>
      <c r="J136" s="125">
        <v>0</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27</v>
      </c>
      <c r="K137" s="128">
        <v>9</v>
      </c>
      <c r="L137" s="128">
        <v>13</v>
      </c>
      <c r="M137" s="128">
        <v>5</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6</v>
      </c>
      <c r="K139" s="128">
        <v>2</v>
      </c>
      <c r="L139" s="128">
        <v>4</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2</v>
      </c>
      <c r="K141" s="128">
        <v>0</v>
      </c>
      <c r="L141" s="128">
        <v>0</v>
      </c>
      <c r="M141" s="128">
        <v>0</v>
      </c>
    </row>
    <row r="142" spans="1:13" s="67" customFormat="1" ht="20.25" customHeight="1" thickBot="1">
      <c r="A142" s="13"/>
      <c r="B142" s="68"/>
      <c r="C142" s="286"/>
      <c r="D142" s="286"/>
      <c r="E142" s="286"/>
      <c r="F142" s="286"/>
      <c r="G142" s="280" t="s">
        <v>121</v>
      </c>
      <c r="H142" s="285"/>
      <c r="I142" s="283"/>
      <c r="J142" s="125">
        <v>0.6</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0</v>
      </c>
      <c r="K143" s="128">
        <v>0</v>
      </c>
      <c r="L143" s="128">
        <v>0</v>
      </c>
      <c r="M143" s="128">
        <v>0</v>
      </c>
    </row>
    <row r="144" spans="1:13" s="67" customFormat="1" ht="20.25" customHeight="1">
      <c r="A144" s="13"/>
      <c r="B144" s="68"/>
      <c r="C144" s="291"/>
      <c r="D144" s="291"/>
      <c r="E144" s="291"/>
      <c r="F144" s="291"/>
      <c r="G144" s="261" t="s">
        <v>121</v>
      </c>
      <c r="H144" s="265"/>
      <c r="I144" s="284"/>
      <c r="J144" s="129">
        <v>0.2</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1</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1</v>
      </c>
      <c r="M151" s="128">
        <v>1</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1</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2</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0.6</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0.2</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944</v>
      </c>
      <c r="L172" s="61" t="s">
        <v>945</v>
      </c>
      <c r="M172" s="61" t="s">
        <v>946</v>
      </c>
      <c r="N172" s="20"/>
      <c r="O172" s="20"/>
      <c r="P172" s="20"/>
      <c r="Q172" s="20"/>
      <c r="R172" s="20"/>
      <c r="S172" s="20"/>
      <c r="T172" s="20"/>
      <c r="U172" s="20"/>
    </row>
    <row r="173" spans="1:21">
      <c r="A173" s="13"/>
      <c r="B173" s="14"/>
      <c r="C173" s="16"/>
      <c r="D173" s="16"/>
      <c r="F173" s="16"/>
      <c r="G173" s="16"/>
      <c r="H173" s="58"/>
      <c r="I173" s="62" t="s">
        <v>78</v>
      </c>
      <c r="J173" s="63"/>
      <c r="K173" s="119" t="s">
        <v>6</v>
      </c>
      <c r="L173" s="119" t="s">
        <v>6</v>
      </c>
      <c r="M173" s="119" t="s">
        <v>7</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8"/>
    </row>
    <row r="176" spans="1:21" s="67" customFormat="1" ht="18" thickBot="1">
      <c r="A176" s="13"/>
      <c r="B176" s="136"/>
      <c r="C176" s="261"/>
      <c r="D176" s="261"/>
      <c r="E176" s="261"/>
      <c r="F176" s="265"/>
      <c r="G176" s="281"/>
      <c r="H176" s="197" t="s">
        <v>140</v>
      </c>
      <c r="I176" s="273"/>
      <c r="J176" s="125">
        <v>0</v>
      </c>
      <c r="K176" s="137"/>
      <c r="L176" s="137"/>
      <c r="M176" s="138"/>
    </row>
    <row r="177" spans="1:21" s="67" customFormat="1" ht="18" thickBot="1">
      <c r="A177" s="13"/>
      <c r="B177" s="136"/>
      <c r="C177" s="261"/>
      <c r="D177" s="261"/>
      <c r="E177" s="261"/>
      <c r="F177" s="265"/>
      <c r="G177" s="281" t="s">
        <v>141</v>
      </c>
      <c r="H177" s="198" t="s">
        <v>139</v>
      </c>
      <c r="I177" s="273"/>
      <c r="J177" s="127">
        <v>0</v>
      </c>
      <c r="K177" s="137"/>
      <c r="L177" s="137"/>
      <c r="M177" s="138"/>
    </row>
    <row r="178" spans="1:21" s="67" customFormat="1" ht="18" thickBot="1">
      <c r="A178" s="13"/>
      <c r="B178" s="136"/>
      <c r="C178" s="261"/>
      <c r="D178" s="261"/>
      <c r="E178" s="261"/>
      <c r="F178" s="265"/>
      <c r="G178" s="286"/>
      <c r="H178" s="197" t="s">
        <v>140</v>
      </c>
      <c r="I178" s="273"/>
      <c r="J178" s="125">
        <v>0</v>
      </c>
      <c r="K178" s="137"/>
      <c r="L178" s="137"/>
      <c r="M178" s="138"/>
    </row>
    <row r="179" spans="1:21" s="67" customFormat="1" ht="18" thickBot="1">
      <c r="A179" s="13"/>
      <c r="B179" s="136"/>
      <c r="C179" s="261"/>
      <c r="D179" s="261"/>
      <c r="E179" s="261"/>
      <c r="F179" s="265"/>
      <c r="G179" s="281" t="s">
        <v>425</v>
      </c>
      <c r="H179" s="198" t="s">
        <v>139</v>
      </c>
      <c r="I179" s="273"/>
      <c r="J179" s="127">
        <v>2</v>
      </c>
      <c r="K179" s="137"/>
      <c r="L179" s="137"/>
      <c r="M179" s="138"/>
    </row>
    <row r="180" spans="1:21" s="67" customFormat="1" ht="18" thickBot="1">
      <c r="A180" s="13"/>
      <c r="B180" s="136"/>
      <c r="C180" s="261"/>
      <c r="D180" s="261"/>
      <c r="E180" s="261"/>
      <c r="F180" s="265"/>
      <c r="G180" s="286"/>
      <c r="H180" s="197" t="s">
        <v>140</v>
      </c>
      <c r="I180" s="273"/>
      <c r="J180" s="125">
        <v>0</v>
      </c>
      <c r="K180" s="137"/>
      <c r="L180" s="137"/>
      <c r="M180" s="138"/>
    </row>
    <row r="181" spans="1:21" s="67" customFormat="1" ht="18" thickBot="1">
      <c r="A181" s="13"/>
      <c r="B181" s="136"/>
      <c r="C181" s="261"/>
      <c r="D181" s="261"/>
      <c r="E181" s="261"/>
      <c r="F181" s="265"/>
      <c r="G181" s="292" t="s">
        <v>142</v>
      </c>
      <c r="H181" s="198" t="s">
        <v>139</v>
      </c>
      <c r="I181" s="273"/>
      <c r="J181" s="127">
        <v>2</v>
      </c>
      <c r="K181" s="137"/>
      <c r="L181" s="137"/>
      <c r="M181" s="138"/>
    </row>
    <row r="182" spans="1:21" s="67" customFormat="1" ht="18" thickBot="1">
      <c r="A182" s="13"/>
      <c r="B182" s="136"/>
      <c r="C182" s="261"/>
      <c r="D182" s="261"/>
      <c r="E182" s="261"/>
      <c r="F182" s="265"/>
      <c r="G182" s="286"/>
      <c r="H182" s="197" t="s">
        <v>140</v>
      </c>
      <c r="I182" s="273"/>
      <c r="J182" s="125">
        <v>0</v>
      </c>
      <c r="K182" s="137"/>
      <c r="L182" s="137"/>
      <c r="M182" s="138"/>
    </row>
    <row r="183" spans="1:21" s="67" customFormat="1" ht="18" thickBot="1">
      <c r="A183" s="13"/>
      <c r="B183" s="136"/>
      <c r="C183" s="261"/>
      <c r="D183" s="261"/>
      <c r="E183" s="261"/>
      <c r="F183" s="265"/>
      <c r="G183" s="281" t="s">
        <v>143</v>
      </c>
      <c r="H183" s="198" t="s">
        <v>139</v>
      </c>
      <c r="I183" s="273"/>
      <c r="J183" s="127">
        <v>0</v>
      </c>
      <c r="K183" s="137"/>
      <c r="L183" s="137"/>
      <c r="M183" s="138"/>
    </row>
    <row r="184" spans="1:21" s="67" customFormat="1" ht="18" thickBot="1">
      <c r="A184" s="13"/>
      <c r="B184" s="136"/>
      <c r="C184" s="261"/>
      <c r="D184" s="261"/>
      <c r="E184" s="261"/>
      <c r="F184" s="265"/>
      <c r="G184" s="286"/>
      <c r="H184" s="197" t="s">
        <v>140</v>
      </c>
      <c r="I184" s="273"/>
      <c r="J184" s="125">
        <v>0</v>
      </c>
      <c r="K184" s="137"/>
      <c r="L184" s="137"/>
      <c r="M184" s="138"/>
    </row>
    <row r="185" spans="1:21" s="67" customFormat="1" ht="18" thickBot="1">
      <c r="A185" s="13"/>
      <c r="B185" s="136"/>
      <c r="C185" s="261"/>
      <c r="D185" s="261"/>
      <c r="E185" s="261"/>
      <c r="F185" s="265"/>
      <c r="G185" s="281" t="s">
        <v>133</v>
      </c>
      <c r="H185" s="198" t="s">
        <v>139</v>
      </c>
      <c r="I185" s="273"/>
      <c r="J185" s="127">
        <v>0</v>
      </c>
      <c r="K185" s="137"/>
      <c r="L185" s="137"/>
      <c r="M185" s="138"/>
    </row>
    <row r="186" spans="1:21" s="67" customFormat="1">
      <c r="A186" s="13"/>
      <c r="B186" s="136"/>
      <c r="C186" s="261"/>
      <c r="D186" s="261"/>
      <c r="E186" s="261"/>
      <c r="F186" s="265"/>
      <c r="G186" s="291"/>
      <c r="H186" s="196" t="s">
        <v>140</v>
      </c>
      <c r="I186" s="274"/>
      <c r="J186" s="129">
        <v>0</v>
      </c>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c r="A192" s="13"/>
      <c r="B192" s="30"/>
      <c r="C192" s="16"/>
      <c r="D192" s="16"/>
      <c r="F192" s="16"/>
      <c r="G192" s="16"/>
      <c r="H192" s="58"/>
      <c r="I192" s="58"/>
      <c r="J192" s="61" t="s">
        <v>77</v>
      </c>
      <c r="K192" s="61" t="s">
        <v>944</v>
      </c>
      <c r="L192" s="61" t="s">
        <v>945</v>
      </c>
      <c r="M192" s="61" t="s">
        <v>946</v>
      </c>
      <c r="N192" s="20"/>
      <c r="O192" s="20"/>
      <c r="P192" s="20"/>
      <c r="Q192" s="20"/>
      <c r="R192" s="20"/>
      <c r="S192" s="20"/>
      <c r="T192" s="20"/>
      <c r="U192" s="20"/>
    </row>
    <row r="193" spans="1:21" ht="17.25" customHeight="1">
      <c r="A193" s="13"/>
      <c r="B193" s="14"/>
      <c r="C193" s="16"/>
      <c r="D193" s="16"/>
      <c r="F193" s="16"/>
      <c r="G193" s="16"/>
      <c r="H193" s="58"/>
      <c r="I193" s="62" t="s">
        <v>78</v>
      </c>
      <c r="J193" s="63"/>
      <c r="K193" s="119" t="s">
        <v>6</v>
      </c>
      <c r="L193" s="119" t="s">
        <v>6</v>
      </c>
      <c r="M193" s="119" t="s">
        <v>7</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0</v>
      </c>
      <c r="K195" s="137"/>
      <c r="L195" s="137"/>
      <c r="M195" s="138"/>
    </row>
    <row r="196" spans="1:21" s="67" customFormat="1" ht="23.1" customHeight="1">
      <c r="A196" s="13"/>
      <c r="B196" s="136"/>
      <c r="C196" s="266"/>
      <c r="D196" s="267"/>
      <c r="E196" s="294"/>
      <c r="F196" s="294"/>
      <c r="G196" s="261" t="s">
        <v>149</v>
      </c>
      <c r="H196" s="265"/>
      <c r="I196" s="273"/>
      <c r="J196" s="140">
        <v>1</v>
      </c>
      <c r="K196" s="137"/>
      <c r="L196" s="137"/>
      <c r="M196" s="138"/>
    </row>
    <row r="197" spans="1:21" s="67" customFormat="1" ht="17.25" customHeight="1">
      <c r="A197" s="13"/>
      <c r="B197" s="136"/>
      <c r="C197" s="259"/>
      <c r="D197" s="260"/>
      <c r="E197" s="261" t="s">
        <v>133</v>
      </c>
      <c r="F197" s="265"/>
      <c r="G197" s="265"/>
      <c r="H197" s="265"/>
      <c r="I197" s="274"/>
      <c r="J197" s="140">
        <v>0</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0</v>
      </c>
      <c r="K199" s="137"/>
      <c r="L199" s="137"/>
      <c r="M199" s="138"/>
    </row>
    <row r="200" spans="1:21" s="67" customFormat="1" ht="23.1" customHeight="1">
      <c r="A200" s="13"/>
      <c r="B200" s="136"/>
      <c r="C200" s="300"/>
      <c r="D200" s="301"/>
      <c r="E200" s="261" t="s">
        <v>153</v>
      </c>
      <c r="F200" s="265"/>
      <c r="G200" s="265"/>
      <c r="H200" s="265"/>
      <c r="I200" s="274"/>
      <c r="J200" s="140">
        <v>0</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c r="A216" s="13"/>
      <c r="B216" s="30"/>
      <c r="C216" s="16"/>
      <c r="D216" s="16"/>
      <c r="F216" s="16"/>
      <c r="G216" s="16"/>
      <c r="H216" s="58"/>
      <c r="I216" s="58"/>
      <c r="J216" s="61" t="s">
        <v>77</v>
      </c>
      <c r="K216" s="61" t="s">
        <v>944</v>
      </c>
      <c r="L216" s="61" t="s">
        <v>945</v>
      </c>
      <c r="M216" s="61" t="s">
        <v>946</v>
      </c>
      <c r="N216" s="20"/>
      <c r="O216" s="20"/>
      <c r="P216" s="20"/>
      <c r="Q216" s="20"/>
      <c r="R216" s="20"/>
      <c r="S216" s="20"/>
      <c r="T216" s="20"/>
      <c r="U216" s="20"/>
    </row>
    <row r="217" spans="1:21" ht="17.25" customHeight="1">
      <c r="A217" s="13"/>
      <c r="B217" s="14"/>
      <c r="C217" s="16"/>
      <c r="D217" s="16"/>
      <c r="F217" s="16"/>
      <c r="G217" s="16"/>
      <c r="H217" s="58"/>
      <c r="I217" s="62" t="s">
        <v>78</v>
      </c>
      <c r="J217" s="63"/>
      <c r="K217" s="64" t="s">
        <v>6</v>
      </c>
      <c r="L217" s="64" t="s">
        <v>6</v>
      </c>
      <c r="M217" s="64" t="s">
        <v>7</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442</v>
      </c>
      <c r="K218" s="150">
        <v>174</v>
      </c>
      <c r="L218" s="150">
        <v>176</v>
      </c>
      <c r="M218" s="150">
        <v>92</v>
      </c>
    </row>
    <row r="219" spans="1:21" s="67" customFormat="1" ht="17.25" customHeight="1">
      <c r="A219" s="13"/>
      <c r="B219" s="68"/>
      <c r="C219" s="296"/>
      <c r="D219" s="303"/>
      <c r="E219" s="290" t="s">
        <v>162</v>
      </c>
      <c r="F219" s="290"/>
      <c r="G219" s="290"/>
      <c r="H219" s="290"/>
      <c r="I219" s="263"/>
      <c r="J219" s="127">
        <v>401</v>
      </c>
      <c r="K219" s="128">
        <v>133</v>
      </c>
      <c r="L219" s="128">
        <v>176</v>
      </c>
      <c r="M219" s="128">
        <v>92</v>
      </c>
    </row>
    <row r="220" spans="1:21" s="67" customFormat="1" ht="17.25" customHeight="1">
      <c r="A220" s="13"/>
      <c r="B220" s="68"/>
      <c r="C220" s="296"/>
      <c r="D220" s="304"/>
      <c r="E220" s="261" t="s">
        <v>163</v>
      </c>
      <c r="F220" s="265"/>
      <c r="G220" s="265"/>
      <c r="H220" s="265"/>
      <c r="I220" s="263"/>
      <c r="J220" s="123">
        <v>0</v>
      </c>
      <c r="K220" s="124">
        <v>0</v>
      </c>
      <c r="L220" s="124">
        <v>0</v>
      </c>
      <c r="M220" s="124">
        <v>0</v>
      </c>
    </row>
    <row r="221" spans="1:21" s="67" customFormat="1" ht="17.25" customHeight="1" thickBot="1">
      <c r="A221" s="13"/>
      <c r="B221" s="68"/>
      <c r="C221" s="296"/>
      <c r="D221" s="305"/>
      <c r="E221" s="280" t="s">
        <v>164</v>
      </c>
      <c r="F221" s="285"/>
      <c r="G221" s="285"/>
      <c r="H221" s="285"/>
      <c r="I221" s="263"/>
      <c r="J221" s="149">
        <v>41</v>
      </c>
      <c r="K221" s="150">
        <v>41</v>
      </c>
      <c r="L221" s="150">
        <v>0</v>
      </c>
      <c r="M221" s="150">
        <v>0</v>
      </c>
    </row>
    <row r="222" spans="1:21" s="67" customFormat="1" ht="18" customHeight="1" thickBot="1">
      <c r="A222" s="13"/>
      <c r="B222" s="14"/>
      <c r="C222" s="296"/>
      <c r="D222" s="281" t="s">
        <v>165</v>
      </c>
      <c r="E222" s="286"/>
      <c r="F222" s="286"/>
      <c r="G222" s="286"/>
      <c r="H222" s="286"/>
      <c r="I222" s="263"/>
      <c r="J222" s="151">
        <v>42708</v>
      </c>
      <c r="K222" s="152">
        <v>12623</v>
      </c>
      <c r="L222" s="152">
        <v>16671</v>
      </c>
      <c r="M222" s="152">
        <v>13414</v>
      </c>
    </row>
    <row r="223" spans="1:21" s="67" customFormat="1" ht="17.25" customHeight="1">
      <c r="A223" s="13"/>
      <c r="B223" s="111"/>
      <c r="C223" s="296"/>
      <c r="D223" s="287" t="s">
        <v>166</v>
      </c>
      <c r="E223" s="288"/>
      <c r="F223" s="288"/>
      <c r="G223" s="288"/>
      <c r="H223" s="288"/>
      <c r="I223" s="264"/>
      <c r="J223" s="127">
        <v>432</v>
      </c>
      <c r="K223" s="128">
        <v>162</v>
      </c>
      <c r="L223" s="128">
        <v>178</v>
      </c>
      <c r="M223" s="128">
        <v>92</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c r="A229" s="13"/>
      <c r="B229" s="30"/>
      <c r="C229" s="16"/>
      <c r="D229" s="16"/>
      <c r="F229" s="16"/>
      <c r="G229" s="16"/>
      <c r="H229" s="58"/>
      <c r="I229" s="58"/>
      <c r="J229" s="61" t="s">
        <v>77</v>
      </c>
      <c r="K229" s="61" t="s">
        <v>944</v>
      </c>
      <c r="L229" s="61" t="s">
        <v>945</v>
      </c>
      <c r="M229" s="61" t="s">
        <v>946</v>
      </c>
      <c r="N229" s="20"/>
      <c r="O229" s="20"/>
      <c r="P229" s="20"/>
      <c r="Q229" s="20"/>
      <c r="R229" s="20"/>
      <c r="S229" s="20"/>
      <c r="T229" s="20"/>
      <c r="U229" s="20"/>
    </row>
    <row r="230" spans="1:21" ht="17.25" customHeight="1">
      <c r="A230" s="13"/>
      <c r="B230" s="14"/>
      <c r="C230" s="16"/>
      <c r="D230" s="16"/>
      <c r="F230" s="16"/>
      <c r="G230" s="16"/>
      <c r="H230" s="58"/>
      <c r="I230" s="62" t="s">
        <v>78</v>
      </c>
      <c r="J230" s="63"/>
      <c r="K230" s="64" t="s">
        <v>6</v>
      </c>
      <c r="L230" s="64" t="s">
        <v>6</v>
      </c>
      <c r="M230" s="64" t="s">
        <v>7</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29</v>
      </c>
      <c r="K231" s="150">
        <v>12</v>
      </c>
      <c r="L231" s="150">
        <v>10</v>
      </c>
      <c r="M231" s="150">
        <v>7</v>
      </c>
    </row>
    <row r="232" spans="1:21" s="67" customFormat="1" ht="17.25" customHeight="1">
      <c r="A232" s="13"/>
      <c r="B232" s="111"/>
      <c r="C232" s="295"/>
      <c r="D232" s="306" t="s">
        <v>170</v>
      </c>
      <c r="E232" s="290" t="s">
        <v>171</v>
      </c>
      <c r="F232" s="290"/>
      <c r="G232" s="290"/>
      <c r="H232" s="290"/>
      <c r="I232" s="273"/>
      <c r="J232" s="127">
        <v>0</v>
      </c>
      <c r="K232" s="128">
        <v>0</v>
      </c>
      <c r="L232" s="128">
        <v>0</v>
      </c>
      <c r="M232" s="128">
        <v>0</v>
      </c>
    </row>
    <row r="233" spans="1:21" s="67" customFormat="1" ht="17.25" customHeight="1">
      <c r="A233" s="13"/>
      <c r="B233" s="111"/>
      <c r="C233" s="295"/>
      <c r="D233" s="295"/>
      <c r="E233" s="261" t="s">
        <v>172</v>
      </c>
      <c r="F233" s="265"/>
      <c r="G233" s="265"/>
      <c r="H233" s="265"/>
      <c r="I233" s="273"/>
      <c r="J233" s="123">
        <v>8</v>
      </c>
      <c r="K233" s="124">
        <v>2</v>
      </c>
      <c r="L233" s="124">
        <v>3</v>
      </c>
      <c r="M233" s="124">
        <v>3</v>
      </c>
    </row>
    <row r="234" spans="1:21" s="67" customFormat="1" ht="17.25" customHeight="1">
      <c r="A234" s="13"/>
      <c r="B234" s="111"/>
      <c r="C234" s="295"/>
      <c r="D234" s="295"/>
      <c r="E234" s="261" t="s">
        <v>173</v>
      </c>
      <c r="F234" s="265"/>
      <c r="G234" s="265"/>
      <c r="H234" s="265"/>
      <c r="I234" s="273"/>
      <c r="J234" s="123">
        <v>17</v>
      </c>
      <c r="K234" s="124">
        <v>10</v>
      </c>
      <c r="L234" s="124">
        <v>6</v>
      </c>
      <c r="M234" s="124">
        <v>1</v>
      </c>
    </row>
    <row r="235" spans="1:21" s="67" customFormat="1" ht="17.25" customHeight="1">
      <c r="A235" s="13"/>
      <c r="B235" s="111"/>
      <c r="C235" s="295"/>
      <c r="D235" s="295"/>
      <c r="E235" s="261" t="s">
        <v>174</v>
      </c>
      <c r="F235" s="265"/>
      <c r="G235" s="265"/>
      <c r="H235" s="265"/>
      <c r="I235" s="273"/>
      <c r="J235" s="123">
        <v>4</v>
      </c>
      <c r="K235" s="124">
        <v>0</v>
      </c>
      <c r="L235" s="124">
        <v>1</v>
      </c>
      <c r="M235" s="124">
        <v>3</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row>
    <row r="238" spans="1:21" s="67" customFormat="1" ht="18" customHeight="1" thickBot="1">
      <c r="A238" s="13"/>
      <c r="B238" s="111"/>
      <c r="C238" s="295"/>
      <c r="D238" s="281" t="s">
        <v>176</v>
      </c>
      <c r="E238" s="286"/>
      <c r="F238" s="286"/>
      <c r="G238" s="286"/>
      <c r="H238" s="286"/>
      <c r="I238" s="273"/>
      <c r="J238" s="154">
        <v>33</v>
      </c>
      <c r="K238" s="152">
        <v>10</v>
      </c>
      <c r="L238" s="152">
        <v>13</v>
      </c>
      <c r="M238" s="152">
        <v>10</v>
      </c>
    </row>
    <row r="239" spans="1:21" s="67" customFormat="1" ht="17.25" customHeight="1">
      <c r="A239" s="13"/>
      <c r="B239" s="111"/>
      <c r="C239" s="295"/>
      <c r="D239" s="308" t="s">
        <v>177</v>
      </c>
      <c r="E239" s="287" t="s">
        <v>178</v>
      </c>
      <c r="F239" s="288"/>
      <c r="G239" s="288"/>
      <c r="H239" s="288"/>
      <c r="I239" s="273"/>
      <c r="J239" s="127">
        <v>3</v>
      </c>
      <c r="K239" s="128">
        <v>3</v>
      </c>
      <c r="L239" s="128">
        <v>0</v>
      </c>
      <c r="M239" s="128">
        <v>0</v>
      </c>
    </row>
    <row r="240" spans="1:21" s="67" customFormat="1" ht="17.25" customHeight="1">
      <c r="A240" s="13"/>
      <c r="B240" s="111"/>
      <c r="C240" s="295"/>
      <c r="D240" s="295"/>
      <c r="E240" s="261" t="s">
        <v>179</v>
      </c>
      <c r="F240" s="265"/>
      <c r="G240" s="265"/>
      <c r="H240" s="265"/>
      <c r="I240" s="273"/>
      <c r="J240" s="123">
        <v>16</v>
      </c>
      <c r="K240" s="124">
        <v>3</v>
      </c>
      <c r="L240" s="124">
        <v>9</v>
      </c>
      <c r="M240" s="124">
        <v>4</v>
      </c>
    </row>
    <row r="241" spans="1:21" s="67" customFormat="1" ht="17.25" customHeight="1">
      <c r="A241" s="13"/>
      <c r="B241" s="111"/>
      <c r="C241" s="295"/>
      <c r="D241" s="295"/>
      <c r="E241" s="261" t="s">
        <v>180</v>
      </c>
      <c r="F241" s="265"/>
      <c r="G241" s="265"/>
      <c r="H241" s="265"/>
      <c r="I241" s="273"/>
      <c r="J241" s="123">
        <v>4</v>
      </c>
      <c r="K241" s="124">
        <v>2</v>
      </c>
      <c r="L241" s="124">
        <v>2</v>
      </c>
      <c r="M241" s="124">
        <v>0</v>
      </c>
    </row>
    <row r="242" spans="1:21" s="67" customFormat="1" ht="17.25" customHeight="1">
      <c r="A242" s="13"/>
      <c r="B242" s="111"/>
      <c r="C242" s="295"/>
      <c r="D242" s="295"/>
      <c r="E242" s="261" t="s">
        <v>181</v>
      </c>
      <c r="F242" s="265"/>
      <c r="G242" s="265"/>
      <c r="H242" s="265"/>
      <c r="I242" s="273"/>
      <c r="J242" s="123">
        <v>1</v>
      </c>
      <c r="K242" s="124">
        <v>1</v>
      </c>
      <c r="L242" s="124">
        <v>0</v>
      </c>
      <c r="M242" s="124">
        <v>0</v>
      </c>
    </row>
    <row r="243" spans="1:21" s="67" customFormat="1" ht="17.25" customHeight="1">
      <c r="A243" s="13"/>
      <c r="B243" s="111"/>
      <c r="C243" s="295"/>
      <c r="D243" s="295"/>
      <c r="E243" s="261" t="s">
        <v>182</v>
      </c>
      <c r="F243" s="265"/>
      <c r="G243" s="265"/>
      <c r="H243" s="265"/>
      <c r="I243" s="273"/>
      <c r="J243" s="123">
        <v>3</v>
      </c>
      <c r="K243" s="124">
        <v>1</v>
      </c>
      <c r="L243" s="124">
        <v>0</v>
      </c>
      <c r="M243" s="124">
        <v>2</v>
      </c>
    </row>
    <row r="244" spans="1:21" s="67" customFormat="1" ht="17.25" customHeight="1">
      <c r="A244" s="13"/>
      <c r="B244" s="111"/>
      <c r="C244" s="295"/>
      <c r="D244" s="295"/>
      <c r="E244" s="261" t="s">
        <v>183</v>
      </c>
      <c r="F244" s="265"/>
      <c r="G244" s="265"/>
      <c r="H244" s="265"/>
      <c r="I244" s="273"/>
      <c r="J244" s="123">
        <v>1</v>
      </c>
      <c r="K244" s="124">
        <v>0</v>
      </c>
      <c r="L244" s="124">
        <v>0</v>
      </c>
      <c r="M244" s="124">
        <v>1</v>
      </c>
    </row>
    <row r="245" spans="1:21" s="67" customFormat="1" ht="17.25" customHeight="1">
      <c r="A245" s="13"/>
      <c r="B245" s="111"/>
      <c r="C245" s="295"/>
      <c r="D245" s="295"/>
      <c r="E245" s="261" t="s">
        <v>440</v>
      </c>
      <c r="F245" s="265"/>
      <c r="G245" s="265"/>
      <c r="H245" s="265"/>
      <c r="I245" s="273"/>
      <c r="J245" s="123">
        <v>5</v>
      </c>
      <c r="K245" s="124">
        <v>0</v>
      </c>
      <c r="L245" s="124">
        <v>2</v>
      </c>
      <c r="M245" s="124">
        <v>3</v>
      </c>
    </row>
    <row r="246" spans="1:21" s="67" customFormat="1" ht="17.25" customHeight="1">
      <c r="A246" s="13"/>
      <c r="B246" s="111"/>
      <c r="C246" s="295"/>
      <c r="D246" s="295"/>
      <c r="E246" s="261" t="s">
        <v>133</v>
      </c>
      <c r="F246" s="265"/>
      <c r="G246" s="265"/>
      <c r="H246" s="265"/>
      <c r="I246" s="274"/>
      <c r="J246" s="123">
        <v>0</v>
      </c>
      <c r="K246" s="124">
        <v>0</v>
      </c>
      <c r="L246" s="124">
        <v>0</v>
      </c>
      <c r="M246" s="124">
        <v>0</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c r="A252" s="13"/>
      <c r="B252" s="30"/>
      <c r="C252" s="16"/>
      <c r="D252" s="16"/>
      <c r="F252" s="16"/>
      <c r="G252" s="16"/>
      <c r="H252" s="58"/>
      <c r="I252" s="58"/>
      <c r="J252" s="61" t="s">
        <v>77</v>
      </c>
      <c r="K252" s="61" t="s">
        <v>944</v>
      </c>
      <c r="L252" s="61" t="s">
        <v>945</v>
      </c>
      <c r="M252" s="61" t="s">
        <v>946</v>
      </c>
      <c r="N252" s="20"/>
      <c r="O252" s="20"/>
      <c r="P252" s="20"/>
      <c r="Q252" s="20"/>
      <c r="R252" s="20"/>
      <c r="S252" s="20"/>
      <c r="T252" s="20"/>
      <c r="U252" s="20"/>
    </row>
    <row r="253" spans="1:21" ht="17.25" customHeight="1">
      <c r="A253" s="13"/>
      <c r="B253" s="14"/>
      <c r="C253" s="16"/>
      <c r="D253" s="16"/>
      <c r="F253" s="16"/>
      <c r="G253" s="16"/>
      <c r="H253" s="58"/>
      <c r="I253" s="62" t="s">
        <v>78</v>
      </c>
      <c r="J253" s="63"/>
      <c r="K253" s="64" t="s">
        <v>6</v>
      </c>
      <c r="L253" s="64" t="s">
        <v>6</v>
      </c>
      <c r="M253" s="64" t="s">
        <v>7</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30</v>
      </c>
      <c r="K254" s="124">
        <v>7</v>
      </c>
      <c r="L254" s="124">
        <v>13</v>
      </c>
      <c r="M254" s="124">
        <v>10</v>
      </c>
    </row>
    <row r="255" spans="1:21" s="67" customFormat="1" ht="17.25" customHeight="1">
      <c r="A255" s="13"/>
      <c r="B255" s="111"/>
      <c r="C255" s="156"/>
      <c r="D255" s="157"/>
      <c r="E255" s="321" t="s">
        <v>186</v>
      </c>
      <c r="F255" s="322"/>
      <c r="G255" s="322"/>
      <c r="H255" s="323"/>
      <c r="I255" s="273"/>
      <c r="J255" s="123">
        <v>5</v>
      </c>
      <c r="K255" s="124">
        <v>0</v>
      </c>
      <c r="L255" s="124">
        <v>0</v>
      </c>
      <c r="M255" s="124">
        <v>5</v>
      </c>
    </row>
    <row r="256" spans="1:21" s="67" customFormat="1" ht="17.25" customHeight="1">
      <c r="A256" s="13"/>
      <c r="B256" s="111"/>
      <c r="C256" s="156"/>
      <c r="D256" s="157"/>
      <c r="E256" s="321" t="s">
        <v>187</v>
      </c>
      <c r="F256" s="279"/>
      <c r="G256" s="279"/>
      <c r="H256" s="276"/>
      <c r="I256" s="273"/>
      <c r="J256" s="123">
        <v>7</v>
      </c>
      <c r="K256" s="124">
        <v>7</v>
      </c>
      <c r="L256" s="124">
        <v>0</v>
      </c>
      <c r="M256" s="124">
        <v>0</v>
      </c>
    </row>
    <row r="257" spans="1:21" s="67" customFormat="1" ht="17.25" customHeight="1">
      <c r="A257" s="13"/>
      <c r="B257" s="111"/>
      <c r="C257" s="156"/>
      <c r="D257" s="157"/>
      <c r="E257" s="321" t="s">
        <v>188</v>
      </c>
      <c r="F257" s="279"/>
      <c r="G257" s="279"/>
      <c r="H257" s="276"/>
      <c r="I257" s="273"/>
      <c r="J257" s="123">
        <v>18</v>
      </c>
      <c r="K257" s="124">
        <v>0</v>
      </c>
      <c r="L257" s="124">
        <v>13</v>
      </c>
      <c r="M257" s="124">
        <v>5</v>
      </c>
    </row>
    <row r="258" spans="1:21" s="67" customFormat="1" ht="17.25" customHeight="1">
      <c r="A258" s="13"/>
      <c r="B258" s="14"/>
      <c r="C258" s="158"/>
      <c r="D258" s="159"/>
      <c r="E258" s="321" t="s">
        <v>189</v>
      </c>
      <c r="F258" s="279"/>
      <c r="G258" s="279"/>
      <c r="H258" s="276"/>
      <c r="I258" s="274"/>
      <c r="J258" s="123">
        <v>0</v>
      </c>
      <c r="K258" s="124">
        <v>0</v>
      </c>
      <c r="L258" s="124">
        <v>0</v>
      </c>
      <c r="M258" s="124">
        <v>0</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c r="A265" s="13"/>
      <c r="B265" s="30"/>
      <c r="C265" s="16"/>
      <c r="D265" s="16"/>
      <c r="F265" s="16"/>
      <c r="G265" s="16"/>
      <c r="H265" s="58"/>
      <c r="I265" s="58"/>
      <c r="J265" s="61" t="s">
        <v>77</v>
      </c>
      <c r="K265" s="61" t="s">
        <v>944</v>
      </c>
      <c r="L265" s="61" t="s">
        <v>945</v>
      </c>
      <c r="M265" s="61" t="s">
        <v>946</v>
      </c>
      <c r="N265" s="20"/>
      <c r="O265" s="20"/>
      <c r="P265" s="20"/>
      <c r="Q265" s="20"/>
      <c r="R265" s="20"/>
      <c r="S265" s="20"/>
      <c r="T265" s="20"/>
      <c r="U265" s="20"/>
    </row>
    <row r="266" spans="1:21" ht="17.25" customHeight="1">
      <c r="A266" s="13"/>
      <c r="B266" s="14"/>
      <c r="C266" s="16"/>
      <c r="D266" s="16"/>
      <c r="F266" s="16"/>
      <c r="G266" s="16"/>
      <c r="H266" s="58"/>
      <c r="I266" s="62" t="s">
        <v>78</v>
      </c>
      <c r="J266" s="63"/>
      <c r="K266" s="64" t="s">
        <v>6</v>
      </c>
      <c r="L266" s="64" t="s">
        <v>6</v>
      </c>
      <c r="M266" s="64" t="s">
        <v>7</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v>0</v>
      </c>
      <c r="K268" s="137"/>
      <c r="L268" s="137"/>
      <c r="M268" s="138"/>
    </row>
    <row r="269" spans="1:21" s="67" customFormat="1" ht="17.25" customHeight="1" thickBot="1">
      <c r="A269" s="13"/>
      <c r="B269" s="111"/>
      <c r="C269" s="163"/>
      <c r="D269" s="164"/>
      <c r="E269" s="312" t="s">
        <v>194</v>
      </c>
      <c r="F269" s="313"/>
      <c r="G269" s="313"/>
      <c r="H269" s="314"/>
      <c r="I269" s="273"/>
      <c r="J269" s="149">
        <v>0</v>
      </c>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v>0</v>
      </c>
      <c r="K271" s="137"/>
      <c r="L271" s="137"/>
      <c r="M271" s="138"/>
    </row>
    <row r="272" spans="1:21" s="67" customFormat="1" ht="17.25" customHeight="1">
      <c r="A272" s="13"/>
      <c r="B272" s="111"/>
      <c r="C272" s="158"/>
      <c r="D272" s="165"/>
      <c r="E272" s="270" t="s">
        <v>197</v>
      </c>
      <c r="F272" s="279"/>
      <c r="G272" s="279"/>
      <c r="H272" s="276"/>
      <c r="I272" s="274"/>
      <c r="J272" s="123">
        <v>0</v>
      </c>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c r="A281" s="13"/>
      <c r="B281" s="30"/>
      <c r="C281" s="16"/>
      <c r="D281" s="16"/>
      <c r="F281" s="16"/>
      <c r="G281" s="16"/>
      <c r="H281" s="58"/>
      <c r="I281" s="58"/>
      <c r="J281" s="61" t="s">
        <v>77</v>
      </c>
      <c r="K281" s="61" t="s">
        <v>944</v>
      </c>
      <c r="L281" s="61" t="s">
        <v>945</v>
      </c>
      <c r="M281" s="61" t="s">
        <v>946</v>
      </c>
      <c r="N281" s="20"/>
      <c r="O281" s="20"/>
      <c r="P281" s="20"/>
      <c r="Q281" s="20"/>
      <c r="R281" s="20"/>
      <c r="S281" s="20"/>
      <c r="T281" s="20"/>
      <c r="U281" s="20"/>
    </row>
    <row r="282" spans="1:21" ht="17.25" customHeight="1">
      <c r="A282" s="13"/>
      <c r="B282" s="14"/>
      <c r="C282" s="16"/>
      <c r="D282" s="16"/>
      <c r="F282" s="16"/>
      <c r="G282" s="16"/>
      <c r="H282" s="58"/>
      <c r="I282" s="62" t="s">
        <v>78</v>
      </c>
      <c r="J282" s="63"/>
      <c r="K282" s="64" t="s">
        <v>6</v>
      </c>
      <c r="L282" s="64" t="s">
        <v>6</v>
      </c>
      <c r="M282" s="64" t="s">
        <v>7</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v>0</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c r="A317" s="13"/>
      <c r="B317" s="30"/>
      <c r="C317" s="16"/>
      <c r="D317" s="16"/>
      <c r="F317" s="16"/>
      <c r="G317" s="16"/>
      <c r="H317" s="58"/>
      <c r="I317" s="58"/>
      <c r="J317" s="61" t="s">
        <v>77</v>
      </c>
      <c r="K317" s="61" t="s">
        <v>944</v>
      </c>
      <c r="L317" s="61" t="s">
        <v>945</v>
      </c>
      <c r="M317" s="61" t="s">
        <v>946</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6</v>
      </c>
      <c r="L318" s="64" t="s">
        <v>6</v>
      </c>
      <c r="M318" s="64" t="s">
        <v>7</v>
      </c>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v>0</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c r="A329" s="13"/>
      <c r="B329" s="30"/>
      <c r="C329" s="16"/>
      <c r="D329" s="16"/>
      <c r="F329" s="16"/>
      <c r="G329" s="16"/>
      <c r="H329" s="58"/>
      <c r="I329" s="58"/>
      <c r="J329" s="61" t="s">
        <v>77</v>
      </c>
      <c r="K329" s="61" t="s">
        <v>944</v>
      </c>
      <c r="L329" s="61" t="s">
        <v>945</v>
      </c>
      <c r="M329" s="61" t="s">
        <v>946</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6</v>
      </c>
      <c r="L330" s="64" t="s">
        <v>6</v>
      </c>
      <c r="M330" s="64" t="s">
        <v>7</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c r="A335" s="13"/>
      <c r="B335" s="30"/>
      <c r="C335" s="16"/>
      <c r="D335" s="16"/>
      <c r="F335" s="16"/>
      <c r="G335" s="16"/>
      <c r="H335" s="58"/>
      <c r="I335" s="58"/>
      <c r="J335" s="61" t="s">
        <v>77</v>
      </c>
      <c r="K335" s="61" t="s">
        <v>944</v>
      </c>
      <c r="L335" s="61" t="s">
        <v>945</v>
      </c>
      <c r="M335" s="61" t="s">
        <v>946</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6</v>
      </c>
      <c r="L336" s="64" t="s">
        <v>6</v>
      </c>
      <c r="M336" s="64" t="s">
        <v>7</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c r="A340" s="13"/>
      <c r="B340" s="30"/>
      <c r="C340" s="16"/>
      <c r="D340" s="16"/>
      <c r="F340" s="16"/>
      <c r="G340" s="16"/>
      <c r="H340" s="58"/>
      <c r="I340" s="58"/>
      <c r="J340" s="61" t="s">
        <v>77</v>
      </c>
      <c r="K340" s="61" t="s">
        <v>944</v>
      </c>
      <c r="L340" s="61" t="s">
        <v>945</v>
      </c>
      <c r="M340" s="61" t="s">
        <v>946</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6</v>
      </c>
      <c r="L341" s="64" t="s">
        <v>6</v>
      </c>
      <c r="M341" s="64" t="s">
        <v>7</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c r="A345" s="13"/>
      <c r="B345" s="30"/>
      <c r="C345" s="16"/>
      <c r="D345" s="16"/>
      <c r="F345" s="16"/>
      <c r="G345" s="16"/>
      <c r="H345" s="58"/>
      <c r="I345" s="58"/>
      <c r="J345" s="61" t="s">
        <v>77</v>
      </c>
      <c r="K345" s="61" t="s">
        <v>944</v>
      </c>
      <c r="L345" s="61" t="s">
        <v>945</v>
      </c>
      <c r="M345" s="61" t="s">
        <v>946</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6</v>
      </c>
      <c r="L346" s="64" t="s">
        <v>6</v>
      </c>
      <c r="M346" s="64" t="s">
        <v>7</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944</v>
      </c>
      <c r="L354" s="61" t="s">
        <v>945</v>
      </c>
      <c r="M354" s="61" t="s">
        <v>946</v>
      </c>
    </row>
    <row r="355" spans="1:21" s="14" customFormat="1" ht="17.25" customHeight="1">
      <c r="A355" s="13"/>
      <c r="C355" s="16"/>
      <c r="D355" s="16"/>
      <c r="E355" s="16"/>
      <c r="F355" s="16"/>
      <c r="G355" s="16"/>
      <c r="H355" s="58"/>
      <c r="I355" s="62" t="s">
        <v>78</v>
      </c>
      <c r="J355" s="63"/>
      <c r="K355" s="64" t="s">
        <v>6</v>
      </c>
      <c r="L355" s="64" t="s">
        <v>6</v>
      </c>
      <c r="M355" s="64" t="s">
        <v>7</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464</v>
      </c>
      <c r="J369" s="78"/>
      <c r="K369" s="79" t="s">
        <v>265</v>
      </c>
      <c r="L369" s="79" t="s">
        <v>265</v>
      </c>
      <c r="M369" s="79"/>
    </row>
    <row r="370" spans="1:21" s="72" customFormat="1" ht="34.5" customHeight="1">
      <c r="A370" s="13"/>
      <c r="B370" s="111"/>
      <c r="C370" s="261" t="s">
        <v>266</v>
      </c>
      <c r="D370" s="336"/>
      <c r="E370" s="336"/>
      <c r="F370" s="336"/>
      <c r="G370" s="336"/>
      <c r="H370" s="336"/>
      <c r="I370" s="273"/>
      <c r="J370" s="82"/>
      <c r="K370" s="175">
        <v>3.2</v>
      </c>
      <c r="L370" s="175">
        <v>0</v>
      </c>
      <c r="M370" s="175"/>
    </row>
    <row r="371" spans="1:21" s="72" customFormat="1" ht="34.5" customHeight="1">
      <c r="A371" s="13"/>
      <c r="B371" s="111"/>
      <c r="C371" s="261" t="s">
        <v>267</v>
      </c>
      <c r="D371" s="265"/>
      <c r="E371" s="265"/>
      <c r="F371" s="265"/>
      <c r="G371" s="265"/>
      <c r="H371" s="265"/>
      <c r="I371" s="273"/>
      <c r="J371" s="82"/>
      <c r="K371" s="175">
        <v>3.2</v>
      </c>
      <c r="L371" s="175">
        <v>0</v>
      </c>
      <c r="M371" s="175"/>
    </row>
    <row r="372" spans="1:21" s="72" customFormat="1" ht="35.1" customHeight="1">
      <c r="A372" s="13"/>
      <c r="B372" s="111"/>
      <c r="C372" s="261" t="s">
        <v>268</v>
      </c>
      <c r="D372" s="265"/>
      <c r="E372" s="265"/>
      <c r="F372" s="265"/>
      <c r="G372" s="265"/>
      <c r="H372" s="265"/>
      <c r="I372" s="274"/>
      <c r="J372" s="85"/>
      <c r="K372" s="175">
        <v>77</v>
      </c>
      <c r="L372" s="175">
        <v>0</v>
      </c>
      <c r="M372" s="175"/>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944</v>
      </c>
      <c r="L378" s="61" t="s">
        <v>945</v>
      </c>
      <c r="M378" s="61" t="s">
        <v>946</v>
      </c>
    </row>
    <row r="379" spans="1:21" s="14" customFormat="1" ht="17.25" customHeight="1">
      <c r="A379" s="13"/>
      <c r="C379" s="16"/>
      <c r="D379" s="16"/>
      <c r="E379" s="16"/>
      <c r="F379" s="16"/>
      <c r="G379" s="16"/>
      <c r="H379" s="58"/>
      <c r="I379" s="62" t="s">
        <v>78</v>
      </c>
      <c r="J379" s="63"/>
      <c r="K379" s="64" t="s">
        <v>6</v>
      </c>
      <c r="L379" s="64" t="s">
        <v>6</v>
      </c>
      <c r="M379" s="64" t="s">
        <v>7</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465</v>
      </c>
      <c r="D381" s="265"/>
      <c r="E381" s="265"/>
      <c r="F381" s="265"/>
      <c r="G381" s="265"/>
      <c r="H381" s="265"/>
      <c r="I381" s="170" t="s">
        <v>272</v>
      </c>
      <c r="J381" s="168">
        <v>0</v>
      </c>
      <c r="K381" s="137"/>
      <c r="L381" s="137"/>
      <c r="M381" s="138"/>
    </row>
    <row r="382" spans="1:21" s="173" customFormat="1" ht="71.25">
      <c r="A382" s="13"/>
      <c r="B382" s="68"/>
      <c r="C382" s="261" t="s">
        <v>466</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v>0</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467</v>
      </c>
      <c r="J386" s="123">
        <v>100</v>
      </c>
      <c r="K386" s="137"/>
      <c r="L386" s="137"/>
      <c r="M386" s="138"/>
    </row>
    <row r="387" spans="1:13" s="173" customFormat="1" ht="35.1" customHeight="1">
      <c r="A387" s="13"/>
      <c r="B387" s="68"/>
      <c r="C387" s="83"/>
      <c r="D387" s="177"/>
      <c r="E387" s="261" t="s">
        <v>281</v>
      </c>
      <c r="F387" s="265"/>
      <c r="G387" s="265"/>
      <c r="H387" s="265"/>
      <c r="I387" s="274"/>
      <c r="J387" s="123">
        <v>0</v>
      </c>
      <c r="K387" s="137"/>
      <c r="L387" s="137"/>
      <c r="M387" s="138"/>
    </row>
    <row r="388" spans="1:13" s="173" customFormat="1" ht="35.1" customHeight="1">
      <c r="A388" s="13"/>
      <c r="B388" s="68"/>
      <c r="C388" s="318" t="s">
        <v>282</v>
      </c>
      <c r="D388" s="324"/>
      <c r="E388" s="324"/>
      <c r="F388" s="324"/>
      <c r="G388" s="324"/>
      <c r="H388" s="325"/>
      <c r="I388" s="262" t="s">
        <v>468</v>
      </c>
      <c r="J388" s="123">
        <v>106</v>
      </c>
      <c r="K388" s="137"/>
      <c r="L388" s="137"/>
      <c r="M388" s="138"/>
    </row>
    <row r="389" spans="1:13" s="173" customFormat="1" ht="35.1" customHeight="1">
      <c r="A389" s="13"/>
      <c r="B389" s="68"/>
      <c r="C389" s="83"/>
      <c r="D389" s="177"/>
      <c r="E389" s="261" t="s">
        <v>281</v>
      </c>
      <c r="F389" s="265"/>
      <c r="G389" s="265"/>
      <c r="H389" s="265"/>
      <c r="I389" s="274"/>
      <c r="J389" s="123">
        <v>0</v>
      </c>
      <c r="K389" s="137"/>
      <c r="L389" s="137"/>
      <c r="M389" s="138"/>
    </row>
    <row r="390" spans="1:13" s="173" customFormat="1" ht="42.75">
      <c r="A390" s="13"/>
      <c r="B390" s="68"/>
      <c r="C390" s="270" t="s">
        <v>283</v>
      </c>
      <c r="D390" s="279"/>
      <c r="E390" s="279"/>
      <c r="F390" s="279"/>
      <c r="G390" s="279"/>
      <c r="H390" s="276"/>
      <c r="I390" s="106" t="s">
        <v>284</v>
      </c>
      <c r="J390" s="168">
        <v>12</v>
      </c>
      <c r="K390" s="137"/>
      <c r="L390" s="137"/>
      <c r="M390" s="138"/>
    </row>
    <row r="391" spans="1:13" s="173" customFormat="1" ht="57">
      <c r="A391" s="13"/>
      <c r="B391" s="68"/>
      <c r="C391" s="270" t="s">
        <v>285</v>
      </c>
      <c r="D391" s="279"/>
      <c r="E391" s="279"/>
      <c r="F391" s="279"/>
      <c r="G391" s="279"/>
      <c r="H391" s="276"/>
      <c r="I391" s="106" t="s">
        <v>286</v>
      </c>
      <c r="J391" s="168">
        <v>0</v>
      </c>
      <c r="K391" s="137"/>
      <c r="L391" s="137"/>
      <c r="M391" s="138"/>
    </row>
    <row r="392" spans="1:13" s="173" customFormat="1" ht="57">
      <c r="A392" s="13"/>
      <c r="B392" s="68"/>
      <c r="C392" s="270" t="s">
        <v>469</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v>0</v>
      </c>
      <c r="K393" s="137"/>
      <c r="L393" s="137"/>
      <c r="M393" s="138"/>
    </row>
    <row r="394" spans="1:13" s="72" customFormat="1" ht="57">
      <c r="A394" s="13"/>
      <c r="B394" s="68"/>
      <c r="C394" s="270" t="s">
        <v>290</v>
      </c>
      <c r="D394" s="279"/>
      <c r="E394" s="279"/>
      <c r="F394" s="279"/>
      <c r="G394" s="279"/>
      <c r="H394" s="276"/>
      <c r="I394" s="106" t="s">
        <v>291</v>
      </c>
      <c r="J394" s="168">
        <v>0</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c r="A403" s="13"/>
      <c r="B403" s="30"/>
      <c r="C403" s="16"/>
      <c r="D403" s="16"/>
      <c r="F403" s="16"/>
      <c r="G403" s="16"/>
      <c r="H403" s="58"/>
      <c r="I403" s="58"/>
      <c r="J403" s="61" t="s">
        <v>77</v>
      </c>
      <c r="K403" s="61" t="s">
        <v>944</v>
      </c>
      <c r="L403" s="61" t="s">
        <v>945</v>
      </c>
      <c r="M403" s="61" t="s">
        <v>946</v>
      </c>
      <c r="N403" s="20"/>
      <c r="O403" s="20"/>
      <c r="P403" s="20"/>
      <c r="Q403" s="20"/>
      <c r="R403" s="20"/>
      <c r="S403" s="20"/>
      <c r="T403" s="20"/>
      <c r="U403" s="20"/>
    </row>
    <row r="404" spans="1:21" ht="17.25" customHeight="1">
      <c r="A404" s="13"/>
      <c r="B404" s="14"/>
      <c r="C404" s="16"/>
      <c r="D404" s="16"/>
      <c r="F404" s="16"/>
      <c r="G404" s="16"/>
      <c r="H404" s="58"/>
      <c r="I404" s="62" t="s">
        <v>78</v>
      </c>
      <c r="J404" s="63"/>
      <c r="K404" s="64" t="s">
        <v>6</v>
      </c>
      <c r="L404" s="64" t="s">
        <v>6</v>
      </c>
      <c r="M404" s="64" t="s">
        <v>7</v>
      </c>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3"/>
      <c r="M405" s="114"/>
    </row>
    <row r="406" spans="1:21" s="148" customFormat="1" ht="71.25">
      <c r="A406" s="13"/>
      <c r="B406" s="111"/>
      <c r="C406" s="261" t="s">
        <v>471</v>
      </c>
      <c r="D406" s="265"/>
      <c r="E406" s="265"/>
      <c r="F406" s="265"/>
      <c r="G406" s="265"/>
      <c r="H406" s="265"/>
      <c r="I406" s="106" t="s">
        <v>300</v>
      </c>
      <c r="J406" s="168">
        <v>0</v>
      </c>
      <c r="K406" s="137"/>
      <c r="L406" s="137"/>
      <c r="M406" s="138"/>
    </row>
    <row r="407" spans="1:21" s="148" customFormat="1" ht="85.5">
      <c r="A407" s="13"/>
      <c r="B407" s="111"/>
      <c r="C407" s="261" t="s">
        <v>472</v>
      </c>
      <c r="D407" s="265"/>
      <c r="E407" s="265"/>
      <c r="F407" s="265"/>
      <c r="G407" s="265"/>
      <c r="H407" s="265"/>
      <c r="I407" s="106" t="s">
        <v>301</v>
      </c>
      <c r="J407" s="168" t="s">
        <v>202</v>
      </c>
      <c r="K407" s="137"/>
      <c r="L407" s="137"/>
      <c r="M407" s="138"/>
    </row>
    <row r="408" spans="1:21" s="148" customFormat="1" ht="35.1" customHeight="1">
      <c r="A408" s="13"/>
      <c r="B408" s="111"/>
      <c r="C408" s="261" t="s">
        <v>473</v>
      </c>
      <c r="D408" s="265"/>
      <c r="E408" s="265"/>
      <c r="F408" s="265"/>
      <c r="G408" s="265"/>
      <c r="H408" s="265"/>
      <c r="I408" s="262" t="s">
        <v>474</v>
      </c>
      <c r="J408" s="168">
        <v>0</v>
      </c>
      <c r="K408" s="137"/>
      <c r="L408" s="137"/>
      <c r="M408" s="138"/>
    </row>
    <row r="409" spans="1:21" s="148" customFormat="1" ht="35.1" customHeight="1">
      <c r="A409" s="13"/>
      <c r="B409" s="111"/>
      <c r="C409" s="261" t="s">
        <v>475</v>
      </c>
      <c r="D409" s="265"/>
      <c r="E409" s="265"/>
      <c r="F409" s="265"/>
      <c r="G409" s="265"/>
      <c r="H409" s="265"/>
      <c r="I409" s="274"/>
      <c r="J409" s="168">
        <v>0</v>
      </c>
      <c r="K409" s="137"/>
      <c r="L409" s="137"/>
      <c r="M409" s="138"/>
    </row>
    <row r="410" spans="1:21" s="148" customFormat="1" ht="85.5">
      <c r="A410" s="13"/>
      <c r="B410" s="111"/>
      <c r="C410" s="261" t="s">
        <v>476</v>
      </c>
      <c r="D410" s="265"/>
      <c r="E410" s="265"/>
      <c r="F410" s="265"/>
      <c r="G410" s="265"/>
      <c r="H410" s="265"/>
      <c r="I410" s="106" t="s">
        <v>302</v>
      </c>
      <c r="J410" s="168">
        <v>0</v>
      </c>
      <c r="K410" s="137"/>
      <c r="L410" s="137"/>
      <c r="M410" s="138"/>
    </row>
    <row r="411" spans="1:21" s="148" customFormat="1" ht="71.25">
      <c r="A411" s="13"/>
      <c r="B411" s="111"/>
      <c r="C411" s="261" t="s">
        <v>477</v>
      </c>
      <c r="D411" s="265"/>
      <c r="E411" s="265"/>
      <c r="F411" s="265"/>
      <c r="G411" s="265"/>
      <c r="H411" s="265"/>
      <c r="I411" s="106" t="s">
        <v>303</v>
      </c>
      <c r="J411" s="168">
        <v>0</v>
      </c>
      <c r="K411" s="137"/>
      <c r="L411" s="137"/>
      <c r="M411" s="138"/>
    </row>
    <row r="412" spans="1:21" s="148" customFormat="1" ht="71.25">
      <c r="A412" s="13"/>
      <c r="B412" s="111"/>
      <c r="C412" s="261" t="s">
        <v>478</v>
      </c>
      <c r="D412" s="265"/>
      <c r="E412" s="265"/>
      <c r="F412" s="265"/>
      <c r="G412" s="265"/>
      <c r="H412" s="265"/>
      <c r="I412" s="106" t="s">
        <v>304</v>
      </c>
      <c r="J412" s="168">
        <v>0</v>
      </c>
      <c r="K412" s="137"/>
      <c r="L412" s="137"/>
      <c r="M412" s="138"/>
    </row>
    <row r="413" spans="1:21" s="148" customFormat="1" ht="71.25">
      <c r="A413" s="13"/>
      <c r="B413" s="111"/>
      <c r="C413" s="261" t="s">
        <v>479</v>
      </c>
      <c r="D413" s="265"/>
      <c r="E413" s="265"/>
      <c r="F413" s="265"/>
      <c r="G413" s="265"/>
      <c r="H413" s="265"/>
      <c r="I413" s="106" t="s">
        <v>305</v>
      </c>
      <c r="J413" s="168">
        <v>0</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c r="A419" s="13"/>
      <c r="B419" s="30"/>
      <c r="C419" s="16"/>
      <c r="D419" s="16"/>
      <c r="F419" s="16"/>
      <c r="G419" s="16"/>
      <c r="H419" s="58"/>
      <c r="I419" s="58"/>
      <c r="J419" s="61" t="s">
        <v>77</v>
      </c>
      <c r="K419" s="61" t="s">
        <v>944</v>
      </c>
      <c r="L419" s="61" t="s">
        <v>945</v>
      </c>
      <c r="M419" s="61" t="s">
        <v>946</v>
      </c>
      <c r="N419" s="20"/>
      <c r="O419" s="20"/>
      <c r="P419" s="20"/>
      <c r="Q419" s="20"/>
      <c r="R419" s="20"/>
      <c r="S419" s="20"/>
      <c r="T419" s="20"/>
      <c r="U419" s="20"/>
    </row>
    <row r="420" spans="1:21" ht="17.25" customHeight="1">
      <c r="A420" s="13"/>
      <c r="B420" s="14"/>
      <c r="C420" s="16"/>
      <c r="D420" s="16"/>
      <c r="F420" s="16"/>
      <c r="G420" s="16"/>
      <c r="H420" s="58"/>
      <c r="I420" s="62" t="s">
        <v>78</v>
      </c>
      <c r="J420" s="63"/>
      <c r="K420" s="64" t="s">
        <v>6</v>
      </c>
      <c r="L420" s="64" t="s">
        <v>6</v>
      </c>
      <c r="M420" s="64" t="s">
        <v>7</v>
      </c>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3"/>
      <c r="L421" s="113"/>
      <c r="M421" s="114"/>
    </row>
    <row r="422" spans="1:21" s="148" customFormat="1" ht="57">
      <c r="A422" s="13"/>
      <c r="B422" s="111"/>
      <c r="C422" s="270" t="s">
        <v>481</v>
      </c>
      <c r="D422" s="279"/>
      <c r="E422" s="279"/>
      <c r="F422" s="279"/>
      <c r="G422" s="279"/>
      <c r="H422" s="276"/>
      <c r="I422" s="106" t="s">
        <v>308</v>
      </c>
      <c r="J422" s="168">
        <v>0</v>
      </c>
      <c r="K422" s="137"/>
      <c r="L422" s="137"/>
      <c r="M422" s="138"/>
    </row>
    <row r="423" spans="1:21" s="148" customFormat="1" ht="57">
      <c r="A423" s="13"/>
      <c r="B423" s="111"/>
      <c r="C423" s="270" t="s">
        <v>482</v>
      </c>
      <c r="D423" s="279"/>
      <c r="E423" s="279"/>
      <c r="F423" s="279"/>
      <c r="G423" s="279"/>
      <c r="H423" s="276"/>
      <c r="I423" s="106" t="s">
        <v>309</v>
      </c>
      <c r="J423" s="168">
        <v>0</v>
      </c>
      <c r="K423" s="137"/>
      <c r="L423" s="137"/>
      <c r="M423" s="138"/>
    </row>
    <row r="424" spans="1:21" s="148" customFormat="1" ht="57">
      <c r="A424" s="13"/>
      <c r="B424" s="111"/>
      <c r="C424" s="270" t="s">
        <v>483</v>
      </c>
      <c r="D424" s="279"/>
      <c r="E424" s="279"/>
      <c r="F424" s="279"/>
      <c r="G424" s="279"/>
      <c r="H424" s="276"/>
      <c r="I424" s="106" t="s">
        <v>310</v>
      </c>
      <c r="J424" s="168">
        <v>0</v>
      </c>
      <c r="K424" s="137"/>
      <c r="L424" s="137"/>
      <c r="M424" s="138"/>
    </row>
    <row r="425" spans="1:21" s="148" customFormat="1" ht="85.5">
      <c r="A425" s="13"/>
      <c r="B425" s="111"/>
      <c r="C425" s="270" t="s">
        <v>484</v>
      </c>
      <c r="D425" s="279"/>
      <c r="E425" s="279"/>
      <c r="F425" s="279"/>
      <c r="G425" s="279"/>
      <c r="H425" s="276"/>
      <c r="I425" s="106" t="s">
        <v>311</v>
      </c>
      <c r="J425" s="168">
        <v>0</v>
      </c>
      <c r="K425" s="137"/>
      <c r="L425" s="137"/>
      <c r="M425" s="138"/>
    </row>
    <row r="426" spans="1:21" s="148" customFormat="1" ht="71.25">
      <c r="A426" s="13"/>
      <c r="B426" s="111"/>
      <c r="C426" s="270" t="s">
        <v>485</v>
      </c>
      <c r="D426" s="279"/>
      <c r="E426" s="279"/>
      <c r="F426" s="279"/>
      <c r="G426" s="279"/>
      <c r="H426" s="276"/>
      <c r="I426" s="106" t="s">
        <v>312</v>
      </c>
      <c r="J426" s="168">
        <v>0</v>
      </c>
      <c r="K426" s="137"/>
      <c r="L426" s="137"/>
      <c r="M426" s="138"/>
    </row>
    <row r="427" spans="1:21" s="148" customFormat="1" ht="85.5">
      <c r="A427" s="13"/>
      <c r="B427" s="111"/>
      <c r="C427" s="270" t="s">
        <v>486</v>
      </c>
      <c r="D427" s="279"/>
      <c r="E427" s="279"/>
      <c r="F427" s="279"/>
      <c r="G427" s="279"/>
      <c r="H427" s="276"/>
      <c r="I427" s="106" t="s">
        <v>313</v>
      </c>
      <c r="J427" s="168">
        <v>0</v>
      </c>
      <c r="K427" s="137"/>
      <c r="L427" s="137"/>
      <c r="M427" s="138"/>
    </row>
    <row r="428" spans="1:21" s="148" customFormat="1" ht="71.25">
      <c r="A428" s="13"/>
      <c r="B428" s="111"/>
      <c r="C428" s="270" t="s">
        <v>487</v>
      </c>
      <c r="D428" s="279"/>
      <c r="E428" s="279"/>
      <c r="F428" s="279"/>
      <c r="G428" s="279"/>
      <c r="H428" s="276"/>
      <c r="I428" s="106" t="s">
        <v>314</v>
      </c>
      <c r="J428" s="168">
        <v>0</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488</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c r="A434" s="13"/>
      <c r="B434" s="30"/>
      <c r="C434" s="16"/>
      <c r="D434" s="16"/>
      <c r="F434" s="16"/>
      <c r="G434" s="16"/>
      <c r="H434" s="58"/>
      <c r="I434" s="58"/>
      <c r="J434" s="61" t="s">
        <v>77</v>
      </c>
      <c r="K434" s="61" t="s">
        <v>944</v>
      </c>
      <c r="L434" s="61" t="s">
        <v>945</v>
      </c>
      <c r="M434" s="61" t="s">
        <v>946</v>
      </c>
      <c r="N434" s="20"/>
      <c r="O434" s="20"/>
      <c r="P434" s="20"/>
      <c r="Q434" s="20"/>
      <c r="R434" s="20"/>
      <c r="S434" s="20"/>
      <c r="T434" s="20"/>
      <c r="U434" s="20"/>
    </row>
    <row r="435" spans="1:21" ht="17.25" customHeight="1">
      <c r="A435" s="13"/>
      <c r="B435" s="14"/>
      <c r="C435" s="16"/>
      <c r="D435" s="16"/>
      <c r="F435" s="16"/>
      <c r="G435" s="16"/>
      <c r="H435" s="58"/>
      <c r="I435" s="62" t="s">
        <v>78</v>
      </c>
      <c r="J435" s="63"/>
      <c r="K435" s="64" t="s">
        <v>6</v>
      </c>
      <c r="L435" s="64" t="s">
        <v>6</v>
      </c>
      <c r="M435" s="64" t="s">
        <v>7</v>
      </c>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96</v>
      </c>
      <c r="K436" s="113"/>
      <c r="L436" s="113"/>
      <c r="M436" s="114"/>
    </row>
    <row r="437" spans="1:21" s="148" customFormat="1" ht="57">
      <c r="A437" s="13"/>
      <c r="B437" s="68"/>
      <c r="C437" s="156"/>
      <c r="D437" s="179"/>
      <c r="E437" s="270" t="s">
        <v>490</v>
      </c>
      <c r="F437" s="279"/>
      <c r="G437" s="279"/>
      <c r="H437" s="276"/>
      <c r="I437" s="106" t="s">
        <v>316</v>
      </c>
      <c r="J437" s="168">
        <v>0</v>
      </c>
      <c r="K437" s="137"/>
      <c r="L437" s="137"/>
      <c r="M437" s="138"/>
    </row>
    <row r="438" spans="1:21" s="148" customFormat="1" ht="57">
      <c r="A438" s="13"/>
      <c r="B438" s="68"/>
      <c r="C438" s="156"/>
      <c r="D438" s="179"/>
      <c r="E438" s="270" t="s">
        <v>491</v>
      </c>
      <c r="F438" s="279"/>
      <c r="G438" s="279"/>
      <c r="H438" s="276"/>
      <c r="I438" s="106" t="s">
        <v>317</v>
      </c>
      <c r="J438" s="168">
        <v>77</v>
      </c>
      <c r="K438" s="137"/>
      <c r="L438" s="137"/>
      <c r="M438" s="138"/>
    </row>
    <row r="439" spans="1:21" s="148" customFormat="1" ht="71.25">
      <c r="A439" s="13"/>
      <c r="B439" s="68"/>
      <c r="C439" s="80"/>
      <c r="D439" s="81"/>
      <c r="E439" s="270" t="s">
        <v>492</v>
      </c>
      <c r="F439" s="279"/>
      <c r="G439" s="279"/>
      <c r="H439" s="276"/>
      <c r="I439" s="106" t="s">
        <v>318</v>
      </c>
      <c r="J439" s="168">
        <v>19</v>
      </c>
      <c r="K439" s="137"/>
      <c r="L439" s="137"/>
      <c r="M439" s="138"/>
    </row>
    <row r="440" spans="1:21" s="148" customFormat="1" ht="57">
      <c r="A440" s="13"/>
      <c r="B440" s="68"/>
      <c r="C440" s="156"/>
      <c r="D440" s="179"/>
      <c r="E440" s="270" t="s">
        <v>493</v>
      </c>
      <c r="F440" s="279"/>
      <c r="G440" s="279"/>
      <c r="H440" s="276"/>
      <c r="I440" s="106" t="s">
        <v>319</v>
      </c>
      <c r="J440" s="168">
        <v>0</v>
      </c>
      <c r="K440" s="137"/>
      <c r="L440" s="137"/>
      <c r="M440" s="138"/>
    </row>
    <row r="441" spans="1:21" s="148" customFormat="1" ht="57">
      <c r="A441" s="13"/>
      <c r="B441" s="68"/>
      <c r="C441" s="156"/>
      <c r="D441" s="179"/>
      <c r="E441" s="270" t="s">
        <v>494</v>
      </c>
      <c r="F441" s="279"/>
      <c r="G441" s="279"/>
      <c r="H441" s="276"/>
      <c r="I441" s="106" t="s">
        <v>320</v>
      </c>
      <c r="J441" s="168"/>
      <c r="K441" s="137"/>
      <c r="L441" s="137"/>
      <c r="M441" s="138"/>
    </row>
    <row r="442" spans="1:21" s="148" customFormat="1" ht="42.75">
      <c r="A442" s="13"/>
      <c r="B442" s="68"/>
      <c r="C442" s="156"/>
      <c r="D442" s="179"/>
      <c r="E442" s="270" t="s">
        <v>495</v>
      </c>
      <c r="F442" s="279"/>
      <c r="G442" s="279"/>
      <c r="H442" s="276"/>
      <c r="I442" s="106" t="s">
        <v>321</v>
      </c>
      <c r="J442" s="168">
        <v>0</v>
      </c>
      <c r="K442" s="137"/>
      <c r="L442" s="137"/>
      <c r="M442" s="138"/>
    </row>
    <row r="443" spans="1:21" s="148" customFormat="1" ht="57">
      <c r="A443" s="13"/>
      <c r="B443" s="68"/>
      <c r="C443" s="156"/>
      <c r="D443" s="179"/>
      <c r="E443" s="270" t="s">
        <v>496</v>
      </c>
      <c r="F443" s="279"/>
      <c r="G443" s="279"/>
      <c r="H443" s="276"/>
      <c r="I443" s="106" t="s">
        <v>322</v>
      </c>
      <c r="J443" s="168">
        <v>0</v>
      </c>
      <c r="K443" s="137"/>
      <c r="L443" s="137"/>
      <c r="M443" s="138"/>
    </row>
    <row r="444" spans="1:21" s="148" customFormat="1" ht="57">
      <c r="A444" s="13"/>
      <c r="B444" s="68"/>
      <c r="C444" s="158"/>
      <c r="D444" s="180"/>
      <c r="E444" s="270" t="s">
        <v>497</v>
      </c>
      <c r="F444" s="279"/>
      <c r="G444" s="279"/>
      <c r="H444" s="276"/>
      <c r="I444" s="106" t="s">
        <v>323</v>
      </c>
      <c r="J444" s="168">
        <v>0</v>
      </c>
      <c r="K444" s="137"/>
      <c r="L444" s="137"/>
      <c r="M444" s="138"/>
    </row>
    <row r="445" spans="1:21" s="148" customFormat="1" ht="57">
      <c r="A445" s="13"/>
      <c r="B445" s="68"/>
      <c r="C445" s="261" t="s">
        <v>498</v>
      </c>
      <c r="D445" s="265"/>
      <c r="E445" s="265"/>
      <c r="F445" s="265"/>
      <c r="G445" s="265"/>
      <c r="H445" s="265"/>
      <c r="I445" s="106" t="s">
        <v>324</v>
      </c>
      <c r="J445" s="168">
        <v>26</v>
      </c>
      <c r="K445" s="137"/>
      <c r="L445" s="137"/>
      <c r="M445" s="138"/>
    </row>
    <row r="446" spans="1:21" s="148" customFormat="1" ht="57">
      <c r="A446" s="13"/>
      <c r="B446" s="68"/>
      <c r="C446" s="261" t="s">
        <v>499</v>
      </c>
      <c r="D446" s="265"/>
      <c r="E446" s="265"/>
      <c r="F446" s="265"/>
      <c r="G446" s="265"/>
      <c r="H446" s="265"/>
      <c r="I446" s="106" t="s">
        <v>325</v>
      </c>
      <c r="J446" s="168">
        <v>0</v>
      </c>
      <c r="K446" s="137"/>
      <c r="L446" s="137"/>
      <c r="M446" s="138"/>
    </row>
    <row r="447" spans="1:21" s="148" customFormat="1" ht="57">
      <c r="A447" s="13"/>
      <c r="B447" s="68"/>
      <c r="C447" s="261" t="s">
        <v>500</v>
      </c>
      <c r="D447" s="265"/>
      <c r="E447" s="265"/>
      <c r="F447" s="265"/>
      <c r="G447" s="265"/>
      <c r="H447" s="265"/>
      <c r="I447" s="106" t="s">
        <v>326</v>
      </c>
      <c r="J447" s="168">
        <v>0</v>
      </c>
      <c r="K447" s="137"/>
      <c r="L447" s="137"/>
      <c r="M447" s="138"/>
    </row>
    <row r="448" spans="1:21" s="148" customFormat="1" ht="42.75">
      <c r="A448" s="13"/>
      <c r="B448" s="68"/>
      <c r="C448" s="261" t="s">
        <v>501</v>
      </c>
      <c r="D448" s="265"/>
      <c r="E448" s="265"/>
      <c r="F448" s="265"/>
      <c r="G448" s="265"/>
      <c r="H448" s="265"/>
      <c r="I448" s="106" t="s">
        <v>327</v>
      </c>
      <c r="J448" s="168">
        <v>92</v>
      </c>
      <c r="K448" s="137"/>
      <c r="L448" s="137"/>
      <c r="M448" s="138"/>
    </row>
    <row r="449" spans="1:21" s="148" customFormat="1" ht="57">
      <c r="A449" s="13"/>
      <c r="B449" s="68"/>
      <c r="C449" s="261" t="s">
        <v>502</v>
      </c>
      <c r="D449" s="265"/>
      <c r="E449" s="265"/>
      <c r="F449" s="265"/>
      <c r="G449" s="265"/>
      <c r="H449" s="265"/>
      <c r="I449" s="106" t="s">
        <v>328</v>
      </c>
      <c r="J449" s="168">
        <v>92</v>
      </c>
      <c r="K449" s="137"/>
      <c r="L449" s="137"/>
      <c r="M449" s="138"/>
    </row>
    <row r="450" spans="1:21" s="148" customFormat="1" ht="57">
      <c r="A450" s="13"/>
      <c r="B450" s="68"/>
      <c r="C450" s="261" t="s">
        <v>503</v>
      </c>
      <c r="D450" s="265"/>
      <c r="E450" s="265"/>
      <c r="F450" s="265"/>
      <c r="G450" s="265"/>
      <c r="H450" s="265"/>
      <c r="I450" s="106" t="s">
        <v>329</v>
      </c>
      <c r="J450" s="168">
        <v>0</v>
      </c>
      <c r="K450" s="137"/>
      <c r="L450" s="137"/>
      <c r="M450" s="138"/>
    </row>
    <row r="451" spans="1:21" s="148" customFormat="1" ht="71.25">
      <c r="A451" s="13"/>
      <c r="B451" s="68"/>
      <c r="C451" s="261" t="s">
        <v>504</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c r="A456" s="13"/>
      <c r="B456" s="30"/>
      <c r="C456" s="16"/>
      <c r="D456" s="16"/>
      <c r="F456" s="16"/>
      <c r="G456" s="16"/>
      <c r="H456" s="58"/>
      <c r="I456" s="58"/>
      <c r="J456" s="61" t="s">
        <v>77</v>
      </c>
      <c r="K456" s="61" t="s">
        <v>944</v>
      </c>
      <c r="L456" s="61" t="s">
        <v>945</v>
      </c>
      <c r="M456" s="61" t="s">
        <v>946</v>
      </c>
      <c r="N456" s="20"/>
      <c r="O456" s="20"/>
      <c r="P456" s="20"/>
      <c r="Q456" s="20"/>
      <c r="R456" s="20"/>
      <c r="S456" s="20"/>
      <c r="T456" s="20"/>
      <c r="U456" s="20"/>
    </row>
    <row r="457" spans="1:21" ht="17.25" customHeight="1">
      <c r="A457" s="13"/>
      <c r="B457" s="14"/>
      <c r="C457" s="16"/>
      <c r="D457" s="16"/>
      <c r="F457" s="16"/>
      <c r="G457" s="16"/>
      <c r="H457" s="58"/>
      <c r="I457" s="62" t="s">
        <v>78</v>
      </c>
      <c r="J457" s="63"/>
      <c r="K457" s="64" t="s">
        <v>6</v>
      </c>
      <c r="L457" s="64" t="s">
        <v>6</v>
      </c>
      <c r="M457" s="64" t="s">
        <v>7</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v>100</v>
      </c>
      <c r="L458" s="175">
        <v>100</v>
      </c>
      <c r="M458" s="175"/>
    </row>
    <row r="459" spans="1:21" s="67" customFormat="1" ht="42.75">
      <c r="A459" s="13"/>
      <c r="B459" s="68"/>
      <c r="C459" s="261" t="s">
        <v>333</v>
      </c>
      <c r="D459" s="265"/>
      <c r="E459" s="265"/>
      <c r="F459" s="265"/>
      <c r="G459" s="265"/>
      <c r="H459" s="265"/>
      <c r="I459" s="106" t="s">
        <v>334</v>
      </c>
      <c r="J459" s="181"/>
      <c r="K459" s="182">
        <v>6.5</v>
      </c>
      <c r="L459" s="182">
        <v>6.3</v>
      </c>
      <c r="M459" s="182"/>
    </row>
    <row r="460" spans="1:21" s="67" customFormat="1" ht="35.1" customHeight="1">
      <c r="A460" s="13"/>
      <c r="B460" s="68"/>
      <c r="C460" s="318" t="s">
        <v>335</v>
      </c>
      <c r="D460" s="324"/>
      <c r="E460" s="324"/>
      <c r="F460" s="324"/>
      <c r="G460" s="324"/>
      <c r="H460" s="325"/>
      <c r="I460" s="262" t="s">
        <v>336</v>
      </c>
      <c r="J460" s="123">
        <v>340</v>
      </c>
      <c r="K460" s="124">
        <v>162</v>
      </c>
      <c r="L460" s="124">
        <v>178</v>
      </c>
      <c r="M460" s="124"/>
    </row>
    <row r="461" spans="1:21" s="67" customFormat="1" ht="35.1" customHeight="1">
      <c r="A461" s="13"/>
      <c r="B461" s="68"/>
      <c r="C461" s="156"/>
      <c r="D461" s="179"/>
      <c r="E461" s="270" t="s">
        <v>337</v>
      </c>
      <c r="F461" s="275"/>
      <c r="G461" s="275"/>
      <c r="H461" s="271"/>
      <c r="I461" s="273"/>
      <c r="J461" s="123">
        <v>172</v>
      </c>
      <c r="K461" s="124">
        <v>95</v>
      </c>
      <c r="L461" s="124">
        <v>77</v>
      </c>
      <c r="M461" s="124"/>
    </row>
    <row r="462" spans="1:21" s="67" customFormat="1" ht="45" customHeight="1">
      <c r="A462" s="13"/>
      <c r="B462" s="68"/>
      <c r="C462" s="158"/>
      <c r="D462" s="183"/>
      <c r="E462" s="270" t="s">
        <v>338</v>
      </c>
      <c r="F462" s="279"/>
      <c r="G462" s="279"/>
      <c r="H462" s="276"/>
      <c r="I462" s="274"/>
      <c r="J462" s="123">
        <v>65</v>
      </c>
      <c r="K462" s="124">
        <v>33</v>
      </c>
      <c r="L462" s="124">
        <v>32</v>
      </c>
      <c r="M462" s="124"/>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505</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c r="A468" s="13"/>
      <c r="B468" s="30"/>
      <c r="C468" s="16"/>
      <c r="D468" s="16"/>
      <c r="F468" s="16"/>
      <c r="G468" s="16"/>
      <c r="H468" s="58"/>
      <c r="I468" s="58"/>
      <c r="J468" s="61" t="s">
        <v>77</v>
      </c>
      <c r="K468" s="61" t="s">
        <v>944</v>
      </c>
      <c r="L468" s="61" t="s">
        <v>945</v>
      </c>
      <c r="M468" s="61" t="s">
        <v>946</v>
      </c>
      <c r="N468" s="20"/>
      <c r="O468" s="20"/>
      <c r="P468" s="20"/>
      <c r="Q468" s="20"/>
      <c r="R468" s="20"/>
      <c r="S468" s="20"/>
      <c r="T468" s="20"/>
      <c r="U468" s="20"/>
    </row>
    <row r="469" spans="1:21" ht="17.25" customHeight="1">
      <c r="A469" s="13"/>
      <c r="B469" s="14"/>
      <c r="C469" s="16"/>
      <c r="D469" s="16"/>
      <c r="F469" s="16"/>
      <c r="G469" s="16"/>
      <c r="H469" s="58"/>
      <c r="I469" s="62" t="s">
        <v>78</v>
      </c>
      <c r="J469" s="63"/>
      <c r="K469" s="64" t="s">
        <v>6</v>
      </c>
      <c r="L469" s="64" t="s">
        <v>6</v>
      </c>
      <c r="M469" s="64" t="s">
        <v>7</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t="s">
        <v>202</v>
      </c>
      <c r="K470" s="184"/>
      <c r="L470" s="184"/>
      <c r="M470" s="185"/>
    </row>
    <row r="471" spans="1:21" s="148" customFormat="1" ht="85.5">
      <c r="A471" s="13"/>
      <c r="B471" s="111"/>
      <c r="C471" s="270" t="s">
        <v>506</v>
      </c>
      <c r="D471" s="279"/>
      <c r="E471" s="279"/>
      <c r="F471" s="279"/>
      <c r="G471" s="279"/>
      <c r="H471" s="276"/>
      <c r="I471" s="106" t="s">
        <v>341</v>
      </c>
      <c r="J471" s="168">
        <v>0</v>
      </c>
      <c r="K471" s="186"/>
      <c r="L471" s="186"/>
      <c r="M471" s="187"/>
    </row>
    <row r="472" spans="1:21" s="148" customFormat="1" ht="42.75">
      <c r="A472" s="13"/>
      <c r="B472" s="111"/>
      <c r="C472" s="270" t="s">
        <v>507</v>
      </c>
      <c r="D472" s="279"/>
      <c r="E472" s="279"/>
      <c r="F472" s="279"/>
      <c r="G472" s="279"/>
      <c r="H472" s="276"/>
      <c r="I472" s="106" t="s">
        <v>342</v>
      </c>
      <c r="J472" s="168">
        <v>0</v>
      </c>
      <c r="K472" s="186"/>
      <c r="L472" s="186"/>
      <c r="M472" s="187"/>
    </row>
    <row r="473" spans="1:21" s="148" customFormat="1" ht="71.25">
      <c r="A473" s="13"/>
      <c r="B473" s="111"/>
      <c r="C473" s="270" t="s">
        <v>508</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509</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c r="A479" s="13"/>
      <c r="B479" s="30"/>
      <c r="C479" s="16"/>
      <c r="D479" s="16"/>
      <c r="F479" s="16"/>
      <c r="G479" s="16"/>
      <c r="H479" s="58"/>
      <c r="I479" s="58"/>
      <c r="J479" s="61" t="s">
        <v>77</v>
      </c>
      <c r="K479" s="61" t="s">
        <v>944</v>
      </c>
      <c r="L479" s="61" t="s">
        <v>945</v>
      </c>
      <c r="M479" s="61" t="s">
        <v>946</v>
      </c>
      <c r="N479" s="20"/>
      <c r="O479" s="20"/>
      <c r="P479" s="20"/>
      <c r="Q479" s="20"/>
      <c r="R479" s="20"/>
      <c r="S479" s="20"/>
      <c r="T479" s="20"/>
      <c r="U479" s="20"/>
    </row>
    <row r="480" spans="1:21" ht="17.25" customHeight="1">
      <c r="A480" s="13"/>
      <c r="B480" s="14"/>
      <c r="C480" s="16"/>
      <c r="D480" s="16"/>
      <c r="F480" s="16"/>
      <c r="G480" s="16"/>
      <c r="H480" s="58"/>
      <c r="I480" s="62" t="s">
        <v>78</v>
      </c>
      <c r="J480" s="63"/>
      <c r="K480" s="64" t="s">
        <v>6</v>
      </c>
      <c r="L480" s="64" t="s">
        <v>6</v>
      </c>
      <c r="M480" s="64" t="s">
        <v>7</v>
      </c>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4"/>
      <c r="M481" s="185"/>
    </row>
    <row r="482" spans="1:22" s="148" customFormat="1" ht="57">
      <c r="A482" s="13"/>
      <c r="B482" s="111"/>
      <c r="C482" s="270" t="s">
        <v>511</v>
      </c>
      <c r="D482" s="279"/>
      <c r="E482" s="279"/>
      <c r="F482" s="279"/>
      <c r="G482" s="279"/>
      <c r="H482" s="276"/>
      <c r="I482" s="106" t="s">
        <v>345</v>
      </c>
      <c r="J482" s="168">
        <v>0</v>
      </c>
      <c r="K482" s="186"/>
      <c r="L482" s="186"/>
      <c r="M482" s="187"/>
    </row>
    <row r="483" spans="1:22" s="148" customFormat="1" ht="57">
      <c r="A483" s="13"/>
      <c r="B483" s="111"/>
      <c r="C483" s="270" t="s">
        <v>512</v>
      </c>
      <c r="D483" s="279"/>
      <c r="E483" s="279"/>
      <c r="F483" s="279"/>
      <c r="G483" s="279"/>
      <c r="H483" s="276"/>
      <c r="I483" s="106" t="s">
        <v>346</v>
      </c>
      <c r="J483" s="168">
        <v>0</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513</v>
      </c>
      <c r="D485" s="279"/>
      <c r="E485" s="279"/>
      <c r="F485" s="279"/>
      <c r="G485" s="279"/>
      <c r="H485" s="276"/>
      <c r="I485" s="106" t="s">
        <v>349</v>
      </c>
      <c r="J485" s="168">
        <v>0</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351</v>
      </c>
      <c r="C3" s="23"/>
      <c r="D3" s="23"/>
      <c r="E3" s="23"/>
      <c r="F3" s="23"/>
      <c r="G3" s="23"/>
      <c r="H3" s="21"/>
    </row>
    <row r="4" spans="1:22">
      <c r="A4" s="13"/>
      <c r="B4" s="24" t="s">
        <v>352</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50"/>
    </row>
    <row r="11" spans="1:22" s="33" customFormat="1">
      <c r="A11" s="13"/>
      <c r="B11" s="29"/>
      <c r="C11" s="31"/>
      <c r="D11" s="31"/>
      <c r="E11" s="31"/>
      <c r="F11" s="31"/>
      <c r="G11" s="31"/>
      <c r="H11" s="32"/>
      <c r="I11" s="245" t="s">
        <v>4</v>
      </c>
      <c r="J11" s="246"/>
      <c r="K11" s="35"/>
      <c r="L11" s="35"/>
    </row>
    <row r="12" spans="1:22" s="33" customFormat="1">
      <c r="A12" s="13"/>
      <c r="B12" s="36"/>
      <c r="C12" s="31"/>
      <c r="D12" s="31"/>
      <c r="E12" s="31"/>
      <c r="F12" s="31"/>
      <c r="G12" s="31"/>
      <c r="H12" s="32"/>
      <c r="I12" s="245" t="s">
        <v>63</v>
      </c>
      <c r="J12" s="246"/>
      <c r="K12" s="37"/>
      <c r="L12" s="37"/>
    </row>
    <row r="13" spans="1:22" s="33" customFormat="1">
      <c r="A13" s="13"/>
      <c r="B13" s="36"/>
      <c r="C13" s="31"/>
      <c r="D13" s="31"/>
      <c r="E13" s="31"/>
      <c r="F13" s="31"/>
      <c r="G13" s="31"/>
      <c r="H13" s="32"/>
      <c r="I13" s="245" t="s">
        <v>66</v>
      </c>
      <c r="J13" s="246"/>
      <c r="K13" s="38"/>
      <c r="L13" s="38"/>
    </row>
    <row r="14" spans="1:22" s="33" customFormat="1">
      <c r="A14" s="13"/>
      <c r="B14" s="29"/>
      <c r="C14" s="31"/>
      <c r="D14" s="31"/>
      <c r="E14" s="31"/>
      <c r="F14" s="31"/>
      <c r="G14" s="31"/>
      <c r="H14" s="32"/>
      <c r="I14" s="245" t="s">
        <v>67</v>
      </c>
      <c r="J14" s="246"/>
      <c r="K14" s="39" t="s">
        <v>353</v>
      </c>
      <c r="L14" s="39" t="s">
        <v>354</v>
      </c>
    </row>
    <row r="15" spans="1:22" s="33" customFormat="1">
      <c r="A15" s="13"/>
      <c r="B15" s="29"/>
      <c r="C15" s="31"/>
      <c r="D15" s="31"/>
      <c r="E15" s="31"/>
      <c r="F15" s="31"/>
      <c r="G15" s="31"/>
      <c r="H15" s="32"/>
      <c r="I15" s="245" t="s">
        <v>68</v>
      </c>
      <c r="J15" s="246"/>
      <c r="K15" s="40"/>
      <c r="L15" s="40"/>
      <c r="M15" s="20"/>
    </row>
    <row r="16" spans="1:22" s="33" customFormat="1">
      <c r="A16" s="13"/>
      <c r="B16" s="29"/>
      <c r="C16" s="15"/>
      <c r="D16" s="15"/>
      <c r="E16" s="16"/>
      <c r="F16" s="15"/>
      <c r="G16" s="41"/>
      <c r="H16" s="17"/>
      <c r="I16" s="17"/>
      <c r="J16" s="18"/>
      <c r="K16" s="19"/>
      <c r="L16" s="19"/>
      <c r="M16" s="20"/>
    </row>
    <row r="17" spans="1:22">
      <c r="A17" s="13"/>
      <c r="B17" s="29"/>
      <c r="K17" s="19"/>
      <c r="L17" s="19"/>
      <c r="M17" s="20"/>
      <c r="N17" s="20"/>
      <c r="O17" s="20"/>
      <c r="P17" s="20"/>
      <c r="Q17" s="20"/>
      <c r="R17" s="20"/>
      <c r="S17" s="20"/>
      <c r="T17" s="20"/>
      <c r="U17" s="20"/>
    </row>
    <row r="18" spans="1:22" s="33" customFormat="1">
      <c r="A18" s="13"/>
      <c r="B18" s="30" t="s">
        <v>69</v>
      </c>
      <c r="C18" s="31"/>
      <c r="D18" s="31"/>
      <c r="E18" s="31"/>
      <c r="F18" s="31"/>
      <c r="G18" s="31"/>
      <c r="H18" s="32"/>
      <c r="I18" s="32"/>
      <c r="J18" s="18"/>
      <c r="K18" s="19"/>
      <c r="L18" s="19"/>
      <c r="M18" s="20"/>
    </row>
    <row r="19" spans="1:22" s="33" customFormat="1">
      <c r="A19" s="13"/>
      <c r="B19" s="30"/>
      <c r="C19" s="30"/>
      <c r="D19" s="30"/>
      <c r="E19" s="30"/>
      <c r="F19" s="30"/>
      <c r="G19" s="30"/>
      <c r="H19" s="200"/>
      <c r="I19" s="200"/>
      <c r="J19" s="18"/>
      <c r="K19" s="19"/>
      <c r="L19" s="19"/>
      <c r="M19" s="20"/>
    </row>
    <row r="20" spans="1:22" s="33" customFormat="1">
      <c r="A20" s="13"/>
      <c r="B20" s="34"/>
      <c r="C20" s="31"/>
      <c r="D20" s="31"/>
      <c r="E20" s="31"/>
      <c r="F20" s="31"/>
      <c r="G20" s="31"/>
      <c r="H20" s="32"/>
      <c r="I20" s="247" t="s">
        <v>61</v>
      </c>
      <c r="J20" s="248"/>
      <c r="K20" s="249" t="s">
        <v>62</v>
      </c>
      <c r="L20" s="250"/>
    </row>
    <row r="21" spans="1:22" s="33" customFormat="1">
      <c r="A21" s="13"/>
      <c r="B21" s="29"/>
      <c r="C21" s="31"/>
      <c r="D21" s="31"/>
      <c r="E21" s="31"/>
      <c r="F21" s="31"/>
      <c r="G21" s="31"/>
      <c r="H21" s="32"/>
      <c r="I21" s="245" t="s">
        <v>4</v>
      </c>
      <c r="J21" s="246"/>
      <c r="K21" s="35"/>
      <c r="L21" s="35"/>
    </row>
    <row r="22" spans="1:22" s="33" customFormat="1">
      <c r="A22" s="13"/>
      <c r="B22" s="36"/>
      <c r="C22" s="31"/>
      <c r="D22" s="31"/>
      <c r="E22" s="31"/>
      <c r="F22" s="31"/>
      <c r="G22" s="31"/>
      <c r="H22" s="32"/>
      <c r="I22" s="245" t="s">
        <v>63</v>
      </c>
      <c r="J22" s="246"/>
      <c r="K22" s="37"/>
      <c r="L22" s="37"/>
    </row>
    <row r="23" spans="1:22" s="33" customFormat="1">
      <c r="A23" s="13"/>
      <c r="B23" s="36"/>
      <c r="C23" s="31"/>
      <c r="D23" s="31"/>
      <c r="E23" s="31"/>
      <c r="F23" s="31"/>
      <c r="G23" s="31"/>
      <c r="H23" s="32"/>
      <c r="I23" s="245" t="s">
        <v>66</v>
      </c>
      <c r="J23" s="246"/>
      <c r="K23" s="38"/>
      <c r="L23" s="38"/>
    </row>
    <row r="24" spans="1:22" s="33" customFormat="1">
      <c r="A24" s="13"/>
      <c r="B24" s="29"/>
      <c r="C24" s="31"/>
      <c r="D24" s="31"/>
      <c r="E24" s="31"/>
      <c r="F24" s="31"/>
      <c r="G24" s="31"/>
      <c r="H24" s="32"/>
      <c r="I24" s="245" t="s">
        <v>67</v>
      </c>
      <c r="J24" s="246"/>
      <c r="K24" s="39" t="s">
        <v>353</v>
      </c>
      <c r="L24" s="39" t="s">
        <v>354</v>
      </c>
    </row>
    <row r="25" spans="1:22" s="33" customFormat="1">
      <c r="A25" s="13"/>
      <c r="B25" s="29"/>
      <c r="C25" s="31"/>
      <c r="D25" s="31"/>
      <c r="E25" s="31"/>
      <c r="F25" s="31"/>
      <c r="G25" s="31"/>
      <c r="H25" s="32"/>
      <c r="I25" s="245" t="s">
        <v>68</v>
      </c>
      <c r="J25" s="246"/>
      <c r="K25" s="40"/>
      <c r="L25" s="40"/>
      <c r="M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ht="27">
      <c r="A48" s="13"/>
      <c r="B48" s="30"/>
      <c r="C48" s="16"/>
      <c r="D48" s="16"/>
      <c r="F48" s="16"/>
      <c r="G48" s="16"/>
      <c r="H48" s="58"/>
      <c r="J48" s="61" t="s">
        <v>77</v>
      </c>
      <c r="K48" s="61" t="s">
        <v>353</v>
      </c>
      <c r="L48" s="61" t="s">
        <v>354</v>
      </c>
      <c r="M48" s="20"/>
      <c r="N48" s="20"/>
      <c r="O48" s="20"/>
      <c r="P48" s="20"/>
      <c r="Q48" s="20"/>
      <c r="R48" s="20"/>
      <c r="S48" s="20"/>
      <c r="T48" s="20"/>
      <c r="U48" s="20"/>
    </row>
    <row r="49" spans="1:21" ht="17.25" customHeight="1">
      <c r="A49" s="13"/>
      <c r="B49" s="14"/>
      <c r="C49" s="16"/>
      <c r="D49" s="16"/>
      <c r="F49" s="16"/>
      <c r="G49" s="16"/>
      <c r="H49" s="58"/>
      <c r="I49" s="62" t="s">
        <v>78</v>
      </c>
      <c r="J49" s="63"/>
      <c r="K49" s="64" t="s">
        <v>7</v>
      </c>
      <c r="L49" s="64" t="s">
        <v>7</v>
      </c>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c r="L50" s="66">
        <v>0</v>
      </c>
    </row>
    <row r="51" spans="1:21" s="67" customFormat="1" ht="27" customHeight="1">
      <c r="A51" s="13"/>
      <c r="B51" s="68"/>
      <c r="C51" s="259"/>
      <c r="D51" s="260"/>
      <c r="E51" s="261" t="s">
        <v>82</v>
      </c>
      <c r="F51" s="265"/>
      <c r="G51" s="265"/>
      <c r="H51" s="265"/>
      <c r="I51" s="263"/>
      <c r="J51" s="65">
        <v>0</v>
      </c>
      <c r="K51" s="66">
        <v>0</v>
      </c>
      <c r="L51" s="66">
        <v>0</v>
      </c>
    </row>
    <row r="52" spans="1:21" s="67" customFormat="1" ht="27" customHeight="1">
      <c r="A52" s="13"/>
      <c r="B52" s="68"/>
      <c r="C52" s="257" t="s">
        <v>83</v>
      </c>
      <c r="D52" s="258"/>
      <c r="E52" s="268" t="s">
        <v>80</v>
      </c>
      <c r="F52" s="269"/>
      <c r="G52" s="269"/>
      <c r="H52" s="269"/>
      <c r="I52" s="263"/>
      <c r="J52" s="65">
        <v>100</v>
      </c>
      <c r="K52" s="66">
        <v>50</v>
      </c>
      <c r="L52" s="66">
        <v>50</v>
      </c>
    </row>
    <row r="53" spans="1:21" s="67" customFormat="1" ht="27" customHeight="1">
      <c r="A53" s="13"/>
      <c r="B53" s="68"/>
      <c r="C53" s="266"/>
      <c r="D53" s="267"/>
      <c r="E53" s="259"/>
      <c r="F53" s="260"/>
      <c r="G53" s="270" t="s">
        <v>84</v>
      </c>
      <c r="H53" s="271"/>
      <c r="I53" s="263"/>
      <c r="J53" s="65">
        <v>58</v>
      </c>
      <c r="K53" s="66">
        <v>29</v>
      </c>
      <c r="L53" s="66">
        <v>29</v>
      </c>
    </row>
    <row r="54" spans="1:21" s="67" customFormat="1" ht="27" customHeight="1">
      <c r="A54" s="13"/>
      <c r="B54" s="68"/>
      <c r="C54" s="266"/>
      <c r="D54" s="267"/>
      <c r="E54" s="268" t="s">
        <v>82</v>
      </c>
      <c r="F54" s="269"/>
      <c r="G54" s="269"/>
      <c r="H54" s="269"/>
      <c r="I54" s="263"/>
      <c r="J54" s="65">
        <v>100</v>
      </c>
      <c r="K54" s="66">
        <v>50</v>
      </c>
      <c r="L54" s="66">
        <v>50</v>
      </c>
    </row>
    <row r="55" spans="1:21" s="67" customFormat="1" ht="27" customHeight="1">
      <c r="A55" s="13"/>
      <c r="B55" s="68"/>
      <c r="C55" s="259"/>
      <c r="D55" s="260"/>
      <c r="E55" s="259"/>
      <c r="F55" s="260"/>
      <c r="G55" s="270" t="s">
        <v>84</v>
      </c>
      <c r="H55" s="271"/>
      <c r="I55" s="264"/>
      <c r="J55" s="65">
        <v>58</v>
      </c>
      <c r="K55" s="66">
        <v>29</v>
      </c>
      <c r="L55" s="66">
        <v>29</v>
      </c>
    </row>
    <row r="56" spans="1:21" s="67" customFormat="1" ht="71.25">
      <c r="A56" s="13"/>
      <c r="B56" s="68"/>
      <c r="C56" s="270" t="s">
        <v>85</v>
      </c>
      <c r="D56" s="275"/>
      <c r="E56" s="275"/>
      <c r="F56" s="275"/>
      <c r="G56" s="275"/>
      <c r="H56" s="276"/>
      <c r="I56" s="69" t="s">
        <v>357</v>
      </c>
      <c r="J56" s="65">
        <v>0</v>
      </c>
      <c r="K56" s="66">
        <v>0</v>
      </c>
      <c r="L56" s="66">
        <v>0</v>
      </c>
    </row>
    <row r="57" spans="1:21" s="72" customFormat="1">
      <c r="A57" s="13"/>
      <c r="B57" s="30"/>
      <c r="C57" s="30"/>
      <c r="D57" s="30"/>
      <c r="E57" s="30"/>
      <c r="F57" s="30"/>
      <c r="G57" s="30"/>
      <c r="H57" s="200"/>
      <c r="I57" s="200"/>
      <c r="J57" s="70"/>
      <c r="K57" s="71"/>
      <c r="L57" s="71"/>
    </row>
    <row r="58" spans="1:21" s="67" customFormat="1">
      <c r="A58" s="13"/>
      <c r="B58" s="68"/>
      <c r="C58" s="57"/>
      <c r="D58" s="57"/>
      <c r="E58" s="57"/>
      <c r="F58" s="57"/>
      <c r="G58" s="57"/>
      <c r="H58" s="73"/>
      <c r="I58" s="73"/>
      <c r="J58" s="70"/>
      <c r="K58" s="74"/>
      <c r="L58" s="74"/>
    </row>
    <row r="59" spans="1:21" s="33" customFormat="1">
      <c r="A59" s="13"/>
      <c r="B59" s="14"/>
      <c r="C59" s="57"/>
      <c r="D59" s="16"/>
      <c r="E59" s="16"/>
      <c r="F59" s="16"/>
      <c r="G59" s="16"/>
      <c r="H59" s="58"/>
      <c r="I59" s="58"/>
      <c r="J59" s="59"/>
      <c r="K59" s="56"/>
      <c r="L59" s="56"/>
      <c r="M59" s="20"/>
    </row>
    <row r="60" spans="1:21" s="72" customFormat="1">
      <c r="A60" s="13"/>
      <c r="B60" s="30" t="s">
        <v>86</v>
      </c>
      <c r="C60" s="30"/>
      <c r="D60" s="30"/>
      <c r="E60" s="30"/>
      <c r="F60" s="30"/>
      <c r="G60" s="30"/>
      <c r="H60" s="200"/>
      <c r="I60" s="200"/>
      <c r="J60" s="70"/>
      <c r="K60" s="71"/>
      <c r="L60" s="71"/>
    </row>
    <row r="61" spans="1:21">
      <c r="A61" s="13"/>
      <c r="B61" s="30"/>
      <c r="C61" s="30"/>
      <c r="D61" s="30"/>
      <c r="E61" s="30"/>
      <c r="F61" s="30"/>
      <c r="G61" s="30"/>
      <c r="H61" s="200"/>
      <c r="I61" s="200"/>
      <c r="K61" s="60"/>
      <c r="L61" s="60"/>
      <c r="M61" s="20"/>
      <c r="N61" s="20"/>
      <c r="O61" s="20"/>
      <c r="P61" s="20"/>
      <c r="Q61" s="20"/>
      <c r="R61" s="20"/>
      <c r="S61" s="20"/>
      <c r="T61" s="20"/>
      <c r="U61" s="20"/>
    </row>
    <row r="62" spans="1:21">
      <c r="A62" s="13"/>
      <c r="B62" s="30"/>
      <c r="C62" s="16"/>
      <c r="D62" s="16"/>
      <c r="F62" s="16"/>
      <c r="G62" s="16"/>
      <c r="H62" s="58"/>
      <c r="I62" s="62"/>
      <c r="J62" s="75" t="s">
        <v>77</v>
      </c>
      <c r="K62" s="75" t="s">
        <v>353</v>
      </c>
      <c r="L62" s="75" t="s">
        <v>354</v>
      </c>
      <c r="M62" s="20"/>
      <c r="N62" s="20"/>
      <c r="O62" s="20"/>
      <c r="P62" s="20"/>
      <c r="Q62" s="20"/>
      <c r="R62" s="20"/>
      <c r="S62" s="20"/>
      <c r="T62" s="20"/>
      <c r="U62" s="20"/>
    </row>
    <row r="63" spans="1:21">
      <c r="A63" s="13"/>
      <c r="B63" s="14"/>
      <c r="C63" s="16"/>
      <c r="D63" s="16"/>
      <c r="F63" s="16"/>
      <c r="G63" s="16"/>
      <c r="H63" s="58"/>
      <c r="I63" s="62" t="s">
        <v>358</v>
      </c>
      <c r="J63" s="76"/>
      <c r="K63" s="77" t="s">
        <v>7</v>
      </c>
      <c r="L63" s="77" t="s">
        <v>7</v>
      </c>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91</v>
      </c>
      <c r="L64" s="79" t="s">
        <v>91</v>
      </c>
    </row>
    <row r="65" spans="1:21" s="67" customFormat="1" ht="17.25" customHeight="1">
      <c r="A65" s="13"/>
      <c r="B65" s="14"/>
      <c r="C65" s="80"/>
      <c r="D65" s="81"/>
      <c r="E65" s="261" t="s">
        <v>92</v>
      </c>
      <c r="F65" s="261"/>
      <c r="G65" s="261"/>
      <c r="H65" s="261"/>
      <c r="I65" s="273"/>
      <c r="J65" s="82"/>
      <c r="K65" s="79" t="s">
        <v>89</v>
      </c>
      <c r="L65" s="79" t="s">
        <v>89</v>
      </c>
    </row>
    <row r="66" spans="1:21" s="67" customFormat="1">
      <c r="A66" s="13"/>
      <c r="B66" s="14"/>
      <c r="C66" s="80"/>
      <c r="D66" s="81"/>
      <c r="E66" s="261"/>
      <c r="F66" s="261"/>
      <c r="G66" s="261"/>
      <c r="H66" s="261"/>
      <c r="I66" s="273"/>
      <c r="J66" s="82"/>
      <c r="K66" s="79" t="s">
        <v>89</v>
      </c>
      <c r="L66" s="79" t="s">
        <v>89</v>
      </c>
    </row>
    <row r="67" spans="1:21" s="67" customFormat="1">
      <c r="A67" s="13"/>
      <c r="B67" s="14"/>
      <c r="C67" s="83"/>
      <c r="D67" s="84"/>
      <c r="E67" s="261"/>
      <c r="F67" s="261"/>
      <c r="G67" s="261"/>
      <c r="H67" s="261"/>
      <c r="I67" s="274"/>
      <c r="J67" s="85"/>
      <c r="K67" s="79" t="s">
        <v>89</v>
      </c>
      <c r="L67" s="79" t="s">
        <v>89</v>
      </c>
    </row>
    <row r="68" spans="1:21" s="72" customFormat="1">
      <c r="A68" s="13"/>
      <c r="B68" s="30"/>
      <c r="C68" s="30"/>
      <c r="D68" s="30"/>
      <c r="E68" s="30"/>
      <c r="F68" s="30"/>
      <c r="G68" s="30"/>
      <c r="H68" s="200"/>
      <c r="I68" s="200"/>
      <c r="J68" s="70"/>
      <c r="K68" s="71"/>
      <c r="L68" s="71"/>
    </row>
    <row r="69" spans="1:21" s="67" customFormat="1">
      <c r="A69" s="13"/>
      <c r="B69" s="68"/>
      <c r="C69" s="57"/>
      <c r="D69" s="57"/>
      <c r="E69" s="57"/>
      <c r="F69" s="57"/>
      <c r="G69" s="57"/>
      <c r="H69" s="73"/>
      <c r="I69" s="73"/>
      <c r="J69" s="70"/>
      <c r="K69" s="74"/>
      <c r="L69" s="74"/>
    </row>
    <row r="70" spans="1:21" s="33" customFormat="1">
      <c r="A70" s="13"/>
      <c r="B70" s="14"/>
      <c r="C70" s="57"/>
      <c r="D70" s="16"/>
      <c r="E70" s="16"/>
      <c r="F70" s="16"/>
      <c r="G70" s="16"/>
      <c r="H70" s="58"/>
      <c r="I70" s="58"/>
      <c r="J70" s="59"/>
      <c r="K70" s="56"/>
      <c r="L70" s="56"/>
      <c r="M70" s="20"/>
    </row>
    <row r="71" spans="1:21" s="72" customFormat="1">
      <c r="A71" s="13"/>
      <c r="B71" s="30" t="s">
        <v>360</v>
      </c>
      <c r="C71" s="86"/>
      <c r="D71" s="86"/>
      <c r="E71" s="86"/>
      <c r="F71" s="86"/>
      <c r="G71" s="86"/>
      <c r="H71" s="200"/>
      <c r="I71" s="200"/>
      <c r="J71" s="87"/>
      <c r="K71" s="88"/>
      <c r="L71" s="88"/>
    </row>
    <row r="72" spans="1:21">
      <c r="A72" s="13"/>
      <c r="B72" s="30"/>
      <c r="C72" s="30"/>
      <c r="D72" s="30"/>
      <c r="E72" s="30"/>
      <c r="F72" s="30"/>
      <c r="G72" s="30"/>
      <c r="H72" s="200"/>
      <c r="I72" s="200"/>
      <c r="K72" s="60"/>
      <c r="L72" s="60"/>
      <c r="M72" s="20"/>
      <c r="N72" s="20"/>
      <c r="O72" s="20"/>
      <c r="P72" s="20"/>
      <c r="Q72" s="20"/>
      <c r="R72" s="20"/>
      <c r="S72" s="20"/>
      <c r="T72" s="20"/>
      <c r="U72" s="20"/>
    </row>
    <row r="73" spans="1:21" ht="27">
      <c r="A73" s="13"/>
      <c r="B73" s="30"/>
      <c r="C73" s="16"/>
      <c r="D73" s="16"/>
      <c r="F73" s="16"/>
      <c r="G73" s="16"/>
      <c r="H73" s="58"/>
      <c r="I73" s="58"/>
      <c r="J73" s="61" t="s">
        <v>77</v>
      </c>
      <c r="K73" s="61" t="s">
        <v>353</v>
      </c>
      <c r="L73" s="61" t="s">
        <v>354</v>
      </c>
      <c r="M73" s="20"/>
      <c r="N73" s="20"/>
      <c r="O73" s="20"/>
      <c r="P73" s="20"/>
      <c r="Q73" s="20"/>
      <c r="R73" s="20"/>
      <c r="S73" s="20"/>
      <c r="T73" s="20"/>
      <c r="U73" s="20"/>
    </row>
    <row r="74" spans="1:21" ht="17.25" customHeight="1">
      <c r="A74" s="13"/>
      <c r="B74" s="14"/>
      <c r="C74" s="16"/>
      <c r="D74" s="16"/>
      <c r="F74" s="16"/>
      <c r="G74" s="16"/>
      <c r="H74" s="58"/>
      <c r="I74" s="62" t="s">
        <v>78</v>
      </c>
      <c r="J74" s="63"/>
      <c r="K74" s="64" t="s">
        <v>7</v>
      </c>
      <c r="L74" s="64" t="s">
        <v>7</v>
      </c>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107</v>
      </c>
      <c r="L75" s="90" t="s">
        <v>362</v>
      </c>
    </row>
    <row r="76" spans="1:21" s="67" customFormat="1" ht="30" customHeight="1">
      <c r="A76" s="13"/>
      <c r="B76" s="68"/>
      <c r="C76" s="83"/>
      <c r="D76" s="84"/>
      <c r="E76" s="261" t="s">
        <v>363</v>
      </c>
      <c r="F76" s="261"/>
      <c r="G76" s="261"/>
      <c r="H76" s="261"/>
      <c r="I76" s="273"/>
      <c r="J76" s="91"/>
      <c r="K76" s="66">
        <v>29</v>
      </c>
      <c r="L76" s="66"/>
    </row>
    <row r="77" spans="1:21" s="67" customFormat="1" ht="30" customHeight="1">
      <c r="A77" s="13"/>
      <c r="B77" s="68"/>
      <c r="C77" s="268" t="s">
        <v>364</v>
      </c>
      <c r="D77" s="269"/>
      <c r="E77" s="269"/>
      <c r="F77" s="269"/>
      <c r="G77" s="269"/>
      <c r="H77" s="269"/>
      <c r="I77" s="273"/>
      <c r="J77" s="91"/>
      <c r="K77" s="79" t="s">
        <v>89</v>
      </c>
      <c r="L77" s="79" t="s">
        <v>89</v>
      </c>
    </row>
    <row r="78" spans="1:21" s="67" customFormat="1" ht="30" customHeight="1">
      <c r="A78" s="13"/>
      <c r="B78" s="68"/>
      <c r="C78" s="92"/>
      <c r="D78" s="93"/>
      <c r="E78" s="261" t="s">
        <v>100</v>
      </c>
      <c r="F78" s="265"/>
      <c r="G78" s="265"/>
      <c r="H78" s="265"/>
      <c r="I78" s="274"/>
      <c r="J78" s="94"/>
      <c r="K78" s="66"/>
      <c r="L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32</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ht="27">
      <c r="A99" s="13"/>
      <c r="B99" s="30"/>
      <c r="C99" s="16"/>
      <c r="D99" s="16"/>
      <c r="F99" s="16"/>
      <c r="G99" s="16"/>
      <c r="H99" s="58"/>
      <c r="I99" s="58"/>
      <c r="J99" s="61" t="s">
        <v>77</v>
      </c>
      <c r="K99" s="61" t="s">
        <v>353</v>
      </c>
      <c r="L99" s="61" t="s">
        <v>354</v>
      </c>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64" t="s">
        <v>7</v>
      </c>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9"/>
    </row>
    <row r="102" spans="1:21" s="72" customFormat="1">
      <c r="A102" s="13"/>
      <c r="B102" s="30"/>
      <c r="C102" s="30"/>
      <c r="D102" s="30"/>
      <c r="E102" s="30"/>
      <c r="F102" s="30"/>
      <c r="G102" s="30"/>
      <c r="H102" s="200"/>
      <c r="I102" s="200"/>
      <c r="J102" s="70"/>
      <c r="K102" s="88"/>
      <c r="L102" s="88"/>
    </row>
    <row r="103" spans="1:21" s="67" customFormat="1">
      <c r="A103" s="13"/>
      <c r="B103" s="68"/>
      <c r="C103" s="57"/>
      <c r="D103" s="57"/>
      <c r="E103" s="57"/>
      <c r="F103" s="57"/>
      <c r="G103" s="57"/>
      <c r="H103" s="73"/>
      <c r="I103" s="73"/>
      <c r="J103" s="70"/>
      <c r="K103" s="88"/>
      <c r="L103" s="88"/>
    </row>
    <row r="104" spans="1:21" s="72" customFormat="1">
      <c r="A104" s="13"/>
      <c r="B104" s="14"/>
      <c r="C104" s="16"/>
      <c r="D104" s="16"/>
      <c r="E104" s="16"/>
      <c r="F104" s="16"/>
      <c r="G104" s="16"/>
      <c r="H104" s="58"/>
      <c r="I104" s="58"/>
      <c r="J104" s="110"/>
      <c r="K104" s="88"/>
      <c r="L104" s="88"/>
    </row>
    <row r="105" spans="1:21" s="72" customFormat="1">
      <c r="A105" s="13"/>
      <c r="B105" s="30" t="s">
        <v>419</v>
      </c>
      <c r="C105" s="86"/>
      <c r="D105" s="86"/>
      <c r="E105" s="86"/>
      <c r="F105" s="86"/>
      <c r="G105" s="86"/>
      <c r="H105" s="200"/>
      <c r="I105" s="200"/>
      <c r="J105" s="87"/>
      <c r="K105" s="88"/>
      <c r="L105" s="88"/>
    </row>
    <row r="106" spans="1:21">
      <c r="A106" s="13"/>
      <c r="B106" s="30"/>
      <c r="C106" s="30"/>
      <c r="D106" s="30"/>
      <c r="E106" s="30"/>
      <c r="F106" s="30"/>
      <c r="G106" s="30"/>
      <c r="H106" s="200"/>
      <c r="I106" s="200"/>
      <c r="K106" s="60"/>
      <c r="L106" s="60"/>
      <c r="M106" s="20"/>
      <c r="N106" s="20"/>
      <c r="O106" s="20"/>
      <c r="P106" s="20"/>
      <c r="Q106" s="20"/>
      <c r="R106" s="20"/>
      <c r="S106" s="20"/>
      <c r="T106" s="20"/>
      <c r="U106" s="20"/>
    </row>
    <row r="107" spans="1:21" ht="27">
      <c r="A107" s="13"/>
      <c r="B107" s="30"/>
      <c r="C107" s="16"/>
      <c r="D107" s="16"/>
      <c r="F107" s="16"/>
      <c r="G107" s="16"/>
      <c r="H107" s="58"/>
      <c r="I107" s="58"/>
      <c r="J107" s="61" t="s">
        <v>77</v>
      </c>
      <c r="K107" s="61" t="s">
        <v>353</v>
      </c>
      <c r="L107" s="61" t="s">
        <v>354</v>
      </c>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64" t="s">
        <v>7</v>
      </c>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3"/>
      <c r="L109" s="114"/>
    </row>
    <row r="110" spans="1:21" s="67" customFormat="1" ht="37.15" customHeight="1">
      <c r="A110" s="13"/>
      <c r="B110" s="111"/>
      <c r="C110" s="270" t="s">
        <v>421</v>
      </c>
      <c r="D110" s="279"/>
      <c r="E110" s="279"/>
      <c r="F110" s="279"/>
      <c r="G110" s="279"/>
      <c r="H110" s="276"/>
      <c r="I110" s="278"/>
      <c r="J110" s="112" t="s">
        <v>116</v>
      </c>
      <c r="K110" s="115"/>
      <c r="L110" s="116"/>
    </row>
    <row r="111" spans="1:21" s="72" customFormat="1">
      <c r="A111" s="13"/>
      <c r="B111" s="30"/>
      <c r="C111" s="30"/>
      <c r="D111" s="30"/>
      <c r="E111" s="30"/>
      <c r="F111" s="30"/>
      <c r="G111" s="30"/>
      <c r="H111" s="200"/>
      <c r="I111" s="200"/>
      <c r="J111" s="70"/>
      <c r="K111" s="60"/>
      <c r="L111" s="60"/>
    </row>
    <row r="112" spans="1:21" s="67" customFormat="1">
      <c r="A112" s="13"/>
      <c r="B112" s="68"/>
      <c r="C112" s="57"/>
      <c r="D112" s="57"/>
      <c r="E112" s="57"/>
      <c r="F112" s="57"/>
      <c r="G112" s="57"/>
      <c r="H112" s="73"/>
      <c r="I112" s="73"/>
      <c r="J112" s="70"/>
      <c r="K112" s="74"/>
      <c r="L112" s="74"/>
    </row>
    <row r="113" spans="1:21" s="72" customFormat="1">
      <c r="A113" s="13"/>
      <c r="B113" s="111"/>
      <c r="C113" s="16"/>
      <c r="D113" s="16"/>
      <c r="E113" s="117"/>
      <c r="F113" s="117"/>
      <c r="G113" s="117"/>
      <c r="H113" s="118"/>
      <c r="I113" s="118"/>
      <c r="J113" s="70"/>
      <c r="K113" s="71"/>
      <c r="L113" s="71"/>
    </row>
    <row r="114" spans="1:21" s="72" customFormat="1">
      <c r="A114" s="13"/>
      <c r="B114" s="30" t="s">
        <v>114</v>
      </c>
      <c r="C114" s="86"/>
      <c r="D114" s="86"/>
      <c r="E114" s="86"/>
      <c r="F114" s="86"/>
      <c r="G114" s="200"/>
      <c r="H114" s="200"/>
      <c r="I114" s="200"/>
      <c r="J114" s="87"/>
      <c r="K114" s="88"/>
      <c r="L114" s="88"/>
    </row>
    <row r="115" spans="1:21">
      <c r="A115" s="13"/>
      <c r="B115" s="30"/>
      <c r="C115" s="30"/>
      <c r="D115" s="30"/>
      <c r="E115" s="30"/>
      <c r="F115" s="30"/>
      <c r="G115" s="30"/>
      <c r="H115" s="200"/>
      <c r="I115" s="200"/>
      <c r="K115" s="60"/>
      <c r="L115" s="60"/>
      <c r="M115" s="20"/>
      <c r="N115" s="20"/>
      <c r="O115" s="20"/>
      <c r="P115" s="20"/>
      <c r="Q115" s="20"/>
      <c r="R115" s="20"/>
      <c r="S115" s="20"/>
      <c r="T115" s="20"/>
      <c r="U115" s="20"/>
    </row>
    <row r="116" spans="1:21" ht="27">
      <c r="A116" s="13"/>
      <c r="B116" s="30"/>
      <c r="C116" s="16"/>
      <c r="D116" s="16"/>
      <c r="F116" s="16"/>
      <c r="G116" s="16"/>
      <c r="H116" s="58"/>
      <c r="I116" s="58"/>
      <c r="J116" s="61" t="s">
        <v>77</v>
      </c>
      <c r="K116" s="61" t="s">
        <v>353</v>
      </c>
      <c r="L116" s="61" t="s">
        <v>354</v>
      </c>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119" t="s">
        <v>7</v>
      </c>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4"/>
    </row>
    <row r="119" spans="1:21" s="67" customFormat="1" ht="57">
      <c r="A119" s="13"/>
      <c r="B119" s="111"/>
      <c r="C119" s="270" t="s">
        <v>423</v>
      </c>
      <c r="D119" s="279"/>
      <c r="E119" s="279"/>
      <c r="F119" s="279"/>
      <c r="G119" s="279"/>
      <c r="H119" s="276"/>
      <c r="I119" s="120" t="s">
        <v>424</v>
      </c>
      <c r="J119" s="112" t="s">
        <v>116</v>
      </c>
      <c r="K119" s="115"/>
      <c r="L119" s="116"/>
    </row>
    <row r="120" spans="1:21" s="72" customFormat="1">
      <c r="A120" s="13"/>
      <c r="B120" s="30"/>
      <c r="C120" s="30"/>
      <c r="D120" s="30"/>
      <c r="E120" s="30"/>
      <c r="F120" s="30"/>
      <c r="G120" s="30"/>
      <c r="H120" s="200"/>
      <c r="I120" s="200"/>
      <c r="J120" s="70"/>
      <c r="K120" s="60"/>
      <c r="L120" s="60"/>
    </row>
    <row r="121" spans="1:21" s="67" customFormat="1">
      <c r="A121" s="13"/>
      <c r="B121" s="68"/>
      <c r="C121" s="57"/>
      <c r="D121" s="57"/>
      <c r="E121" s="57"/>
      <c r="F121" s="57"/>
      <c r="G121" s="57"/>
      <c r="H121" s="73"/>
      <c r="I121" s="73"/>
      <c r="J121" s="70"/>
      <c r="K121" s="74"/>
      <c r="L121" s="74"/>
    </row>
    <row r="122" spans="1:21" s="72" customFormat="1">
      <c r="A122" s="13"/>
      <c r="B122" s="14"/>
      <c r="C122" s="16"/>
      <c r="D122" s="16"/>
      <c r="E122" s="16"/>
      <c r="F122" s="16"/>
      <c r="G122" s="16"/>
      <c r="H122" s="58"/>
      <c r="I122" s="58"/>
      <c r="J122" s="87"/>
      <c r="K122" s="88"/>
      <c r="L122" s="88"/>
    </row>
    <row r="123" spans="1:21">
      <c r="A123" s="13"/>
      <c r="B123" s="30" t="s">
        <v>117</v>
      </c>
      <c r="C123" s="30"/>
      <c r="D123" s="30"/>
      <c r="E123" s="30"/>
      <c r="F123" s="30"/>
      <c r="G123" s="30"/>
      <c r="H123" s="200"/>
      <c r="I123" s="200"/>
      <c r="J123" s="121"/>
      <c r="K123" s="122"/>
      <c r="L123" s="122"/>
      <c r="M123" s="20"/>
      <c r="N123" s="20"/>
      <c r="O123" s="20"/>
      <c r="P123" s="20"/>
      <c r="Q123" s="20"/>
      <c r="R123" s="20"/>
      <c r="S123" s="20"/>
      <c r="T123" s="20"/>
      <c r="U123" s="20"/>
    </row>
    <row r="124" spans="1:21">
      <c r="A124" s="13"/>
      <c r="B124" s="30"/>
      <c r="C124" s="30"/>
      <c r="D124" s="30"/>
      <c r="E124" s="30"/>
      <c r="F124" s="30"/>
      <c r="G124" s="30"/>
      <c r="H124" s="200"/>
      <c r="I124" s="200"/>
      <c r="K124" s="60"/>
      <c r="L124" s="60"/>
      <c r="M124" s="20"/>
      <c r="N124" s="20"/>
      <c r="O124" s="20"/>
      <c r="P124" s="20"/>
      <c r="Q124" s="20"/>
      <c r="R124" s="20"/>
      <c r="S124" s="20"/>
      <c r="T124" s="20"/>
      <c r="U124" s="20"/>
    </row>
    <row r="125" spans="1:21" ht="27">
      <c r="A125" s="13"/>
      <c r="B125" s="30"/>
      <c r="C125" s="16"/>
      <c r="D125" s="16"/>
      <c r="F125" s="16"/>
      <c r="G125" s="16"/>
      <c r="H125" s="58"/>
      <c r="I125" s="58"/>
      <c r="J125" s="61" t="s">
        <v>77</v>
      </c>
      <c r="K125" s="61" t="s">
        <v>353</v>
      </c>
      <c r="L125" s="61" t="s">
        <v>354</v>
      </c>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64" t="s">
        <v>7</v>
      </c>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6</v>
      </c>
      <c r="K127" s="124">
        <v>4</v>
      </c>
      <c r="L127" s="124">
        <v>1</v>
      </c>
    </row>
    <row r="128" spans="1:21" s="67" customFormat="1" ht="20.25" customHeight="1" thickBot="1">
      <c r="A128" s="13"/>
      <c r="B128" s="105"/>
      <c r="C128" s="281"/>
      <c r="D128" s="281"/>
      <c r="E128" s="281"/>
      <c r="F128" s="281"/>
      <c r="G128" s="280" t="s">
        <v>121</v>
      </c>
      <c r="H128" s="285"/>
      <c r="I128" s="283"/>
      <c r="J128" s="125">
        <v>0</v>
      </c>
      <c r="K128" s="126">
        <v>0</v>
      </c>
      <c r="L128" s="126">
        <v>0</v>
      </c>
    </row>
    <row r="129" spans="1:12" s="67" customFormat="1" ht="20.25" customHeight="1" thickBot="1">
      <c r="A129" s="13"/>
      <c r="B129" s="105"/>
      <c r="C129" s="281" t="s">
        <v>122</v>
      </c>
      <c r="D129" s="286"/>
      <c r="E129" s="286"/>
      <c r="F129" s="286"/>
      <c r="G129" s="287" t="s">
        <v>119</v>
      </c>
      <c r="H129" s="288"/>
      <c r="I129" s="283"/>
      <c r="J129" s="127">
        <v>12</v>
      </c>
      <c r="K129" s="128">
        <v>6</v>
      </c>
      <c r="L129" s="128">
        <v>4</v>
      </c>
    </row>
    <row r="130" spans="1:12" s="67" customFormat="1" ht="20.25" customHeight="1" thickBot="1">
      <c r="A130" s="13"/>
      <c r="B130" s="105"/>
      <c r="C130" s="286"/>
      <c r="D130" s="286"/>
      <c r="E130" s="286"/>
      <c r="F130" s="286"/>
      <c r="G130" s="280" t="s">
        <v>121</v>
      </c>
      <c r="H130" s="285"/>
      <c r="I130" s="283"/>
      <c r="J130" s="125">
        <v>0.6</v>
      </c>
      <c r="K130" s="126">
        <v>0.6</v>
      </c>
      <c r="L130" s="126">
        <v>0</v>
      </c>
    </row>
    <row r="131" spans="1:12" s="67" customFormat="1" ht="20.25" customHeight="1" thickBot="1">
      <c r="A131" s="13"/>
      <c r="B131" s="105"/>
      <c r="C131" s="281" t="s">
        <v>123</v>
      </c>
      <c r="D131" s="286"/>
      <c r="E131" s="286"/>
      <c r="F131" s="286"/>
      <c r="G131" s="287" t="s">
        <v>119</v>
      </c>
      <c r="H131" s="288"/>
      <c r="I131" s="283"/>
      <c r="J131" s="127">
        <v>15</v>
      </c>
      <c r="K131" s="128">
        <v>7</v>
      </c>
      <c r="L131" s="128">
        <v>8</v>
      </c>
    </row>
    <row r="132" spans="1:12" s="67" customFormat="1" ht="20.25" customHeight="1" thickBot="1">
      <c r="A132" s="13"/>
      <c r="B132" s="105"/>
      <c r="C132" s="286"/>
      <c r="D132" s="286"/>
      <c r="E132" s="286"/>
      <c r="F132" s="286"/>
      <c r="G132" s="280" t="s">
        <v>121</v>
      </c>
      <c r="H132" s="285"/>
      <c r="I132" s="283"/>
      <c r="J132" s="125">
        <v>0.5</v>
      </c>
      <c r="K132" s="126">
        <v>0.5</v>
      </c>
      <c r="L132" s="126">
        <v>0</v>
      </c>
    </row>
    <row r="133" spans="1:12" s="67" customFormat="1" ht="20.25" customHeight="1" thickBot="1">
      <c r="A133" s="13"/>
      <c r="B133" s="105"/>
      <c r="C133" s="281" t="s">
        <v>124</v>
      </c>
      <c r="D133" s="286"/>
      <c r="E133" s="286"/>
      <c r="F133" s="286"/>
      <c r="G133" s="287" t="s">
        <v>119</v>
      </c>
      <c r="H133" s="288"/>
      <c r="I133" s="283"/>
      <c r="J133" s="127">
        <v>0</v>
      </c>
      <c r="K133" s="128">
        <v>0</v>
      </c>
      <c r="L133" s="128">
        <v>0</v>
      </c>
    </row>
    <row r="134" spans="1:12" s="67" customFormat="1" ht="20.25" customHeight="1" thickBot="1">
      <c r="A134" s="13"/>
      <c r="B134" s="68"/>
      <c r="C134" s="286"/>
      <c r="D134" s="286"/>
      <c r="E134" s="286"/>
      <c r="F134" s="286"/>
      <c r="G134" s="280" t="s">
        <v>121</v>
      </c>
      <c r="H134" s="285"/>
      <c r="I134" s="283"/>
      <c r="J134" s="125">
        <v>0</v>
      </c>
      <c r="K134" s="126">
        <v>0</v>
      </c>
      <c r="L134" s="126">
        <v>0</v>
      </c>
    </row>
    <row r="135" spans="1:12" s="67" customFormat="1" ht="20.25" customHeight="1" thickBot="1">
      <c r="A135" s="13"/>
      <c r="B135" s="68"/>
      <c r="C135" s="281" t="s">
        <v>125</v>
      </c>
      <c r="D135" s="286"/>
      <c r="E135" s="286"/>
      <c r="F135" s="286"/>
      <c r="G135" s="287" t="s">
        <v>119</v>
      </c>
      <c r="H135" s="288"/>
      <c r="I135" s="283"/>
      <c r="J135" s="127">
        <v>0</v>
      </c>
      <c r="K135" s="128">
        <v>0</v>
      </c>
      <c r="L135" s="128">
        <v>0</v>
      </c>
    </row>
    <row r="136" spans="1:12" s="67" customFormat="1" ht="20.25" customHeight="1" thickBot="1">
      <c r="A136" s="13"/>
      <c r="B136" s="68"/>
      <c r="C136" s="286"/>
      <c r="D136" s="286"/>
      <c r="E136" s="286"/>
      <c r="F136" s="286"/>
      <c r="G136" s="280" t="s">
        <v>121</v>
      </c>
      <c r="H136" s="285"/>
      <c r="I136" s="283"/>
      <c r="J136" s="125">
        <v>0</v>
      </c>
      <c r="K136" s="126">
        <v>0</v>
      </c>
      <c r="L136" s="126">
        <v>0</v>
      </c>
    </row>
    <row r="137" spans="1:12" s="67" customFormat="1" ht="20.25" customHeight="1" thickBot="1">
      <c r="A137" s="13"/>
      <c r="B137" s="68"/>
      <c r="C137" s="281" t="s">
        <v>126</v>
      </c>
      <c r="D137" s="286"/>
      <c r="E137" s="286"/>
      <c r="F137" s="286"/>
      <c r="G137" s="287" t="s">
        <v>119</v>
      </c>
      <c r="H137" s="288"/>
      <c r="I137" s="283"/>
      <c r="J137" s="127">
        <v>0</v>
      </c>
      <c r="K137" s="128">
        <v>0</v>
      </c>
      <c r="L137" s="128">
        <v>0</v>
      </c>
    </row>
    <row r="138" spans="1:12" s="67" customFormat="1" ht="20.25" customHeight="1" thickBot="1">
      <c r="A138" s="13"/>
      <c r="B138" s="68"/>
      <c r="C138" s="286"/>
      <c r="D138" s="286"/>
      <c r="E138" s="286"/>
      <c r="F138" s="286"/>
      <c r="G138" s="280" t="s">
        <v>121</v>
      </c>
      <c r="H138" s="285"/>
      <c r="I138" s="283"/>
      <c r="J138" s="125">
        <v>0</v>
      </c>
      <c r="K138" s="126">
        <v>0</v>
      </c>
      <c r="L138" s="126">
        <v>0</v>
      </c>
    </row>
    <row r="139" spans="1:12" s="67" customFormat="1" ht="20.25" customHeight="1" thickBot="1">
      <c r="A139" s="13"/>
      <c r="B139" s="68"/>
      <c r="C139" s="281" t="s">
        <v>127</v>
      </c>
      <c r="D139" s="286"/>
      <c r="E139" s="286"/>
      <c r="F139" s="286"/>
      <c r="G139" s="287" t="s">
        <v>119</v>
      </c>
      <c r="H139" s="288"/>
      <c r="I139" s="283"/>
      <c r="J139" s="127">
        <v>0</v>
      </c>
      <c r="K139" s="128">
        <v>0</v>
      </c>
      <c r="L139" s="128">
        <v>0</v>
      </c>
    </row>
    <row r="140" spans="1:12" s="67" customFormat="1" ht="20.25" customHeight="1" thickBot="1">
      <c r="A140" s="13"/>
      <c r="B140" s="68"/>
      <c r="C140" s="286"/>
      <c r="D140" s="286"/>
      <c r="E140" s="286"/>
      <c r="F140" s="286"/>
      <c r="G140" s="280" t="s">
        <v>121</v>
      </c>
      <c r="H140" s="285"/>
      <c r="I140" s="283"/>
      <c r="J140" s="125">
        <v>0</v>
      </c>
      <c r="K140" s="126">
        <v>0</v>
      </c>
      <c r="L140" s="126">
        <v>0</v>
      </c>
    </row>
    <row r="141" spans="1:12" s="67" customFormat="1" ht="20.25" customHeight="1" thickBot="1">
      <c r="A141" s="13"/>
      <c r="B141" s="68"/>
      <c r="C141" s="281" t="s">
        <v>128</v>
      </c>
      <c r="D141" s="286"/>
      <c r="E141" s="286"/>
      <c r="F141" s="286"/>
      <c r="G141" s="287" t="s">
        <v>119</v>
      </c>
      <c r="H141" s="288"/>
      <c r="I141" s="283"/>
      <c r="J141" s="127">
        <v>1</v>
      </c>
      <c r="K141" s="128">
        <v>1</v>
      </c>
      <c r="L141" s="128">
        <v>0</v>
      </c>
    </row>
    <row r="142" spans="1:12" s="67" customFormat="1" ht="20.25" customHeight="1" thickBot="1">
      <c r="A142" s="13"/>
      <c r="B142" s="68"/>
      <c r="C142" s="286"/>
      <c r="D142" s="286"/>
      <c r="E142" s="286"/>
      <c r="F142" s="286"/>
      <c r="G142" s="280" t="s">
        <v>121</v>
      </c>
      <c r="H142" s="285"/>
      <c r="I142" s="283"/>
      <c r="J142" s="125">
        <v>0</v>
      </c>
      <c r="K142" s="126">
        <v>0</v>
      </c>
      <c r="L142" s="126">
        <v>0</v>
      </c>
    </row>
    <row r="143" spans="1:12" s="67" customFormat="1" ht="20.25" customHeight="1" thickBot="1">
      <c r="A143" s="13"/>
      <c r="B143" s="68"/>
      <c r="C143" s="281" t="s">
        <v>129</v>
      </c>
      <c r="D143" s="286"/>
      <c r="E143" s="286"/>
      <c r="F143" s="286"/>
      <c r="G143" s="287" t="s">
        <v>119</v>
      </c>
      <c r="H143" s="288"/>
      <c r="I143" s="283"/>
      <c r="J143" s="127">
        <v>0</v>
      </c>
      <c r="K143" s="128">
        <v>0</v>
      </c>
      <c r="L143" s="128">
        <v>0</v>
      </c>
    </row>
    <row r="144" spans="1:12" s="67" customFormat="1" ht="20.25" customHeight="1">
      <c r="A144" s="13"/>
      <c r="B144" s="68"/>
      <c r="C144" s="291"/>
      <c r="D144" s="291"/>
      <c r="E144" s="291"/>
      <c r="F144" s="291"/>
      <c r="G144" s="261" t="s">
        <v>121</v>
      </c>
      <c r="H144" s="265"/>
      <c r="I144" s="284"/>
      <c r="J144" s="129">
        <v>0</v>
      </c>
      <c r="K144" s="130">
        <v>0</v>
      </c>
      <c r="L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ht="27">
      <c r="A172" s="13"/>
      <c r="B172" s="30"/>
      <c r="C172" s="16"/>
      <c r="D172" s="16"/>
      <c r="F172" s="16"/>
      <c r="G172" s="16"/>
      <c r="H172" s="58"/>
      <c r="I172" s="58"/>
      <c r="J172" s="61" t="s">
        <v>77</v>
      </c>
      <c r="K172" s="61" t="s">
        <v>353</v>
      </c>
      <c r="L172" s="61" t="s">
        <v>354</v>
      </c>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119" t="s">
        <v>7</v>
      </c>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4"/>
    </row>
    <row r="175" spans="1:21" s="67" customFormat="1" ht="18" customHeight="1" thickBot="1">
      <c r="A175" s="13"/>
      <c r="B175" s="136"/>
      <c r="C175" s="287" t="s">
        <v>137</v>
      </c>
      <c r="D175" s="287"/>
      <c r="E175" s="287"/>
      <c r="F175" s="288"/>
      <c r="G175" s="281" t="s">
        <v>138</v>
      </c>
      <c r="H175" s="198" t="s">
        <v>139</v>
      </c>
      <c r="I175" s="273"/>
      <c r="J175" s="127"/>
      <c r="K175" s="137"/>
      <c r="L175" s="138"/>
    </row>
    <row r="176" spans="1:21" s="67" customFormat="1" ht="18" thickBot="1">
      <c r="A176" s="13"/>
      <c r="B176" s="136"/>
      <c r="C176" s="261"/>
      <c r="D176" s="261"/>
      <c r="E176" s="261"/>
      <c r="F176" s="265"/>
      <c r="G176" s="281"/>
      <c r="H176" s="197" t="s">
        <v>140</v>
      </c>
      <c r="I176" s="273"/>
      <c r="J176" s="125"/>
      <c r="K176" s="137"/>
      <c r="L176" s="138"/>
    </row>
    <row r="177" spans="1:21" s="67" customFormat="1" ht="18" thickBot="1">
      <c r="A177" s="13"/>
      <c r="B177" s="136"/>
      <c r="C177" s="261"/>
      <c r="D177" s="261"/>
      <c r="E177" s="261"/>
      <c r="F177" s="265"/>
      <c r="G177" s="281" t="s">
        <v>141</v>
      </c>
      <c r="H177" s="198" t="s">
        <v>139</v>
      </c>
      <c r="I177" s="273"/>
      <c r="J177" s="127"/>
      <c r="K177" s="137"/>
      <c r="L177" s="138"/>
    </row>
    <row r="178" spans="1:21" s="67" customFormat="1" ht="18" thickBot="1">
      <c r="A178" s="13"/>
      <c r="B178" s="136"/>
      <c r="C178" s="261"/>
      <c r="D178" s="261"/>
      <c r="E178" s="261"/>
      <c r="F178" s="265"/>
      <c r="G178" s="286"/>
      <c r="H178" s="197" t="s">
        <v>140</v>
      </c>
      <c r="I178" s="273"/>
      <c r="J178" s="125"/>
      <c r="K178" s="137"/>
      <c r="L178" s="138"/>
    </row>
    <row r="179" spans="1:21" s="67" customFormat="1" ht="18" thickBot="1">
      <c r="A179" s="13"/>
      <c r="B179" s="136"/>
      <c r="C179" s="261"/>
      <c r="D179" s="261"/>
      <c r="E179" s="261"/>
      <c r="F179" s="265"/>
      <c r="G179" s="281" t="s">
        <v>425</v>
      </c>
      <c r="H179" s="198" t="s">
        <v>139</v>
      </c>
      <c r="I179" s="273"/>
      <c r="J179" s="127"/>
      <c r="K179" s="137"/>
      <c r="L179" s="138"/>
    </row>
    <row r="180" spans="1:21" s="67" customFormat="1" ht="18" thickBot="1">
      <c r="A180" s="13"/>
      <c r="B180" s="136"/>
      <c r="C180" s="261"/>
      <c r="D180" s="261"/>
      <c r="E180" s="261"/>
      <c r="F180" s="265"/>
      <c r="G180" s="286"/>
      <c r="H180" s="197" t="s">
        <v>140</v>
      </c>
      <c r="I180" s="273"/>
      <c r="J180" s="125"/>
      <c r="K180" s="137"/>
      <c r="L180" s="138"/>
    </row>
    <row r="181" spans="1:21" s="67" customFormat="1" ht="18" thickBot="1">
      <c r="A181" s="13"/>
      <c r="B181" s="136"/>
      <c r="C181" s="261"/>
      <c r="D181" s="261"/>
      <c r="E181" s="261"/>
      <c r="F181" s="265"/>
      <c r="G181" s="292" t="s">
        <v>142</v>
      </c>
      <c r="H181" s="198" t="s">
        <v>139</v>
      </c>
      <c r="I181" s="273"/>
      <c r="J181" s="127"/>
      <c r="K181" s="137"/>
      <c r="L181" s="138"/>
    </row>
    <row r="182" spans="1:21" s="67" customFormat="1" ht="18" thickBot="1">
      <c r="A182" s="13"/>
      <c r="B182" s="136"/>
      <c r="C182" s="261"/>
      <c r="D182" s="261"/>
      <c r="E182" s="261"/>
      <c r="F182" s="265"/>
      <c r="G182" s="286"/>
      <c r="H182" s="197" t="s">
        <v>140</v>
      </c>
      <c r="I182" s="273"/>
      <c r="J182" s="125"/>
      <c r="K182" s="137"/>
      <c r="L182" s="138"/>
    </row>
    <row r="183" spans="1:21" s="67" customFormat="1" ht="18" thickBot="1">
      <c r="A183" s="13"/>
      <c r="B183" s="136"/>
      <c r="C183" s="261"/>
      <c r="D183" s="261"/>
      <c r="E183" s="261"/>
      <c r="F183" s="265"/>
      <c r="G183" s="281" t="s">
        <v>143</v>
      </c>
      <c r="H183" s="198" t="s">
        <v>139</v>
      </c>
      <c r="I183" s="273"/>
      <c r="J183" s="127"/>
      <c r="K183" s="137"/>
      <c r="L183" s="138"/>
    </row>
    <row r="184" spans="1:21" s="67" customFormat="1" ht="18" thickBot="1">
      <c r="A184" s="13"/>
      <c r="B184" s="136"/>
      <c r="C184" s="261"/>
      <c r="D184" s="261"/>
      <c r="E184" s="261"/>
      <c r="F184" s="265"/>
      <c r="G184" s="286"/>
      <c r="H184" s="197" t="s">
        <v>140</v>
      </c>
      <c r="I184" s="273"/>
      <c r="J184" s="125"/>
      <c r="K184" s="137"/>
      <c r="L184" s="138"/>
    </row>
    <row r="185" spans="1:21" s="67" customFormat="1" ht="18" thickBot="1">
      <c r="A185" s="13"/>
      <c r="B185" s="136"/>
      <c r="C185" s="261"/>
      <c r="D185" s="261"/>
      <c r="E185" s="261"/>
      <c r="F185" s="265"/>
      <c r="G185" s="281" t="s">
        <v>133</v>
      </c>
      <c r="H185" s="198" t="s">
        <v>139</v>
      </c>
      <c r="I185" s="273"/>
      <c r="J185" s="127"/>
      <c r="K185" s="137"/>
      <c r="L185" s="138"/>
    </row>
    <row r="186" spans="1:21" s="67" customFormat="1">
      <c r="A186" s="13"/>
      <c r="B186" s="136"/>
      <c r="C186" s="261"/>
      <c r="D186" s="261"/>
      <c r="E186" s="261"/>
      <c r="F186" s="265"/>
      <c r="G186" s="291"/>
      <c r="H186" s="196" t="s">
        <v>140</v>
      </c>
      <c r="I186" s="274"/>
      <c r="J186" s="129"/>
      <c r="K186" s="115"/>
      <c r="L186" s="116"/>
    </row>
    <row r="187" spans="1:21" s="72" customFormat="1">
      <c r="A187" s="13"/>
      <c r="B187" s="30"/>
      <c r="C187" s="30"/>
      <c r="D187" s="30"/>
      <c r="E187" s="30"/>
      <c r="F187" s="30"/>
      <c r="G187" s="30"/>
      <c r="H187" s="200"/>
      <c r="I187" s="200"/>
      <c r="J187" s="70"/>
      <c r="K187" s="88"/>
      <c r="L187" s="88"/>
    </row>
    <row r="188" spans="1:21" s="67" customFormat="1">
      <c r="A188" s="13"/>
      <c r="B188" s="68"/>
      <c r="C188" s="57"/>
      <c r="D188" s="57"/>
      <c r="E188" s="57"/>
      <c r="F188" s="57"/>
      <c r="G188" s="57"/>
      <c r="H188" s="73"/>
      <c r="I188" s="73"/>
      <c r="J188" s="70"/>
      <c r="K188" s="74"/>
      <c r="L188" s="74"/>
    </row>
    <row r="189" spans="1:21" s="72" customFormat="1">
      <c r="A189" s="13"/>
      <c r="B189" s="136"/>
      <c r="C189" s="139"/>
      <c r="D189" s="139"/>
      <c r="E189" s="16"/>
      <c r="F189" s="16"/>
      <c r="G189" s="16"/>
      <c r="H189" s="58"/>
      <c r="I189" s="58"/>
      <c r="J189" s="87"/>
      <c r="K189" s="88"/>
      <c r="L189" s="88"/>
    </row>
    <row r="190" spans="1:21" s="72" customFormat="1">
      <c r="A190" s="13"/>
      <c r="B190" s="30" t="s">
        <v>144</v>
      </c>
      <c r="C190" s="30"/>
      <c r="D190" s="30"/>
      <c r="E190" s="30"/>
      <c r="F190" s="30"/>
      <c r="G190" s="30"/>
      <c r="H190" s="200"/>
      <c r="I190" s="200"/>
      <c r="J190" s="134"/>
      <c r="K190" s="88"/>
      <c r="L190" s="88"/>
    </row>
    <row r="191" spans="1:21">
      <c r="A191" s="13"/>
      <c r="B191" s="30"/>
      <c r="C191" s="30"/>
      <c r="D191" s="30"/>
      <c r="E191" s="30"/>
      <c r="F191" s="30"/>
      <c r="G191" s="30"/>
      <c r="H191" s="200"/>
      <c r="I191" s="200"/>
      <c r="K191" s="60"/>
      <c r="L191" s="60"/>
      <c r="M191" s="20"/>
      <c r="N191" s="20"/>
      <c r="O191" s="20"/>
      <c r="P191" s="20"/>
      <c r="Q191" s="20"/>
      <c r="R191" s="20"/>
      <c r="S191" s="20"/>
      <c r="T191" s="20"/>
      <c r="U191" s="20"/>
    </row>
    <row r="192" spans="1:21" ht="27">
      <c r="A192" s="13"/>
      <c r="B192" s="30"/>
      <c r="C192" s="16"/>
      <c r="D192" s="16"/>
      <c r="F192" s="16"/>
      <c r="G192" s="16"/>
      <c r="H192" s="58"/>
      <c r="I192" s="58"/>
      <c r="J192" s="61" t="s">
        <v>77</v>
      </c>
      <c r="K192" s="61" t="s">
        <v>353</v>
      </c>
      <c r="L192" s="61" t="s">
        <v>354</v>
      </c>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119" t="s">
        <v>7</v>
      </c>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4"/>
    </row>
    <row r="195" spans="1:21" s="67" customFormat="1" ht="23.1" customHeight="1">
      <c r="A195" s="13"/>
      <c r="B195" s="136"/>
      <c r="C195" s="266"/>
      <c r="D195" s="267"/>
      <c r="E195" s="294"/>
      <c r="F195" s="294"/>
      <c r="G195" s="261" t="s">
        <v>148</v>
      </c>
      <c r="H195" s="265"/>
      <c r="I195" s="273"/>
      <c r="J195" s="140">
        <v>0</v>
      </c>
      <c r="K195" s="137"/>
      <c r="L195" s="138"/>
    </row>
    <row r="196" spans="1:21" s="67" customFormat="1" ht="23.1" customHeight="1">
      <c r="A196" s="13"/>
      <c r="B196" s="136"/>
      <c r="C196" s="266"/>
      <c r="D196" s="267"/>
      <c r="E196" s="294"/>
      <c r="F196" s="294"/>
      <c r="G196" s="261" t="s">
        <v>149</v>
      </c>
      <c r="H196" s="265"/>
      <c r="I196" s="273"/>
      <c r="J196" s="140">
        <v>0</v>
      </c>
      <c r="K196" s="137"/>
      <c r="L196" s="138"/>
    </row>
    <row r="197" spans="1:21" s="67" customFormat="1" ht="17.25" customHeight="1">
      <c r="A197" s="13"/>
      <c r="B197" s="136"/>
      <c r="C197" s="259"/>
      <c r="D197" s="260"/>
      <c r="E197" s="261" t="s">
        <v>133</v>
      </c>
      <c r="F197" s="265"/>
      <c r="G197" s="265"/>
      <c r="H197" s="265"/>
      <c r="I197" s="274"/>
      <c r="J197" s="140">
        <v>0</v>
      </c>
      <c r="K197" s="137"/>
      <c r="L197" s="138"/>
    </row>
    <row r="198" spans="1:21" s="67" customFormat="1" ht="23.1" customHeight="1">
      <c r="A198" s="13"/>
      <c r="B198" s="136"/>
      <c r="C198" s="257" t="s">
        <v>150</v>
      </c>
      <c r="D198" s="297"/>
      <c r="E198" s="261" t="s">
        <v>151</v>
      </c>
      <c r="F198" s="265"/>
      <c r="G198" s="265"/>
      <c r="H198" s="265"/>
      <c r="I198" s="262" t="s">
        <v>427</v>
      </c>
      <c r="J198" s="140">
        <v>0</v>
      </c>
      <c r="K198" s="137"/>
      <c r="L198" s="138"/>
    </row>
    <row r="199" spans="1:21" s="67" customFormat="1" ht="23.1" customHeight="1">
      <c r="A199" s="13"/>
      <c r="B199" s="136"/>
      <c r="C199" s="298"/>
      <c r="D199" s="299"/>
      <c r="E199" s="261" t="s">
        <v>152</v>
      </c>
      <c r="F199" s="265"/>
      <c r="G199" s="265"/>
      <c r="H199" s="265"/>
      <c r="I199" s="273"/>
      <c r="J199" s="140">
        <v>0</v>
      </c>
      <c r="K199" s="137"/>
      <c r="L199" s="138"/>
    </row>
    <row r="200" spans="1:21" s="67" customFormat="1" ht="23.1" customHeight="1">
      <c r="A200" s="13"/>
      <c r="B200" s="136"/>
      <c r="C200" s="300"/>
      <c r="D200" s="301"/>
      <c r="E200" s="261" t="s">
        <v>153</v>
      </c>
      <c r="F200" s="265"/>
      <c r="G200" s="265"/>
      <c r="H200" s="265"/>
      <c r="I200" s="274"/>
      <c r="J200" s="140">
        <v>0</v>
      </c>
      <c r="K200" s="137"/>
      <c r="L200" s="138"/>
    </row>
    <row r="201" spans="1:21" s="67" customFormat="1" ht="42.75">
      <c r="A201" s="13"/>
      <c r="B201" s="136"/>
      <c r="C201" s="257" t="s">
        <v>154</v>
      </c>
      <c r="D201" s="297"/>
      <c r="E201" s="261" t="s">
        <v>155</v>
      </c>
      <c r="F201" s="265"/>
      <c r="G201" s="265"/>
      <c r="H201" s="265"/>
      <c r="I201" s="106" t="s">
        <v>428</v>
      </c>
      <c r="J201" s="140">
        <v>0</v>
      </c>
      <c r="K201" s="137"/>
      <c r="L201" s="138"/>
    </row>
    <row r="202" spans="1:21" s="67" customFormat="1" ht="30" customHeight="1">
      <c r="A202" s="13"/>
      <c r="B202" s="136"/>
      <c r="C202" s="298"/>
      <c r="D202" s="299"/>
      <c r="E202" s="261" t="s">
        <v>429</v>
      </c>
      <c r="F202" s="265"/>
      <c r="G202" s="265"/>
      <c r="H202" s="265"/>
      <c r="I202" s="272" t="s">
        <v>430</v>
      </c>
      <c r="J202" s="140">
        <v>0</v>
      </c>
      <c r="K202" s="137"/>
      <c r="L202" s="138"/>
    </row>
    <row r="203" spans="1:21" s="67" customFormat="1" ht="30" customHeight="1">
      <c r="A203" s="13"/>
      <c r="B203" s="136"/>
      <c r="C203" s="298"/>
      <c r="D203" s="299"/>
      <c r="E203" s="261" t="s">
        <v>431</v>
      </c>
      <c r="F203" s="265"/>
      <c r="G203" s="265"/>
      <c r="H203" s="265"/>
      <c r="I203" s="302"/>
      <c r="J203" s="140">
        <v>0</v>
      </c>
      <c r="K203" s="137"/>
      <c r="L203" s="138"/>
    </row>
    <row r="204" spans="1:21" s="67" customFormat="1" ht="42.75">
      <c r="A204" s="13"/>
      <c r="B204" s="136"/>
      <c r="C204" s="298"/>
      <c r="D204" s="299"/>
      <c r="E204" s="261" t="s">
        <v>432</v>
      </c>
      <c r="F204" s="265"/>
      <c r="G204" s="265"/>
      <c r="H204" s="265"/>
      <c r="I204" s="106" t="s">
        <v>433</v>
      </c>
      <c r="J204" s="140">
        <v>0</v>
      </c>
      <c r="K204" s="137"/>
      <c r="L204" s="138"/>
    </row>
    <row r="205" spans="1:21" s="67" customFormat="1" ht="42.75">
      <c r="A205" s="13"/>
      <c r="B205" s="136"/>
      <c r="C205" s="298"/>
      <c r="D205" s="299"/>
      <c r="E205" s="261" t="s">
        <v>434</v>
      </c>
      <c r="F205" s="265"/>
      <c r="G205" s="265"/>
      <c r="H205" s="265"/>
      <c r="I205" s="106" t="s">
        <v>435</v>
      </c>
      <c r="J205" s="140">
        <v>0</v>
      </c>
      <c r="K205" s="137"/>
      <c r="L205" s="138"/>
    </row>
    <row r="206" spans="1:21" s="67" customFormat="1" ht="42.75">
      <c r="A206" s="13"/>
      <c r="B206" s="136"/>
      <c r="C206" s="298"/>
      <c r="D206" s="299"/>
      <c r="E206" s="261" t="s">
        <v>156</v>
      </c>
      <c r="F206" s="265"/>
      <c r="G206" s="265"/>
      <c r="H206" s="265"/>
      <c r="I206" s="106" t="s">
        <v>436</v>
      </c>
      <c r="J206" s="140">
        <v>0</v>
      </c>
      <c r="K206" s="137"/>
      <c r="L206" s="138"/>
    </row>
    <row r="207" spans="1:21" s="67" customFormat="1" ht="42.75">
      <c r="A207" s="13"/>
      <c r="B207" s="136"/>
      <c r="C207" s="300"/>
      <c r="D207" s="301"/>
      <c r="E207" s="261" t="s">
        <v>157</v>
      </c>
      <c r="F207" s="265"/>
      <c r="G207" s="265"/>
      <c r="H207" s="265"/>
      <c r="I207" s="106" t="s">
        <v>437</v>
      </c>
      <c r="J207" s="140">
        <v>0</v>
      </c>
      <c r="K207" s="115"/>
      <c r="L207" s="116"/>
    </row>
    <row r="208" spans="1:21" s="72" customFormat="1">
      <c r="A208" s="13"/>
      <c r="B208" s="30"/>
      <c r="C208" s="30"/>
      <c r="D208" s="30"/>
      <c r="E208" s="30"/>
      <c r="F208" s="30"/>
      <c r="G208" s="30"/>
      <c r="H208" s="200"/>
      <c r="I208" s="200"/>
      <c r="J208" s="70"/>
      <c r="K208" s="71"/>
      <c r="L208" s="71"/>
    </row>
    <row r="209" spans="1:21" s="67" customFormat="1">
      <c r="A209" s="13"/>
      <c r="B209" s="68"/>
      <c r="C209" s="57"/>
      <c r="D209" s="57"/>
      <c r="E209" s="57"/>
      <c r="F209" s="57"/>
      <c r="G209" s="57"/>
      <c r="H209" s="73"/>
      <c r="I209" s="73"/>
      <c r="J209" s="70"/>
      <c r="K209" s="74"/>
      <c r="L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row>
    <row r="212" spans="1:21" s="72" customFormat="1" ht="19.5">
      <c r="A212" s="13"/>
      <c r="B212" s="142" t="s">
        <v>158</v>
      </c>
      <c r="C212" s="143"/>
      <c r="D212" s="143"/>
      <c r="E212" s="52"/>
      <c r="F212" s="52"/>
      <c r="G212" s="52"/>
      <c r="H212" s="53"/>
      <c r="I212" s="53"/>
      <c r="J212" s="144"/>
      <c r="K212" s="88"/>
      <c r="L212" s="88"/>
    </row>
    <row r="213" spans="1:21" s="148" customFormat="1">
      <c r="A213" s="13"/>
      <c r="B213" s="145"/>
      <c r="C213" s="57"/>
      <c r="D213" s="16"/>
      <c r="E213" s="57"/>
      <c r="F213" s="57"/>
      <c r="G213" s="57"/>
      <c r="H213" s="146"/>
      <c r="I213" s="146"/>
      <c r="J213" s="87"/>
      <c r="K213" s="147"/>
      <c r="L213" s="147"/>
      <c r="M213" s="20"/>
    </row>
    <row r="214" spans="1:21" s="72" customFormat="1">
      <c r="A214" s="13"/>
      <c r="B214" s="145" t="s">
        <v>159</v>
      </c>
      <c r="C214" s="62"/>
      <c r="D214" s="62"/>
      <c r="E214" s="16"/>
      <c r="F214" s="16"/>
      <c r="G214" s="16"/>
      <c r="H214" s="58"/>
      <c r="I214" s="58"/>
      <c r="J214" s="87"/>
      <c r="K214" s="88"/>
      <c r="L214" s="88"/>
    </row>
    <row r="215" spans="1:21">
      <c r="A215" s="13"/>
      <c r="B215" s="30"/>
      <c r="C215" s="30"/>
      <c r="D215" s="30"/>
      <c r="E215" s="30"/>
      <c r="F215" s="30"/>
      <c r="G215" s="30"/>
      <c r="H215" s="200"/>
      <c r="I215" s="200"/>
      <c r="K215" s="60"/>
      <c r="L215" s="60"/>
      <c r="M215" s="20"/>
      <c r="N215" s="20"/>
      <c r="O215" s="20"/>
      <c r="P215" s="20"/>
      <c r="Q215" s="20"/>
      <c r="R215" s="20"/>
      <c r="S215" s="20"/>
      <c r="T215" s="20"/>
      <c r="U215" s="20"/>
    </row>
    <row r="216" spans="1:21" ht="27">
      <c r="A216" s="13"/>
      <c r="B216" s="30"/>
      <c r="C216" s="16"/>
      <c r="D216" s="16"/>
      <c r="F216" s="16"/>
      <c r="G216" s="16"/>
      <c r="H216" s="58"/>
      <c r="I216" s="58"/>
      <c r="J216" s="61" t="s">
        <v>77</v>
      </c>
      <c r="K216" s="61" t="s">
        <v>353</v>
      </c>
      <c r="L216" s="61" t="s">
        <v>354</v>
      </c>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64" t="s">
        <v>7</v>
      </c>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40</v>
      </c>
      <c r="K218" s="150">
        <v>34</v>
      </c>
      <c r="L218" s="150">
        <v>6</v>
      </c>
    </row>
    <row r="219" spans="1:21" s="67" customFormat="1" ht="17.25" customHeight="1">
      <c r="A219" s="13"/>
      <c r="B219" s="68"/>
      <c r="C219" s="296"/>
      <c r="D219" s="303"/>
      <c r="E219" s="290" t="s">
        <v>162</v>
      </c>
      <c r="F219" s="290"/>
      <c r="G219" s="290"/>
      <c r="H219" s="290"/>
      <c r="I219" s="263"/>
      <c r="J219" s="127">
        <v>40</v>
      </c>
      <c r="K219" s="128">
        <v>34</v>
      </c>
      <c r="L219" s="128">
        <v>6</v>
      </c>
    </row>
    <row r="220" spans="1:21" s="67" customFormat="1" ht="17.25" customHeight="1">
      <c r="A220" s="13"/>
      <c r="B220" s="68"/>
      <c r="C220" s="296"/>
      <c r="D220" s="304"/>
      <c r="E220" s="261" t="s">
        <v>163</v>
      </c>
      <c r="F220" s="265"/>
      <c r="G220" s="265"/>
      <c r="H220" s="265"/>
      <c r="I220" s="263"/>
      <c r="J220" s="123">
        <v>0</v>
      </c>
      <c r="K220" s="124">
        <v>0</v>
      </c>
      <c r="L220" s="124">
        <v>0</v>
      </c>
    </row>
    <row r="221" spans="1:21" s="67" customFormat="1" ht="17.25" customHeight="1" thickBot="1">
      <c r="A221" s="13"/>
      <c r="B221" s="68"/>
      <c r="C221" s="296"/>
      <c r="D221" s="305"/>
      <c r="E221" s="280" t="s">
        <v>164</v>
      </c>
      <c r="F221" s="285"/>
      <c r="G221" s="285"/>
      <c r="H221" s="285"/>
      <c r="I221" s="263"/>
      <c r="J221" s="149">
        <v>0</v>
      </c>
      <c r="K221" s="150">
        <v>0</v>
      </c>
      <c r="L221" s="150">
        <v>0</v>
      </c>
    </row>
    <row r="222" spans="1:21" s="67" customFormat="1" ht="18" customHeight="1" thickBot="1">
      <c r="A222" s="13"/>
      <c r="B222" s="14"/>
      <c r="C222" s="296"/>
      <c r="D222" s="281" t="s">
        <v>165</v>
      </c>
      <c r="E222" s="286"/>
      <c r="F222" s="286"/>
      <c r="G222" s="286"/>
      <c r="H222" s="286"/>
      <c r="I222" s="263"/>
      <c r="J222" s="151">
        <v>18059</v>
      </c>
      <c r="K222" s="152">
        <v>10400</v>
      </c>
      <c r="L222" s="152">
        <v>7659</v>
      </c>
    </row>
    <row r="223" spans="1:21" s="67" customFormat="1" ht="17.25" customHeight="1">
      <c r="A223" s="13"/>
      <c r="B223" s="111"/>
      <c r="C223" s="296"/>
      <c r="D223" s="287" t="s">
        <v>166</v>
      </c>
      <c r="E223" s="288"/>
      <c r="F223" s="288"/>
      <c r="G223" s="288"/>
      <c r="H223" s="288"/>
      <c r="I223" s="264"/>
      <c r="J223" s="127">
        <v>40</v>
      </c>
      <c r="K223" s="128">
        <v>34</v>
      </c>
      <c r="L223" s="128">
        <v>6</v>
      </c>
    </row>
    <row r="224" spans="1:21" s="72" customFormat="1">
      <c r="A224" s="13"/>
      <c r="B224" s="30"/>
      <c r="C224" s="30"/>
      <c r="D224" s="30"/>
      <c r="E224" s="30"/>
      <c r="F224" s="30"/>
      <c r="G224" s="30"/>
      <c r="H224" s="200"/>
      <c r="I224" s="200"/>
      <c r="J224" s="70"/>
      <c r="K224" s="71"/>
      <c r="L224" s="71"/>
    </row>
    <row r="225" spans="1:21" s="67" customFormat="1">
      <c r="A225" s="13"/>
      <c r="B225" s="68"/>
      <c r="C225" s="57"/>
      <c r="D225" s="57"/>
      <c r="E225" s="57"/>
      <c r="F225" s="57"/>
      <c r="G225" s="57"/>
      <c r="H225" s="73"/>
      <c r="I225" s="73"/>
      <c r="J225" s="70"/>
      <c r="K225" s="74"/>
      <c r="L225" s="74"/>
    </row>
    <row r="226" spans="1:21" s="72" customFormat="1">
      <c r="A226" s="13"/>
      <c r="B226" s="111"/>
      <c r="C226" s="153"/>
      <c r="D226" s="16"/>
      <c r="E226" s="16"/>
      <c r="F226" s="16"/>
      <c r="H226" s="58"/>
      <c r="I226" s="58"/>
      <c r="J226" s="87"/>
      <c r="K226" s="88"/>
      <c r="L226" s="88"/>
    </row>
    <row r="227" spans="1:21" s="72" customFormat="1">
      <c r="A227" s="13"/>
      <c r="B227" s="145" t="s">
        <v>167</v>
      </c>
      <c r="C227" s="86"/>
      <c r="D227" s="86"/>
      <c r="E227" s="86"/>
      <c r="F227" s="86"/>
      <c r="G227" s="86"/>
      <c r="H227" s="200"/>
      <c r="I227" s="200"/>
      <c r="J227" s="87"/>
      <c r="K227" s="88"/>
      <c r="L227" s="88"/>
    </row>
    <row r="228" spans="1:21">
      <c r="A228" s="13"/>
      <c r="B228" s="30"/>
      <c r="C228" s="30"/>
      <c r="D228" s="30"/>
      <c r="E228" s="30"/>
      <c r="F228" s="30"/>
      <c r="G228" s="30"/>
      <c r="H228" s="200"/>
      <c r="I228" s="200"/>
      <c r="K228" s="60"/>
      <c r="L228" s="60"/>
      <c r="M228" s="20"/>
      <c r="N228" s="20"/>
      <c r="O228" s="20"/>
      <c r="P228" s="20"/>
      <c r="Q228" s="20"/>
      <c r="R228" s="20"/>
      <c r="S228" s="20"/>
      <c r="T228" s="20"/>
      <c r="U228" s="20"/>
    </row>
    <row r="229" spans="1:21" ht="27">
      <c r="A229" s="13"/>
      <c r="B229" s="30"/>
      <c r="C229" s="16"/>
      <c r="D229" s="16"/>
      <c r="F229" s="16"/>
      <c r="G229" s="16"/>
      <c r="H229" s="58"/>
      <c r="I229" s="58"/>
      <c r="J229" s="61" t="s">
        <v>77</v>
      </c>
      <c r="K229" s="61" t="s">
        <v>353</v>
      </c>
      <c r="L229" s="61" t="s">
        <v>354</v>
      </c>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64" t="s">
        <v>7</v>
      </c>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4</v>
      </c>
      <c r="K231" s="150">
        <v>2</v>
      </c>
      <c r="L231" s="150">
        <v>2</v>
      </c>
    </row>
    <row r="232" spans="1:21" s="67" customFormat="1" ht="17.25" customHeight="1">
      <c r="A232" s="13"/>
      <c r="B232" s="111"/>
      <c r="C232" s="295"/>
      <c r="D232" s="306" t="s">
        <v>170</v>
      </c>
      <c r="E232" s="290" t="s">
        <v>171</v>
      </c>
      <c r="F232" s="290"/>
      <c r="G232" s="290"/>
      <c r="H232" s="290"/>
      <c r="I232" s="273"/>
      <c r="J232" s="127">
        <v>4</v>
      </c>
      <c r="K232" s="128">
        <v>2</v>
      </c>
      <c r="L232" s="128">
        <v>2</v>
      </c>
    </row>
    <row r="233" spans="1:21" s="67" customFormat="1" ht="17.25" customHeight="1">
      <c r="A233" s="13"/>
      <c r="B233" s="111"/>
      <c r="C233" s="295"/>
      <c r="D233" s="295"/>
      <c r="E233" s="261" t="s">
        <v>172</v>
      </c>
      <c r="F233" s="265"/>
      <c r="G233" s="265"/>
      <c r="H233" s="265"/>
      <c r="I233" s="273"/>
      <c r="J233" s="123">
        <v>0</v>
      </c>
      <c r="K233" s="124">
        <v>0</v>
      </c>
      <c r="L233" s="124">
        <v>0</v>
      </c>
    </row>
    <row r="234" spans="1:21" s="67" customFormat="1" ht="17.25" customHeight="1">
      <c r="A234" s="13"/>
      <c r="B234" s="111"/>
      <c r="C234" s="295"/>
      <c r="D234" s="295"/>
      <c r="E234" s="261" t="s">
        <v>173</v>
      </c>
      <c r="F234" s="265"/>
      <c r="G234" s="265"/>
      <c r="H234" s="265"/>
      <c r="I234" s="273"/>
      <c r="J234" s="123">
        <v>0</v>
      </c>
      <c r="K234" s="124">
        <v>0</v>
      </c>
      <c r="L234" s="124">
        <v>0</v>
      </c>
    </row>
    <row r="235" spans="1:21" s="67" customFormat="1" ht="17.25" customHeight="1">
      <c r="A235" s="13"/>
      <c r="B235" s="111"/>
      <c r="C235" s="295"/>
      <c r="D235" s="295"/>
      <c r="E235" s="261" t="s">
        <v>174</v>
      </c>
      <c r="F235" s="265"/>
      <c r="G235" s="265"/>
      <c r="H235" s="265"/>
      <c r="I235" s="273"/>
      <c r="J235" s="123">
        <v>0</v>
      </c>
      <c r="K235" s="124">
        <v>0</v>
      </c>
      <c r="L235" s="124">
        <v>0</v>
      </c>
    </row>
    <row r="236" spans="1:21" s="67" customFormat="1" ht="17.25" customHeight="1">
      <c r="A236" s="13"/>
      <c r="B236" s="111"/>
      <c r="C236" s="295"/>
      <c r="D236" s="295"/>
      <c r="E236" s="261" t="s">
        <v>175</v>
      </c>
      <c r="F236" s="265"/>
      <c r="G236" s="265"/>
      <c r="H236" s="265"/>
      <c r="I236" s="273"/>
      <c r="J236" s="123">
        <v>0</v>
      </c>
      <c r="K236" s="124">
        <v>0</v>
      </c>
      <c r="L236" s="124">
        <v>0</v>
      </c>
    </row>
    <row r="237" spans="1:21" s="67" customFormat="1" ht="17.25" customHeight="1" thickBot="1">
      <c r="A237" s="13"/>
      <c r="B237" s="111"/>
      <c r="C237" s="295"/>
      <c r="D237" s="307"/>
      <c r="E237" s="280" t="s">
        <v>133</v>
      </c>
      <c r="F237" s="285"/>
      <c r="G237" s="285"/>
      <c r="H237" s="285"/>
      <c r="I237" s="273"/>
      <c r="J237" s="149">
        <v>0</v>
      </c>
      <c r="K237" s="150">
        <v>0</v>
      </c>
      <c r="L237" s="150">
        <v>0</v>
      </c>
    </row>
    <row r="238" spans="1:21" s="67" customFormat="1" ht="18" customHeight="1" thickBot="1">
      <c r="A238" s="13"/>
      <c r="B238" s="111"/>
      <c r="C238" s="295"/>
      <c r="D238" s="281" t="s">
        <v>176</v>
      </c>
      <c r="E238" s="286"/>
      <c r="F238" s="286"/>
      <c r="G238" s="286"/>
      <c r="H238" s="286"/>
      <c r="I238" s="273"/>
      <c r="J238" s="154">
        <v>5</v>
      </c>
      <c r="K238" s="152">
        <v>3</v>
      </c>
      <c r="L238" s="152">
        <v>2</v>
      </c>
    </row>
    <row r="239" spans="1:21" s="67" customFormat="1" ht="17.25" customHeight="1">
      <c r="A239" s="13"/>
      <c r="B239" s="111"/>
      <c r="C239" s="295"/>
      <c r="D239" s="308" t="s">
        <v>177</v>
      </c>
      <c r="E239" s="287" t="s">
        <v>178</v>
      </c>
      <c r="F239" s="288"/>
      <c r="G239" s="288"/>
      <c r="H239" s="288"/>
      <c r="I239" s="273"/>
      <c r="J239" s="127">
        <v>4</v>
      </c>
      <c r="K239" s="128">
        <v>2</v>
      </c>
      <c r="L239" s="128">
        <v>2</v>
      </c>
    </row>
    <row r="240" spans="1:21" s="67" customFormat="1" ht="17.25" customHeight="1">
      <c r="A240" s="13"/>
      <c r="B240" s="111"/>
      <c r="C240" s="295"/>
      <c r="D240" s="295"/>
      <c r="E240" s="261" t="s">
        <v>179</v>
      </c>
      <c r="F240" s="265"/>
      <c r="G240" s="265"/>
      <c r="H240" s="265"/>
      <c r="I240" s="273"/>
      <c r="J240" s="123">
        <v>0</v>
      </c>
      <c r="K240" s="124">
        <v>0</v>
      </c>
      <c r="L240" s="124">
        <v>0</v>
      </c>
    </row>
    <row r="241" spans="1:21" s="67" customFormat="1" ht="17.25" customHeight="1">
      <c r="A241" s="13"/>
      <c r="B241" s="111"/>
      <c r="C241" s="295"/>
      <c r="D241" s="295"/>
      <c r="E241" s="261" t="s">
        <v>180</v>
      </c>
      <c r="F241" s="265"/>
      <c r="G241" s="265"/>
      <c r="H241" s="265"/>
      <c r="I241" s="273"/>
      <c r="J241" s="123">
        <v>0</v>
      </c>
      <c r="K241" s="124">
        <v>0</v>
      </c>
      <c r="L241" s="124">
        <v>0</v>
      </c>
    </row>
    <row r="242" spans="1:21" s="67" customFormat="1" ht="17.25" customHeight="1">
      <c r="A242" s="13"/>
      <c r="B242" s="111"/>
      <c r="C242" s="295"/>
      <c r="D242" s="295"/>
      <c r="E242" s="261" t="s">
        <v>181</v>
      </c>
      <c r="F242" s="265"/>
      <c r="G242" s="265"/>
      <c r="H242" s="265"/>
      <c r="I242" s="273"/>
      <c r="J242" s="123">
        <v>0</v>
      </c>
      <c r="K242" s="124">
        <v>0</v>
      </c>
      <c r="L242" s="124">
        <v>0</v>
      </c>
    </row>
    <row r="243" spans="1:21" s="67" customFormat="1" ht="17.25" customHeight="1">
      <c r="A243" s="13"/>
      <c r="B243" s="111"/>
      <c r="C243" s="295"/>
      <c r="D243" s="295"/>
      <c r="E243" s="261" t="s">
        <v>182</v>
      </c>
      <c r="F243" s="265"/>
      <c r="G243" s="265"/>
      <c r="H243" s="265"/>
      <c r="I243" s="273"/>
      <c r="J243" s="123">
        <v>0</v>
      </c>
      <c r="K243" s="124">
        <v>0</v>
      </c>
      <c r="L243" s="124">
        <v>0</v>
      </c>
    </row>
    <row r="244" spans="1:21" s="67" customFormat="1" ht="17.25" customHeight="1">
      <c r="A244" s="13"/>
      <c r="B244" s="111"/>
      <c r="C244" s="295"/>
      <c r="D244" s="295"/>
      <c r="E244" s="261" t="s">
        <v>183</v>
      </c>
      <c r="F244" s="265"/>
      <c r="G244" s="265"/>
      <c r="H244" s="265"/>
      <c r="I244" s="273"/>
      <c r="J244" s="123">
        <v>0</v>
      </c>
      <c r="K244" s="124">
        <v>0</v>
      </c>
      <c r="L244" s="124">
        <v>0</v>
      </c>
    </row>
    <row r="245" spans="1:21" s="67" customFormat="1" ht="17.25" customHeight="1">
      <c r="A245" s="13"/>
      <c r="B245" s="111"/>
      <c r="C245" s="295"/>
      <c r="D245" s="295"/>
      <c r="E245" s="261" t="s">
        <v>440</v>
      </c>
      <c r="F245" s="265"/>
      <c r="G245" s="265"/>
      <c r="H245" s="265"/>
      <c r="I245" s="273"/>
      <c r="J245" s="123">
        <v>1</v>
      </c>
      <c r="K245" s="124">
        <v>1</v>
      </c>
      <c r="L245" s="124">
        <v>0</v>
      </c>
    </row>
    <row r="246" spans="1:21" s="67" customFormat="1" ht="17.25" customHeight="1">
      <c r="A246" s="13"/>
      <c r="B246" s="111"/>
      <c r="C246" s="295"/>
      <c r="D246" s="295"/>
      <c r="E246" s="261" t="s">
        <v>133</v>
      </c>
      <c r="F246" s="265"/>
      <c r="G246" s="265"/>
      <c r="H246" s="265"/>
      <c r="I246" s="274"/>
      <c r="J246" s="123">
        <v>0</v>
      </c>
      <c r="K246" s="124">
        <v>0</v>
      </c>
      <c r="L246" s="124">
        <v>0</v>
      </c>
    </row>
    <row r="247" spans="1:21" s="72" customFormat="1">
      <c r="A247" s="13"/>
      <c r="B247" s="30"/>
      <c r="C247" s="30"/>
      <c r="D247" s="30"/>
      <c r="E247" s="30"/>
      <c r="F247" s="30"/>
      <c r="G247" s="30"/>
      <c r="H247" s="200"/>
      <c r="I247" s="200"/>
      <c r="J247" s="70"/>
      <c r="K247" s="71"/>
      <c r="L247" s="71"/>
    </row>
    <row r="248" spans="1:21" s="67" customFormat="1">
      <c r="A248" s="13"/>
      <c r="B248" s="68"/>
      <c r="C248" s="57"/>
      <c r="D248" s="57"/>
      <c r="E248" s="57"/>
      <c r="F248" s="57"/>
      <c r="G248" s="57"/>
      <c r="H248" s="73"/>
      <c r="I248" s="73"/>
      <c r="J248" s="70"/>
      <c r="K248" s="74"/>
      <c r="L248" s="74"/>
    </row>
    <row r="249" spans="1:21" s="16" customFormat="1">
      <c r="A249" s="13"/>
      <c r="B249" s="111"/>
      <c r="C249" s="155"/>
      <c r="D249" s="153"/>
      <c r="H249" s="58"/>
      <c r="I249" s="58"/>
      <c r="J249" s="87"/>
      <c r="K249" s="88"/>
      <c r="L249" s="88"/>
    </row>
    <row r="250" spans="1:21" s="16" customFormat="1">
      <c r="A250" s="13"/>
      <c r="B250" s="30" t="s">
        <v>184</v>
      </c>
      <c r="C250" s="86"/>
      <c r="D250" s="86"/>
      <c r="E250" s="86"/>
      <c r="F250" s="86"/>
      <c r="G250" s="86"/>
      <c r="H250" s="200"/>
      <c r="I250" s="200"/>
      <c r="J250" s="87"/>
      <c r="K250" s="88"/>
      <c r="L250" s="88"/>
    </row>
    <row r="251" spans="1:21">
      <c r="A251" s="13"/>
      <c r="B251" s="30"/>
      <c r="C251" s="30"/>
      <c r="D251" s="30"/>
      <c r="E251" s="30"/>
      <c r="F251" s="30"/>
      <c r="G251" s="30"/>
      <c r="H251" s="200"/>
      <c r="I251" s="200"/>
      <c r="K251" s="60"/>
      <c r="L251" s="60"/>
      <c r="M251" s="20"/>
      <c r="N251" s="20"/>
      <c r="O251" s="20"/>
      <c r="P251" s="20"/>
      <c r="Q251" s="20"/>
      <c r="R251" s="20"/>
      <c r="S251" s="20"/>
      <c r="T251" s="20"/>
      <c r="U251" s="20"/>
    </row>
    <row r="252" spans="1:21" ht="27">
      <c r="A252" s="13"/>
      <c r="B252" s="30"/>
      <c r="C252" s="16"/>
      <c r="D252" s="16"/>
      <c r="F252" s="16"/>
      <c r="G252" s="16"/>
      <c r="H252" s="58"/>
      <c r="I252" s="58"/>
      <c r="J252" s="61" t="s">
        <v>77</v>
      </c>
      <c r="K252" s="61" t="s">
        <v>353</v>
      </c>
      <c r="L252" s="61" t="s">
        <v>354</v>
      </c>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64" t="s">
        <v>7</v>
      </c>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1</v>
      </c>
      <c r="K254" s="124">
        <v>1</v>
      </c>
      <c r="L254" s="124">
        <v>0</v>
      </c>
    </row>
    <row r="255" spans="1:21" s="67" customFormat="1" ht="17.25" customHeight="1">
      <c r="A255" s="13"/>
      <c r="B255" s="111"/>
      <c r="C255" s="156"/>
      <c r="D255" s="157"/>
      <c r="E255" s="321" t="s">
        <v>186</v>
      </c>
      <c r="F255" s="322"/>
      <c r="G255" s="322"/>
      <c r="H255" s="323"/>
      <c r="I255" s="273"/>
      <c r="J255" s="123">
        <v>0</v>
      </c>
      <c r="K255" s="124">
        <v>0</v>
      </c>
      <c r="L255" s="124">
        <v>0</v>
      </c>
    </row>
    <row r="256" spans="1:21" s="67" customFormat="1" ht="17.25" customHeight="1">
      <c r="A256" s="13"/>
      <c r="B256" s="111"/>
      <c r="C256" s="156"/>
      <c r="D256" s="157"/>
      <c r="E256" s="321" t="s">
        <v>187</v>
      </c>
      <c r="F256" s="279"/>
      <c r="G256" s="279"/>
      <c r="H256" s="276"/>
      <c r="I256" s="273"/>
      <c r="J256" s="123">
        <v>0</v>
      </c>
      <c r="K256" s="124">
        <v>0</v>
      </c>
      <c r="L256" s="124">
        <v>0</v>
      </c>
    </row>
    <row r="257" spans="1:21" s="67" customFormat="1" ht="17.25" customHeight="1">
      <c r="A257" s="13"/>
      <c r="B257" s="111"/>
      <c r="C257" s="156"/>
      <c r="D257" s="157"/>
      <c r="E257" s="321" t="s">
        <v>188</v>
      </c>
      <c r="F257" s="279"/>
      <c r="G257" s="279"/>
      <c r="H257" s="276"/>
      <c r="I257" s="273"/>
      <c r="J257" s="123">
        <v>1</v>
      </c>
      <c r="K257" s="124">
        <v>1</v>
      </c>
      <c r="L257" s="124">
        <v>0</v>
      </c>
    </row>
    <row r="258" spans="1:21" s="67" customFormat="1" ht="17.25" customHeight="1">
      <c r="A258" s="13"/>
      <c r="B258" s="14"/>
      <c r="C258" s="158"/>
      <c r="D258" s="159"/>
      <c r="E258" s="321" t="s">
        <v>189</v>
      </c>
      <c r="F258" s="279"/>
      <c r="G258" s="279"/>
      <c r="H258" s="276"/>
      <c r="I258" s="274"/>
      <c r="J258" s="123">
        <v>0</v>
      </c>
      <c r="K258" s="124">
        <v>0</v>
      </c>
      <c r="L258" s="124">
        <v>0</v>
      </c>
    </row>
    <row r="259" spans="1:21" s="72" customFormat="1">
      <c r="A259" s="13"/>
      <c r="B259" s="30"/>
      <c r="C259" s="30"/>
      <c r="D259" s="30"/>
      <c r="E259" s="30"/>
      <c r="F259" s="30"/>
      <c r="G259" s="30"/>
      <c r="H259" s="200"/>
      <c r="I259" s="200"/>
      <c r="J259" s="70"/>
      <c r="K259" s="71"/>
      <c r="L259" s="71"/>
    </row>
    <row r="260" spans="1:21" s="67" customFormat="1">
      <c r="A260" s="13"/>
      <c r="B260" s="68"/>
      <c r="C260" s="57"/>
      <c r="D260" s="57"/>
      <c r="E260" s="57"/>
      <c r="F260" s="57"/>
      <c r="G260" s="57"/>
      <c r="H260" s="73"/>
      <c r="I260" s="73"/>
      <c r="J260" s="70"/>
      <c r="K260" s="74"/>
      <c r="L260" s="74"/>
    </row>
    <row r="261" spans="1:21" s="72" customFormat="1">
      <c r="A261" s="13"/>
      <c r="B261" s="14"/>
      <c r="C261" s="160"/>
      <c r="D261" s="16"/>
      <c r="E261" s="16"/>
      <c r="F261" s="16"/>
      <c r="G261" s="16"/>
      <c r="H261" s="161"/>
      <c r="I261" s="161"/>
      <c r="J261" s="87"/>
      <c r="K261" s="88"/>
      <c r="L261" s="88"/>
    </row>
    <row r="262" spans="1:21" s="16" customFormat="1">
      <c r="A262" s="13"/>
      <c r="B262" s="30" t="s">
        <v>190</v>
      </c>
      <c r="C262" s="86"/>
      <c r="D262" s="86"/>
      <c r="E262" s="86"/>
      <c r="F262" s="86"/>
      <c r="G262" s="86"/>
      <c r="H262" s="200"/>
      <c r="I262" s="200"/>
      <c r="J262" s="87"/>
      <c r="K262" s="88"/>
      <c r="L262" s="88"/>
    </row>
    <row r="263" spans="1:21" s="72" customFormat="1">
      <c r="A263" s="13"/>
      <c r="B263" s="111" t="s">
        <v>191</v>
      </c>
      <c r="C263" s="16"/>
      <c r="D263" s="16"/>
      <c r="E263" s="16"/>
      <c r="F263" s="16"/>
      <c r="G263" s="16"/>
      <c r="H263" s="58"/>
      <c r="I263" s="58"/>
      <c r="J263" s="87"/>
      <c r="K263" s="88"/>
      <c r="L263" s="88"/>
    </row>
    <row r="264" spans="1:21">
      <c r="A264" s="13"/>
      <c r="B264" s="30"/>
      <c r="C264" s="30"/>
      <c r="D264" s="30"/>
      <c r="E264" s="30"/>
      <c r="F264" s="30"/>
      <c r="G264" s="30"/>
      <c r="H264" s="200"/>
      <c r="I264" s="200"/>
      <c r="K264" s="60"/>
      <c r="L264" s="60"/>
      <c r="M264" s="20"/>
      <c r="N264" s="20"/>
      <c r="O264" s="20"/>
      <c r="P264" s="20"/>
      <c r="Q264" s="20"/>
      <c r="R264" s="20"/>
      <c r="S264" s="20"/>
      <c r="T264" s="20"/>
      <c r="U264" s="20"/>
    </row>
    <row r="265" spans="1:21" ht="27">
      <c r="A265" s="13"/>
      <c r="B265" s="30"/>
      <c r="C265" s="16"/>
      <c r="D265" s="16"/>
      <c r="F265" s="16"/>
      <c r="G265" s="16"/>
      <c r="H265" s="58"/>
      <c r="I265" s="58"/>
      <c r="J265" s="61" t="s">
        <v>77</v>
      </c>
      <c r="K265" s="61" t="s">
        <v>353</v>
      </c>
      <c r="L265" s="61" t="s">
        <v>354</v>
      </c>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64" t="s">
        <v>7</v>
      </c>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4"/>
    </row>
    <row r="268" spans="1:21" s="67" customFormat="1" ht="17.25" customHeight="1">
      <c r="A268" s="13"/>
      <c r="B268" s="111"/>
      <c r="C268" s="156"/>
      <c r="D268" s="162"/>
      <c r="E268" s="270" t="s">
        <v>193</v>
      </c>
      <c r="F268" s="275"/>
      <c r="G268" s="275"/>
      <c r="H268" s="271"/>
      <c r="I268" s="273"/>
      <c r="J268" s="123">
        <v>0</v>
      </c>
      <c r="K268" s="137"/>
      <c r="L268" s="138"/>
    </row>
    <row r="269" spans="1:21" s="67" customFormat="1" ht="17.25" customHeight="1" thickBot="1">
      <c r="A269" s="13"/>
      <c r="B269" s="111"/>
      <c r="C269" s="163"/>
      <c r="D269" s="164"/>
      <c r="E269" s="312" t="s">
        <v>194</v>
      </c>
      <c r="F269" s="313"/>
      <c r="G269" s="313"/>
      <c r="H269" s="314"/>
      <c r="I269" s="273"/>
      <c r="J269" s="149">
        <v>0</v>
      </c>
      <c r="K269" s="137"/>
      <c r="L269" s="138"/>
    </row>
    <row r="270" spans="1:21" s="67" customFormat="1" ht="17.25" customHeight="1">
      <c r="A270" s="13"/>
      <c r="B270" s="111"/>
      <c r="C270" s="315" t="s">
        <v>195</v>
      </c>
      <c r="D270" s="316"/>
      <c r="E270" s="316"/>
      <c r="F270" s="316"/>
      <c r="G270" s="316"/>
      <c r="H270" s="317"/>
      <c r="I270" s="273"/>
      <c r="J270" s="127">
        <v>0</v>
      </c>
      <c r="K270" s="137"/>
      <c r="L270" s="138"/>
    </row>
    <row r="271" spans="1:21" s="67" customFormat="1" ht="17.25" customHeight="1">
      <c r="A271" s="13"/>
      <c r="B271" s="111"/>
      <c r="C271" s="156"/>
      <c r="D271" s="162"/>
      <c r="E271" s="270" t="s">
        <v>196</v>
      </c>
      <c r="F271" s="275"/>
      <c r="G271" s="275"/>
      <c r="H271" s="271"/>
      <c r="I271" s="273"/>
      <c r="J271" s="123">
        <v>0</v>
      </c>
      <c r="K271" s="137"/>
      <c r="L271" s="138"/>
    </row>
    <row r="272" spans="1:21" s="67" customFormat="1" ht="17.25" customHeight="1">
      <c r="A272" s="13"/>
      <c r="B272" s="111"/>
      <c r="C272" s="158"/>
      <c r="D272" s="165"/>
      <c r="E272" s="270" t="s">
        <v>197</v>
      </c>
      <c r="F272" s="279"/>
      <c r="G272" s="279"/>
      <c r="H272" s="276"/>
      <c r="I272" s="274"/>
      <c r="J272" s="123">
        <v>0</v>
      </c>
      <c r="K272" s="115"/>
      <c r="L272" s="116"/>
    </row>
    <row r="273" spans="1:21" s="72" customFormat="1">
      <c r="A273" s="13"/>
      <c r="B273" s="30"/>
      <c r="C273" s="30"/>
      <c r="D273" s="30"/>
      <c r="E273" s="30"/>
      <c r="F273" s="30"/>
      <c r="G273" s="30"/>
      <c r="H273" s="200"/>
      <c r="I273" s="200"/>
      <c r="J273" s="70"/>
      <c r="K273" s="71"/>
      <c r="L273" s="71"/>
    </row>
    <row r="274" spans="1:21" s="67" customFormat="1">
      <c r="A274" s="13"/>
      <c r="B274" s="68"/>
      <c r="C274" s="57"/>
      <c r="D274" s="57"/>
      <c r="E274" s="57"/>
      <c r="F274" s="57"/>
      <c r="G274" s="57"/>
      <c r="H274" s="73"/>
      <c r="I274" s="73"/>
      <c r="J274" s="70"/>
      <c r="K274" s="74"/>
      <c r="L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row>
    <row r="277" spans="1:21" s="72" customFormat="1" ht="19.5">
      <c r="A277" s="13"/>
      <c r="B277" s="142" t="s">
        <v>443</v>
      </c>
      <c r="C277" s="166"/>
      <c r="D277" s="52"/>
      <c r="E277" s="52"/>
      <c r="F277" s="52"/>
      <c r="G277" s="52"/>
      <c r="H277" s="53"/>
      <c r="I277" s="53"/>
      <c r="J277" s="144"/>
      <c r="K277" s="88"/>
      <c r="L277" s="88"/>
    </row>
    <row r="278" spans="1:21" s="72" customFormat="1">
      <c r="A278" s="13"/>
      <c r="B278" s="111"/>
      <c r="C278" s="16"/>
      <c r="D278" s="16"/>
      <c r="E278" s="16"/>
      <c r="F278" s="16"/>
      <c r="G278" s="16"/>
      <c r="H278" s="58"/>
      <c r="I278" s="58"/>
      <c r="J278" s="87"/>
      <c r="K278" s="88"/>
      <c r="L278" s="88"/>
    </row>
    <row r="279" spans="1:21" s="72" customFormat="1">
      <c r="A279" s="13"/>
      <c r="B279" s="30" t="s">
        <v>198</v>
      </c>
      <c r="C279" s="167"/>
      <c r="D279" s="16"/>
      <c r="E279" s="16"/>
      <c r="F279" s="16"/>
      <c r="G279" s="16"/>
      <c r="H279" s="58"/>
      <c r="I279" s="58"/>
      <c r="J279" s="87"/>
      <c r="K279" s="88"/>
      <c r="L279" s="88"/>
    </row>
    <row r="280" spans="1:21">
      <c r="A280" s="13"/>
      <c r="B280" s="30"/>
      <c r="C280" s="30"/>
      <c r="D280" s="30"/>
      <c r="E280" s="30"/>
      <c r="F280" s="30"/>
      <c r="G280" s="30"/>
      <c r="H280" s="200"/>
      <c r="I280" s="200"/>
      <c r="K280" s="60"/>
      <c r="L280" s="60"/>
      <c r="M280" s="20"/>
      <c r="N280" s="20"/>
      <c r="O280" s="20"/>
      <c r="P280" s="20"/>
      <c r="Q280" s="20"/>
      <c r="R280" s="20"/>
      <c r="S280" s="20"/>
      <c r="T280" s="20"/>
      <c r="U280" s="20"/>
    </row>
    <row r="281" spans="1:21" ht="27">
      <c r="A281" s="13"/>
      <c r="B281" s="30"/>
      <c r="C281" s="16"/>
      <c r="D281" s="16"/>
      <c r="F281" s="16"/>
      <c r="G281" s="16"/>
      <c r="H281" s="58"/>
      <c r="I281" s="58"/>
      <c r="J281" s="61" t="s">
        <v>77</v>
      </c>
      <c r="K281" s="61" t="s">
        <v>353</v>
      </c>
      <c r="L281" s="61" t="s">
        <v>354</v>
      </c>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64" t="s">
        <v>7</v>
      </c>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3"/>
      <c r="L283" s="114"/>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8"/>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8"/>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8"/>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8"/>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8"/>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8"/>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8"/>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8"/>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7"/>
      <c r="L292" s="138"/>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8"/>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8"/>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8"/>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8"/>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8"/>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8"/>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8"/>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8"/>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8"/>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8"/>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8"/>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8"/>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8"/>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8"/>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8"/>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8"/>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8"/>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8"/>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6"/>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row>
    <row r="313" spans="1:21" s="67" customFormat="1">
      <c r="A313" s="13"/>
      <c r="B313" s="68"/>
      <c r="C313" s="57"/>
      <c r="D313" s="57"/>
      <c r="E313" s="57"/>
      <c r="F313" s="57"/>
      <c r="G313" s="57"/>
      <c r="H313" s="73"/>
      <c r="I313" s="73"/>
      <c r="J313" s="70"/>
      <c r="K313" s="74"/>
      <c r="L313" s="74"/>
    </row>
    <row r="314" spans="1:21">
      <c r="A314" s="13"/>
      <c r="B314" s="171"/>
      <c r="C314" s="16"/>
      <c r="D314" s="16"/>
      <c r="F314" s="16"/>
      <c r="G314" s="16"/>
      <c r="H314" s="58"/>
      <c r="I314" s="58"/>
      <c r="J314" s="87"/>
      <c r="K314" s="88"/>
      <c r="L314" s="88"/>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20"/>
      <c r="N315" s="20"/>
      <c r="O315" s="20"/>
      <c r="P315" s="20"/>
      <c r="Q315" s="20"/>
      <c r="R315" s="20"/>
      <c r="S315" s="20"/>
      <c r="T315" s="20"/>
      <c r="U315" s="20"/>
    </row>
    <row r="316" spans="1:21">
      <c r="A316" s="13"/>
      <c r="B316" s="30"/>
      <c r="C316" s="30"/>
      <c r="D316" s="30"/>
      <c r="E316" s="30"/>
      <c r="F316" s="30"/>
      <c r="G316" s="30"/>
      <c r="H316" s="200"/>
      <c r="I316" s="200"/>
      <c r="K316" s="60"/>
      <c r="L316" s="60"/>
      <c r="M316" s="20"/>
      <c r="N316" s="20"/>
      <c r="O316" s="20"/>
      <c r="P316" s="20"/>
      <c r="Q316" s="20"/>
      <c r="R316" s="20"/>
      <c r="S316" s="20"/>
      <c r="T316" s="20"/>
      <c r="U316" s="20"/>
    </row>
    <row r="317" spans="1:21" ht="27">
      <c r="A317" s="13"/>
      <c r="B317" s="30"/>
      <c r="C317" s="16"/>
      <c r="D317" s="16"/>
      <c r="F317" s="16"/>
      <c r="G317" s="16"/>
      <c r="H317" s="58"/>
      <c r="I317" s="58"/>
      <c r="J317" s="61" t="s">
        <v>77</v>
      </c>
      <c r="K317" s="61" t="s">
        <v>353</v>
      </c>
      <c r="L317" s="61" t="s">
        <v>354</v>
      </c>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64" t="s">
        <v>7</v>
      </c>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4"/>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7"/>
      <c r="L320" s="138"/>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8"/>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8"/>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8"/>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8"/>
    </row>
    <row r="325" spans="1:21" s="148" customFormat="1" ht="57">
      <c r="A325" s="13"/>
      <c r="B325" s="172"/>
      <c r="C325" s="270" t="s">
        <v>225</v>
      </c>
      <c r="D325" s="279"/>
      <c r="E325" s="279"/>
      <c r="F325" s="279"/>
      <c r="G325" s="279"/>
      <c r="H325" s="276"/>
      <c r="I325" s="106" t="s">
        <v>456</v>
      </c>
      <c r="J325" s="168">
        <v>0</v>
      </c>
      <c r="K325" s="137"/>
      <c r="L325" s="138"/>
    </row>
    <row r="326" spans="1:21" s="148" customFormat="1" ht="85.5">
      <c r="A326" s="13"/>
      <c r="B326" s="172"/>
      <c r="C326" s="270" t="s">
        <v>226</v>
      </c>
      <c r="D326" s="279"/>
      <c r="E326" s="279"/>
      <c r="F326" s="279"/>
      <c r="G326" s="279"/>
      <c r="H326" s="276"/>
      <c r="I326" s="106" t="s">
        <v>457</v>
      </c>
      <c r="J326" s="168">
        <v>0</v>
      </c>
      <c r="K326" s="115"/>
      <c r="L326" s="116"/>
    </row>
    <row r="327" spans="1:21" s="72" customFormat="1">
      <c r="A327" s="13"/>
      <c r="B327" s="30"/>
      <c r="C327" s="30"/>
      <c r="D327" s="30"/>
      <c r="E327" s="30"/>
      <c r="F327" s="30"/>
      <c r="G327" s="30"/>
      <c r="H327" s="200"/>
      <c r="I327" s="200"/>
      <c r="J327" s="70"/>
      <c r="K327" s="71"/>
      <c r="L327" s="71"/>
    </row>
    <row r="328" spans="1:21">
      <c r="A328" s="13"/>
      <c r="B328" s="30"/>
      <c r="C328" s="30"/>
      <c r="D328" s="30"/>
      <c r="E328" s="30"/>
      <c r="F328" s="30"/>
      <c r="G328" s="30"/>
      <c r="H328" s="200"/>
      <c r="I328" s="200"/>
      <c r="K328" s="60"/>
      <c r="L328" s="60"/>
      <c r="M328" s="20"/>
      <c r="N328" s="20"/>
      <c r="O328" s="20"/>
      <c r="P328" s="20"/>
      <c r="Q328" s="20"/>
      <c r="R328" s="20"/>
      <c r="S328" s="20"/>
      <c r="T328" s="20"/>
      <c r="U328" s="20"/>
    </row>
    <row r="329" spans="1:21" ht="27">
      <c r="A329" s="13"/>
      <c r="B329" s="30"/>
      <c r="C329" s="16"/>
      <c r="D329" s="16"/>
      <c r="F329" s="16"/>
      <c r="G329" s="16"/>
      <c r="H329" s="58"/>
      <c r="I329" s="58"/>
      <c r="J329" s="61" t="s">
        <v>77</v>
      </c>
      <c r="K329" s="61" t="s">
        <v>353</v>
      </c>
      <c r="L329" s="61" t="s">
        <v>354</v>
      </c>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64" t="s">
        <v>7</v>
      </c>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4"/>
    </row>
    <row r="332" spans="1:21" s="173" customFormat="1" ht="71.25">
      <c r="A332" s="13"/>
      <c r="B332" s="172"/>
      <c r="C332" s="331" t="s">
        <v>229</v>
      </c>
      <c r="D332" s="334"/>
      <c r="E332" s="334"/>
      <c r="F332" s="334"/>
      <c r="G332" s="334"/>
      <c r="H332" s="335"/>
      <c r="I332" s="106" t="s">
        <v>459</v>
      </c>
      <c r="J332" s="174">
        <v>0</v>
      </c>
      <c r="K332" s="115"/>
      <c r="L332" s="116"/>
    </row>
    <row r="333" spans="1:21" s="72" customFormat="1">
      <c r="A333" s="13"/>
      <c r="B333" s="30"/>
      <c r="C333" s="30"/>
      <c r="D333" s="30"/>
      <c r="E333" s="30"/>
      <c r="F333" s="30"/>
      <c r="G333" s="30"/>
      <c r="H333" s="200"/>
      <c r="I333" s="200"/>
      <c r="J333" s="70"/>
      <c r="K333" s="60"/>
      <c r="L333" s="60"/>
    </row>
    <row r="334" spans="1:21">
      <c r="A334" s="13"/>
      <c r="B334" s="30"/>
      <c r="C334" s="30"/>
      <c r="D334" s="30"/>
      <c r="E334" s="30"/>
      <c r="F334" s="30"/>
      <c r="G334" s="30"/>
      <c r="H334" s="200"/>
      <c r="I334" s="200"/>
      <c r="K334" s="60"/>
      <c r="L334" s="60"/>
      <c r="M334" s="20"/>
      <c r="N334" s="20"/>
      <c r="O334" s="20"/>
      <c r="P334" s="20"/>
      <c r="Q334" s="20"/>
      <c r="R334" s="20"/>
      <c r="S334" s="20"/>
      <c r="T334" s="20"/>
      <c r="U334" s="20"/>
    </row>
    <row r="335" spans="1:21" ht="27">
      <c r="A335" s="13"/>
      <c r="B335" s="30"/>
      <c r="C335" s="16"/>
      <c r="D335" s="16"/>
      <c r="F335" s="16"/>
      <c r="G335" s="16"/>
      <c r="H335" s="58"/>
      <c r="I335" s="58"/>
      <c r="J335" s="61" t="s">
        <v>77</v>
      </c>
      <c r="K335" s="61" t="s">
        <v>353</v>
      </c>
      <c r="L335" s="61" t="s">
        <v>354</v>
      </c>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64" t="s">
        <v>7</v>
      </c>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9"/>
    </row>
    <row r="338" spans="1:21" s="72" customFormat="1">
      <c r="A338" s="13"/>
      <c r="B338" s="30"/>
      <c r="C338" s="30"/>
      <c r="D338" s="30"/>
      <c r="E338" s="30"/>
      <c r="F338" s="30"/>
      <c r="G338" s="30"/>
      <c r="H338" s="200"/>
      <c r="I338" s="200"/>
      <c r="J338" s="70"/>
      <c r="K338" s="71"/>
      <c r="L338" s="71"/>
    </row>
    <row r="339" spans="1:21">
      <c r="A339" s="13"/>
      <c r="B339" s="30"/>
      <c r="C339" s="30"/>
      <c r="D339" s="30"/>
      <c r="E339" s="30"/>
      <c r="F339" s="30"/>
      <c r="G339" s="30"/>
      <c r="H339" s="200"/>
      <c r="I339" s="200"/>
      <c r="K339" s="60"/>
      <c r="L339" s="60"/>
      <c r="M339" s="20"/>
      <c r="N339" s="20"/>
      <c r="O339" s="20"/>
      <c r="P339" s="20"/>
      <c r="Q339" s="20"/>
      <c r="R339" s="20"/>
      <c r="S339" s="20"/>
      <c r="T339" s="20"/>
      <c r="U339" s="20"/>
    </row>
    <row r="340" spans="1:21" ht="27">
      <c r="A340" s="13"/>
      <c r="B340" s="30"/>
      <c r="C340" s="16"/>
      <c r="D340" s="16"/>
      <c r="F340" s="16"/>
      <c r="G340" s="16"/>
      <c r="H340" s="58"/>
      <c r="I340" s="58"/>
      <c r="J340" s="61" t="s">
        <v>77</v>
      </c>
      <c r="K340" s="61" t="s">
        <v>353</v>
      </c>
      <c r="L340" s="61" t="s">
        <v>354</v>
      </c>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64" t="s">
        <v>7</v>
      </c>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row>
    <row r="343" spans="1:21" s="72" customFormat="1">
      <c r="A343" s="13"/>
      <c r="B343" s="30"/>
      <c r="C343" s="30"/>
      <c r="D343" s="30"/>
      <c r="E343" s="30"/>
      <c r="F343" s="30"/>
      <c r="G343" s="30"/>
      <c r="H343" s="200"/>
      <c r="I343" s="200"/>
      <c r="J343" s="70"/>
      <c r="K343" s="71"/>
      <c r="L343" s="71"/>
    </row>
    <row r="344" spans="1:21">
      <c r="A344" s="13"/>
      <c r="B344" s="30"/>
      <c r="C344" s="30"/>
      <c r="D344" s="30"/>
      <c r="E344" s="30"/>
      <c r="F344" s="30"/>
      <c r="G344" s="30"/>
      <c r="H344" s="200"/>
      <c r="I344" s="200"/>
      <c r="K344" s="60"/>
      <c r="L344" s="60"/>
      <c r="M344" s="20"/>
      <c r="N344" s="20"/>
      <c r="O344" s="20"/>
      <c r="P344" s="20"/>
      <c r="Q344" s="20"/>
      <c r="R344" s="20"/>
      <c r="S344" s="20"/>
      <c r="T344" s="20"/>
      <c r="U344" s="20"/>
    </row>
    <row r="345" spans="1:21" ht="27">
      <c r="A345" s="13"/>
      <c r="B345" s="30"/>
      <c r="C345" s="16"/>
      <c r="D345" s="16"/>
      <c r="F345" s="16"/>
      <c r="G345" s="16"/>
      <c r="H345" s="58"/>
      <c r="I345" s="58"/>
      <c r="J345" s="61" t="s">
        <v>77</v>
      </c>
      <c r="K345" s="61" t="s">
        <v>353</v>
      </c>
      <c r="L345" s="61" t="s">
        <v>354</v>
      </c>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64" t="s">
        <v>7</v>
      </c>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4"/>
    </row>
    <row r="348" spans="1:21" s="173" customFormat="1" ht="57">
      <c r="A348" s="13"/>
      <c r="B348" s="172"/>
      <c r="C348" s="270" t="s">
        <v>236</v>
      </c>
      <c r="D348" s="279"/>
      <c r="E348" s="279"/>
      <c r="F348" s="279"/>
      <c r="G348" s="279"/>
      <c r="H348" s="276"/>
      <c r="I348" s="106" t="s">
        <v>463</v>
      </c>
      <c r="J348" s="168">
        <v>0</v>
      </c>
      <c r="K348" s="115"/>
      <c r="L348" s="116"/>
    </row>
    <row r="349" spans="1:21" s="72" customFormat="1">
      <c r="A349" s="13"/>
      <c r="B349" s="30"/>
      <c r="C349" s="30"/>
      <c r="D349" s="30"/>
      <c r="E349" s="30"/>
      <c r="F349" s="30"/>
      <c r="G349" s="30"/>
      <c r="H349" s="200"/>
      <c r="I349" s="200"/>
      <c r="J349" s="70"/>
      <c r="K349" s="71"/>
      <c r="L349" s="71"/>
    </row>
    <row r="350" spans="1:21" s="67" customFormat="1">
      <c r="A350" s="13"/>
      <c r="B350" s="68"/>
      <c r="C350" s="57"/>
      <c r="D350" s="57"/>
      <c r="E350" s="57"/>
      <c r="F350" s="57"/>
      <c r="G350" s="57"/>
      <c r="H350" s="73"/>
      <c r="I350" s="73"/>
      <c r="J350" s="70"/>
      <c r="K350" s="74"/>
      <c r="L350" s="74"/>
    </row>
    <row r="351" spans="1:21" s="173" customFormat="1">
      <c r="A351" s="13"/>
      <c r="B351" s="172"/>
      <c r="C351" s="16"/>
      <c r="D351" s="16"/>
      <c r="E351" s="16"/>
      <c r="F351" s="16"/>
      <c r="G351" s="16"/>
      <c r="H351" s="58"/>
      <c r="I351" s="58"/>
      <c r="J351" s="87"/>
      <c r="K351" s="88"/>
      <c r="L351" s="88"/>
    </row>
    <row r="352" spans="1:21" s="173" customFormat="1">
      <c r="A352" s="13"/>
      <c r="B352" s="30" t="s">
        <v>237</v>
      </c>
      <c r="C352" s="30"/>
      <c r="D352" s="30"/>
      <c r="E352" s="30"/>
      <c r="F352" s="30"/>
      <c r="G352" s="30"/>
      <c r="H352" s="200"/>
      <c r="I352" s="200"/>
      <c r="J352" s="87"/>
      <c r="K352" s="88"/>
      <c r="L352" s="88"/>
    </row>
    <row r="353" spans="1:21">
      <c r="A353" s="13"/>
      <c r="B353" s="30"/>
      <c r="C353" s="30"/>
      <c r="D353" s="30"/>
      <c r="E353" s="30"/>
      <c r="F353" s="30"/>
      <c r="G353" s="30"/>
      <c r="H353" s="200"/>
      <c r="I353" s="200"/>
      <c r="K353" s="60"/>
      <c r="L353" s="60"/>
      <c r="M353" s="20"/>
      <c r="N353" s="20"/>
      <c r="O353" s="20"/>
      <c r="P353" s="20"/>
      <c r="Q353" s="20"/>
      <c r="R353" s="20"/>
      <c r="S353" s="20"/>
      <c r="T353" s="20"/>
      <c r="U353" s="20"/>
    </row>
    <row r="354" spans="1:21" s="14" customFormat="1" ht="27">
      <c r="A354" s="13"/>
      <c r="B354" s="30"/>
      <c r="C354" s="16"/>
      <c r="D354" s="16"/>
      <c r="E354" s="16"/>
      <c r="F354" s="16"/>
      <c r="G354" s="16"/>
      <c r="H354" s="58"/>
      <c r="I354" s="58"/>
      <c r="J354" s="61" t="s">
        <v>77</v>
      </c>
      <c r="K354" s="61" t="s">
        <v>353</v>
      </c>
      <c r="L354" s="61" t="s">
        <v>354</v>
      </c>
    </row>
    <row r="355" spans="1:21" s="14" customFormat="1" ht="17.25" customHeight="1">
      <c r="A355" s="13"/>
      <c r="C355" s="16"/>
      <c r="D355" s="16"/>
      <c r="E355" s="16"/>
      <c r="F355" s="16"/>
      <c r="G355" s="16"/>
      <c r="H355" s="58"/>
      <c r="I355" s="62" t="s">
        <v>78</v>
      </c>
      <c r="J355" s="63"/>
      <c r="K355" s="64" t="s">
        <v>7</v>
      </c>
      <c r="L355" s="64" t="s">
        <v>7</v>
      </c>
    </row>
    <row r="356" spans="1:21" s="173" customFormat="1" ht="71.25">
      <c r="A356" s="13"/>
      <c r="C356" s="261" t="s">
        <v>238</v>
      </c>
      <c r="D356" s="261"/>
      <c r="E356" s="261"/>
      <c r="F356" s="261"/>
      <c r="G356" s="261"/>
      <c r="H356" s="261"/>
      <c r="I356" s="106" t="s">
        <v>239</v>
      </c>
      <c r="J356" s="168">
        <v>0</v>
      </c>
      <c r="K356" s="113"/>
      <c r="L356" s="114"/>
    </row>
    <row r="357" spans="1:21" s="173" customFormat="1" ht="57">
      <c r="A357" s="13"/>
      <c r="B357" s="111"/>
      <c r="C357" s="261" t="s">
        <v>240</v>
      </c>
      <c r="D357" s="265"/>
      <c r="E357" s="265"/>
      <c r="F357" s="265"/>
      <c r="G357" s="265"/>
      <c r="H357" s="265"/>
      <c r="I357" s="106" t="s">
        <v>241</v>
      </c>
      <c r="J357" s="168">
        <v>0</v>
      </c>
      <c r="K357" s="137"/>
      <c r="L357" s="138"/>
    </row>
    <row r="358" spans="1:21" s="173" customFormat="1" ht="57">
      <c r="A358" s="13"/>
      <c r="B358" s="111"/>
      <c r="C358" s="261" t="s">
        <v>242</v>
      </c>
      <c r="D358" s="265"/>
      <c r="E358" s="265"/>
      <c r="F358" s="265"/>
      <c r="G358" s="265"/>
      <c r="H358" s="265"/>
      <c r="I358" s="106" t="s">
        <v>243</v>
      </c>
      <c r="J358" s="168">
        <v>0</v>
      </c>
      <c r="K358" s="137"/>
      <c r="L358" s="138"/>
    </row>
    <row r="359" spans="1:21" s="173" customFormat="1" ht="71.25">
      <c r="A359" s="13"/>
      <c r="B359" s="111"/>
      <c r="C359" s="261" t="s">
        <v>244</v>
      </c>
      <c r="D359" s="265"/>
      <c r="E359" s="265"/>
      <c r="F359" s="265"/>
      <c r="G359" s="265"/>
      <c r="H359" s="265"/>
      <c r="I359" s="106" t="s">
        <v>245</v>
      </c>
      <c r="J359" s="168">
        <v>0</v>
      </c>
      <c r="K359" s="137"/>
      <c r="L359" s="138"/>
    </row>
    <row r="360" spans="1:21" s="173" customFormat="1" ht="71.25">
      <c r="A360" s="13"/>
      <c r="B360" s="111"/>
      <c r="C360" s="261" t="s">
        <v>246</v>
      </c>
      <c r="D360" s="265"/>
      <c r="E360" s="265"/>
      <c r="F360" s="265"/>
      <c r="G360" s="265"/>
      <c r="H360" s="265"/>
      <c r="I360" s="106" t="s">
        <v>247</v>
      </c>
      <c r="J360" s="168">
        <v>0</v>
      </c>
      <c r="K360" s="137"/>
      <c r="L360" s="138"/>
    </row>
    <row r="361" spans="1:21" s="173" customFormat="1" ht="85.5">
      <c r="A361" s="13"/>
      <c r="B361" s="111"/>
      <c r="C361" s="261" t="s">
        <v>248</v>
      </c>
      <c r="D361" s="265"/>
      <c r="E361" s="265"/>
      <c r="F361" s="265"/>
      <c r="G361" s="265"/>
      <c r="H361" s="265"/>
      <c r="I361" s="106" t="s">
        <v>249</v>
      </c>
      <c r="J361" s="174">
        <v>0</v>
      </c>
      <c r="K361" s="137"/>
      <c r="L361" s="138"/>
    </row>
    <row r="362" spans="1:21" s="173" customFormat="1" ht="71.25">
      <c r="A362" s="13"/>
      <c r="B362" s="111"/>
      <c r="C362" s="261" t="s">
        <v>250</v>
      </c>
      <c r="D362" s="265"/>
      <c r="E362" s="265"/>
      <c r="F362" s="265"/>
      <c r="G362" s="265"/>
      <c r="H362" s="265"/>
      <c r="I362" s="106" t="s">
        <v>251</v>
      </c>
      <c r="J362" s="174">
        <v>0</v>
      </c>
      <c r="K362" s="137"/>
      <c r="L362" s="138"/>
    </row>
    <row r="363" spans="1:21" s="173" customFormat="1" ht="57">
      <c r="A363" s="13"/>
      <c r="B363" s="111"/>
      <c r="C363" s="261" t="s">
        <v>252</v>
      </c>
      <c r="D363" s="265"/>
      <c r="E363" s="265"/>
      <c r="F363" s="265"/>
      <c r="G363" s="265"/>
      <c r="H363" s="265"/>
      <c r="I363" s="106" t="s">
        <v>253</v>
      </c>
      <c r="J363" s="174">
        <v>0</v>
      </c>
      <c r="K363" s="137"/>
      <c r="L363" s="138"/>
    </row>
    <row r="364" spans="1:21" s="173" customFormat="1" ht="57">
      <c r="A364" s="13"/>
      <c r="B364" s="111"/>
      <c r="C364" s="261" t="s">
        <v>254</v>
      </c>
      <c r="D364" s="265"/>
      <c r="E364" s="265"/>
      <c r="F364" s="265"/>
      <c r="G364" s="265"/>
      <c r="H364" s="265"/>
      <c r="I364" s="120" t="s">
        <v>255</v>
      </c>
      <c r="J364" s="168">
        <v>0</v>
      </c>
      <c r="K364" s="137"/>
      <c r="L364" s="138"/>
    </row>
    <row r="365" spans="1:21" s="173" customFormat="1" ht="42.75">
      <c r="A365" s="13"/>
      <c r="B365" s="111"/>
      <c r="C365" s="261" t="s">
        <v>256</v>
      </c>
      <c r="D365" s="265"/>
      <c r="E365" s="265"/>
      <c r="F365" s="265"/>
      <c r="G365" s="265"/>
      <c r="H365" s="265"/>
      <c r="I365" s="120" t="s">
        <v>257</v>
      </c>
      <c r="J365" s="174">
        <v>0</v>
      </c>
      <c r="K365" s="137"/>
      <c r="L365" s="138"/>
    </row>
    <row r="366" spans="1:21" s="173" customFormat="1" ht="71.25">
      <c r="A366" s="13"/>
      <c r="B366" s="111"/>
      <c r="C366" s="261" t="s">
        <v>258</v>
      </c>
      <c r="D366" s="265"/>
      <c r="E366" s="265"/>
      <c r="F366" s="265"/>
      <c r="G366" s="265"/>
      <c r="H366" s="265"/>
      <c r="I366" s="120" t="s">
        <v>259</v>
      </c>
      <c r="J366" s="168">
        <v>0</v>
      </c>
      <c r="K366" s="137"/>
      <c r="L366" s="138"/>
    </row>
    <row r="367" spans="1:21" s="173" customFormat="1" ht="57">
      <c r="A367" s="13"/>
      <c r="B367" s="111"/>
      <c r="C367" s="261" t="s">
        <v>260</v>
      </c>
      <c r="D367" s="265"/>
      <c r="E367" s="265"/>
      <c r="F367" s="265"/>
      <c r="G367" s="265"/>
      <c r="H367" s="265"/>
      <c r="I367" s="120" t="s">
        <v>261</v>
      </c>
      <c r="J367" s="168">
        <v>0</v>
      </c>
      <c r="K367" s="137"/>
      <c r="L367" s="138"/>
    </row>
    <row r="368" spans="1:21" s="173" customFormat="1" ht="57">
      <c r="A368" s="13"/>
      <c r="B368" s="111"/>
      <c r="C368" s="261" t="s">
        <v>262</v>
      </c>
      <c r="D368" s="265"/>
      <c r="E368" s="265"/>
      <c r="F368" s="265"/>
      <c r="G368" s="265"/>
      <c r="H368" s="265"/>
      <c r="I368" s="120" t="s">
        <v>263</v>
      </c>
      <c r="J368" s="168">
        <v>0</v>
      </c>
      <c r="K368" s="115"/>
      <c r="L368" s="116"/>
    </row>
    <row r="369" spans="1:21" s="72" customFormat="1" ht="34.5" customHeight="1">
      <c r="A369" s="13"/>
      <c r="B369" s="111"/>
      <c r="C369" s="261" t="s">
        <v>264</v>
      </c>
      <c r="D369" s="336"/>
      <c r="E369" s="336"/>
      <c r="F369" s="336"/>
      <c r="G369" s="336"/>
      <c r="H369" s="336"/>
      <c r="I369" s="262" t="s">
        <v>464</v>
      </c>
      <c r="J369" s="78"/>
      <c r="K369" s="79"/>
      <c r="L369" s="79"/>
    </row>
    <row r="370" spans="1:21" s="72" customFormat="1" ht="34.5" customHeight="1">
      <c r="A370" s="13"/>
      <c r="B370" s="111"/>
      <c r="C370" s="261" t="s">
        <v>266</v>
      </c>
      <c r="D370" s="336"/>
      <c r="E370" s="336"/>
      <c r="F370" s="336"/>
      <c r="G370" s="336"/>
      <c r="H370" s="336"/>
      <c r="I370" s="273"/>
      <c r="J370" s="82"/>
      <c r="K370" s="175"/>
      <c r="L370" s="175"/>
    </row>
    <row r="371" spans="1:21" s="72" customFormat="1" ht="34.5" customHeight="1">
      <c r="A371" s="13"/>
      <c r="B371" s="111"/>
      <c r="C371" s="261" t="s">
        <v>267</v>
      </c>
      <c r="D371" s="265"/>
      <c r="E371" s="265"/>
      <c r="F371" s="265"/>
      <c r="G371" s="265"/>
      <c r="H371" s="265"/>
      <c r="I371" s="273"/>
      <c r="J371" s="82"/>
      <c r="K371" s="175"/>
      <c r="L371" s="175"/>
    </row>
    <row r="372" spans="1:21" s="72" customFormat="1" ht="35.1" customHeight="1">
      <c r="A372" s="13"/>
      <c r="B372" s="111"/>
      <c r="C372" s="261" t="s">
        <v>268</v>
      </c>
      <c r="D372" s="265"/>
      <c r="E372" s="265"/>
      <c r="F372" s="265"/>
      <c r="G372" s="265"/>
      <c r="H372" s="265"/>
      <c r="I372" s="274"/>
      <c r="J372" s="85"/>
      <c r="K372" s="175"/>
      <c r="L372" s="175"/>
    </row>
    <row r="373" spans="1:21" s="72" customFormat="1">
      <c r="A373" s="13"/>
      <c r="B373" s="30"/>
      <c r="C373" s="30"/>
      <c r="D373" s="30"/>
      <c r="E373" s="30"/>
      <c r="F373" s="30"/>
      <c r="G373" s="30"/>
      <c r="H373" s="200"/>
      <c r="I373" s="200"/>
      <c r="J373" s="70"/>
      <c r="K373" s="71"/>
      <c r="L373" s="71"/>
    </row>
    <row r="374" spans="1:21" s="67" customFormat="1">
      <c r="A374" s="13"/>
      <c r="B374" s="68"/>
      <c r="C374" s="57"/>
      <c r="D374" s="57"/>
      <c r="E374" s="57"/>
      <c r="F374" s="57"/>
      <c r="G374" s="57"/>
      <c r="H374" s="73"/>
      <c r="I374" s="73"/>
      <c r="J374" s="70"/>
      <c r="K374" s="74"/>
      <c r="L374" s="74"/>
    </row>
    <row r="375" spans="1:21" s="72" customFormat="1">
      <c r="A375" s="13"/>
      <c r="B375" s="111"/>
      <c r="C375" s="16"/>
      <c r="D375" s="16"/>
      <c r="E375" s="16"/>
      <c r="F375" s="16"/>
      <c r="G375" s="16"/>
      <c r="H375" s="58"/>
      <c r="I375" s="58"/>
      <c r="J375" s="87"/>
      <c r="K375" s="88"/>
      <c r="L375" s="88"/>
    </row>
    <row r="376" spans="1:21" s="72" customFormat="1">
      <c r="A376" s="13"/>
      <c r="B376" s="30" t="s">
        <v>269</v>
      </c>
      <c r="C376" s="30"/>
      <c r="D376" s="30"/>
      <c r="E376" s="30"/>
      <c r="F376" s="30"/>
      <c r="G376" s="30"/>
      <c r="H376" s="200"/>
      <c r="I376" s="200"/>
      <c r="J376" s="87"/>
      <c r="K376" s="88"/>
      <c r="L376" s="88"/>
    </row>
    <row r="377" spans="1:21">
      <c r="A377" s="13"/>
      <c r="B377" s="30"/>
      <c r="C377" s="30"/>
      <c r="D377" s="30"/>
      <c r="E377" s="30"/>
      <c r="F377" s="30"/>
      <c r="G377" s="30"/>
      <c r="H377" s="200"/>
      <c r="I377" s="200"/>
      <c r="K377" s="60"/>
      <c r="L377" s="60"/>
      <c r="M377" s="20"/>
      <c r="N377" s="20"/>
      <c r="O377" s="20"/>
      <c r="P377" s="20"/>
      <c r="Q377" s="20"/>
      <c r="R377" s="20"/>
      <c r="S377" s="20"/>
      <c r="T377" s="20"/>
      <c r="U377" s="20"/>
    </row>
    <row r="378" spans="1:21" s="14" customFormat="1" ht="27">
      <c r="A378" s="13"/>
      <c r="B378" s="30"/>
      <c r="C378" s="16"/>
      <c r="D378" s="16"/>
      <c r="E378" s="16"/>
      <c r="F378" s="16"/>
      <c r="G378" s="16"/>
      <c r="H378" s="58"/>
      <c r="I378" s="58"/>
      <c r="J378" s="61" t="s">
        <v>77</v>
      </c>
      <c r="K378" s="61" t="s">
        <v>353</v>
      </c>
      <c r="L378" s="61" t="s">
        <v>354</v>
      </c>
    </row>
    <row r="379" spans="1:21" s="14" customFormat="1" ht="17.25" customHeight="1">
      <c r="A379" s="13"/>
      <c r="C379" s="16"/>
      <c r="D379" s="16"/>
      <c r="E379" s="16"/>
      <c r="F379" s="16"/>
      <c r="G379" s="16"/>
      <c r="H379" s="58"/>
      <c r="I379" s="62" t="s">
        <v>78</v>
      </c>
      <c r="J379" s="63"/>
      <c r="K379" s="64" t="s">
        <v>7</v>
      </c>
      <c r="L379" s="64" t="s">
        <v>7</v>
      </c>
    </row>
    <row r="380" spans="1:21" s="173" customFormat="1" ht="57">
      <c r="A380" s="13"/>
      <c r="C380" s="261" t="s">
        <v>270</v>
      </c>
      <c r="D380" s="261"/>
      <c r="E380" s="261"/>
      <c r="F380" s="261"/>
      <c r="G380" s="261"/>
      <c r="H380" s="261"/>
      <c r="I380" s="170" t="s">
        <v>271</v>
      </c>
      <c r="J380" s="168">
        <v>0</v>
      </c>
      <c r="K380" s="113"/>
      <c r="L380" s="114"/>
    </row>
    <row r="381" spans="1:21" s="173" customFormat="1" ht="57">
      <c r="A381" s="13"/>
      <c r="B381" s="68"/>
      <c r="C381" s="261" t="s">
        <v>465</v>
      </c>
      <c r="D381" s="265"/>
      <c r="E381" s="265"/>
      <c r="F381" s="265"/>
      <c r="G381" s="265"/>
      <c r="H381" s="265"/>
      <c r="I381" s="170" t="s">
        <v>272</v>
      </c>
      <c r="J381" s="168">
        <v>0</v>
      </c>
      <c r="K381" s="137"/>
      <c r="L381" s="138"/>
    </row>
    <row r="382" spans="1:21" s="173" customFormat="1" ht="71.25">
      <c r="A382" s="13"/>
      <c r="B382" s="68"/>
      <c r="C382" s="261" t="s">
        <v>466</v>
      </c>
      <c r="D382" s="265"/>
      <c r="E382" s="265"/>
      <c r="F382" s="265"/>
      <c r="G382" s="265"/>
      <c r="H382" s="265"/>
      <c r="I382" s="170" t="s">
        <v>273</v>
      </c>
      <c r="J382" s="168">
        <v>0</v>
      </c>
      <c r="K382" s="137"/>
      <c r="L382" s="138"/>
    </row>
    <row r="383" spans="1:21" s="173" customFormat="1" ht="57">
      <c r="A383" s="13"/>
      <c r="B383" s="68"/>
      <c r="C383" s="261" t="s">
        <v>274</v>
      </c>
      <c r="D383" s="265"/>
      <c r="E383" s="265"/>
      <c r="F383" s="265"/>
      <c r="G383" s="265"/>
      <c r="H383" s="265"/>
      <c r="I383" s="176" t="s">
        <v>275</v>
      </c>
      <c r="J383" s="168">
        <v>0</v>
      </c>
      <c r="K383" s="137"/>
      <c r="L383" s="138"/>
    </row>
    <row r="384" spans="1:21" s="173" customFormat="1" ht="71.25">
      <c r="A384" s="13"/>
      <c r="B384" s="68"/>
      <c r="C384" s="261" t="s">
        <v>276</v>
      </c>
      <c r="D384" s="265"/>
      <c r="E384" s="265"/>
      <c r="F384" s="265"/>
      <c r="G384" s="265"/>
      <c r="H384" s="265"/>
      <c r="I384" s="170" t="s">
        <v>277</v>
      </c>
      <c r="J384" s="168">
        <v>0</v>
      </c>
      <c r="K384" s="137"/>
      <c r="L384" s="138"/>
    </row>
    <row r="385" spans="1:12" s="173" customFormat="1" ht="71.25">
      <c r="A385" s="13"/>
      <c r="B385" s="68"/>
      <c r="C385" s="261" t="s">
        <v>278</v>
      </c>
      <c r="D385" s="265"/>
      <c r="E385" s="265"/>
      <c r="F385" s="265"/>
      <c r="G385" s="265"/>
      <c r="H385" s="265"/>
      <c r="I385" s="170" t="s">
        <v>279</v>
      </c>
      <c r="J385" s="168">
        <v>0</v>
      </c>
      <c r="K385" s="137"/>
      <c r="L385" s="138"/>
    </row>
    <row r="386" spans="1:12" s="173" customFormat="1" ht="35.1" customHeight="1">
      <c r="A386" s="13"/>
      <c r="B386" s="68"/>
      <c r="C386" s="318" t="s">
        <v>280</v>
      </c>
      <c r="D386" s="324"/>
      <c r="E386" s="324"/>
      <c r="F386" s="324"/>
      <c r="G386" s="324"/>
      <c r="H386" s="325"/>
      <c r="I386" s="262" t="s">
        <v>467</v>
      </c>
      <c r="J386" s="123">
        <v>27</v>
      </c>
      <c r="K386" s="137"/>
      <c r="L386" s="138"/>
    </row>
    <row r="387" spans="1:12" s="173" customFormat="1" ht="35.1" customHeight="1">
      <c r="A387" s="13"/>
      <c r="B387" s="68"/>
      <c r="C387" s="83"/>
      <c r="D387" s="177"/>
      <c r="E387" s="261" t="s">
        <v>281</v>
      </c>
      <c r="F387" s="265"/>
      <c r="G387" s="265"/>
      <c r="H387" s="265"/>
      <c r="I387" s="274"/>
      <c r="J387" s="123">
        <v>0</v>
      </c>
      <c r="K387" s="137"/>
      <c r="L387" s="138"/>
    </row>
    <row r="388" spans="1:12" s="173" customFormat="1" ht="35.1" customHeight="1">
      <c r="A388" s="13"/>
      <c r="B388" s="68"/>
      <c r="C388" s="318" t="s">
        <v>282</v>
      </c>
      <c r="D388" s="324"/>
      <c r="E388" s="324"/>
      <c r="F388" s="324"/>
      <c r="G388" s="324"/>
      <c r="H388" s="325"/>
      <c r="I388" s="262" t="s">
        <v>468</v>
      </c>
      <c r="J388" s="123">
        <v>40</v>
      </c>
      <c r="K388" s="137"/>
      <c r="L388" s="138"/>
    </row>
    <row r="389" spans="1:12" s="173" customFormat="1" ht="35.1" customHeight="1">
      <c r="A389" s="13"/>
      <c r="B389" s="68"/>
      <c r="C389" s="83"/>
      <c r="D389" s="177"/>
      <c r="E389" s="261" t="s">
        <v>281</v>
      </c>
      <c r="F389" s="265"/>
      <c r="G389" s="265"/>
      <c r="H389" s="265"/>
      <c r="I389" s="274"/>
      <c r="J389" s="123">
        <v>0</v>
      </c>
      <c r="K389" s="137"/>
      <c r="L389" s="138"/>
    </row>
    <row r="390" spans="1:12" s="173" customFormat="1" ht="42.75">
      <c r="A390" s="13"/>
      <c r="B390" s="68"/>
      <c r="C390" s="270" t="s">
        <v>283</v>
      </c>
      <c r="D390" s="279"/>
      <c r="E390" s="279"/>
      <c r="F390" s="279"/>
      <c r="G390" s="279"/>
      <c r="H390" s="276"/>
      <c r="I390" s="106" t="s">
        <v>284</v>
      </c>
      <c r="J390" s="174" t="s">
        <v>202</v>
      </c>
      <c r="K390" s="137"/>
      <c r="L390" s="138"/>
    </row>
    <row r="391" spans="1:12" s="173" customFormat="1" ht="57">
      <c r="A391" s="13"/>
      <c r="B391" s="68"/>
      <c r="C391" s="270" t="s">
        <v>285</v>
      </c>
      <c r="D391" s="279"/>
      <c r="E391" s="279"/>
      <c r="F391" s="279"/>
      <c r="G391" s="279"/>
      <c r="H391" s="276"/>
      <c r="I391" s="106" t="s">
        <v>286</v>
      </c>
      <c r="J391" s="168">
        <v>0</v>
      </c>
      <c r="K391" s="137"/>
      <c r="L391" s="138"/>
    </row>
    <row r="392" spans="1:12" s="173" customFormat="1" ht="57">
      <c r="A392" s="13"/>
      <c r="B392" s="68"/>
      <c r="C392" s="270" t="s">
        <v>469</v>
      </c>
      <c r="D392" s="279"/>
      <c r="E392" s="279"/>
      <c r="F392" s="279"/>
      <c r="G392" s="279"/>
      <c r="H392" s="276"/>
      <c r="I392" s="106" t="s">
        <v>287</v>
      </c>
      <c r="J392" s="168">
        <v>0</v>
      </c>
      <c r="K392" s="137"/>
      <c r="L392" s="138"/>
    </row>
    <row r="393" spans="1:12" s="72" customFormat="1" ht="57">
      <c r="A393" s="13"/>
      <c r="B393" s="68"/>
      <c r="C393" s="270" t="s">
        <v>288</v>
      </c>
      <c r="D393" s="279"/>
      <c r="E393" s="279"/>
      <c r="F393" s="279"/>
      <c r="G393" s="279"/>
      <c r="H393" s="276"/>
      <c r="I393" s="106" t="s">
        <v>289</v>
      </c>
      <c r="J393" s="168" t="s">
        <v>202</v>
      </c>
      <c r="K393" s="137"/>
      <c r="L393" s="138"/>
    </row>
    <row r="394" spans="1:12" s="72" customFormat="1" ht="57">
      <c r="A394" s="13"/>
      <c r="B394" s="68"/>
      <c r="C394" s="270" t="s">
        <v>290</v>
      </c>
      <c r="D394" s="279"/>
      <c r="E394" s="279"/>
      <c r="F394" s="279"/>
      <c r="G394" s="279"/>
      <c r="H394" s="276"/>
      <c r="I394" s="106" t="s">
        <v>291</v>
      </c>
      <c r="J394" s="168">
        <v>0</v>
      </c>
      <c r="K394" s="137"/>
      <c r="L394" s="138"/>
    </row>
    <row r="395" spans="1:12" s="72" customFormat="1" ht="42.75">
      <c r="A395" s="13"/>
      <c r="B395" s="68"/>
      <c r="C395" s="270" t="s">
        <v>292</v>
      </c>
      <c r="D395" s="279"/>
      <c r="E395" s="279"/>
      <c r="F395" s="279"/>
      <c r="G395" s="279"/>
      <c r="H395" s="276"/>
      <c r="I395" s="178" t="s">
        <v>293</v>
      </c>
      <c r="J395" s="168">
        <v>0</v>
      </c>
      <c r="K395" s="137"/>
      <c r="L395" s="138"/>
    </row>
    <row r="396" spans="1:12" s="72" customFormat="1" ht="57">
      <c r="A396" s="13"/>
      <c r="B396" s="68"/>
      <c r="C396" s="270" t="s">
        <v>294</v>
      </c>
      <c r="D396" s="279"/>
      <c r="E396" s="279"/>
      <c r="F396" s="279"/>
      <c r="G396" s="279"/>
      <c r="H396" s="276"/>
      <c r="I396" s="106" t="s">
        <v>295</v>
      </c>
      <c r="J396" s="168">
        <v>0</v>
      </c>
      <c r="K396" s="137"/>
      <c r="L396" s="138"/>
    </row>
    <row r="397" spans="1:12" s="72" customFormat="1" ht="85.5">
      <c r="A397" s="13"/>
      <c r="B397" s="68"/>
      <c r="C397" s="270" t="s">
        <v>296</v>
      </c>
      <c r="D397" s="279"/>
      <c r="E397" s="279"/>
      <c r="F397" s="279"/>
      <c r="G397" s="279"/>
      <c r="H397" s="276"/>
      <c r="I397" s="106" t="s">
        <v>297</v>
      </c>
      <c r="J397" s="168">
        <v>0</v>
      </c>
      <c r="K397" s="115"/>
      <c r="L397" s="116"/>
    </row>
    <row r="398" spans="1:12" s="72" customFormat="1">
      <c r="A398" s="13"/>
      <c r="B398" s="30"/>
      <c r="C398" s="30"/>
      <c r="D398" s="30"/>
      <c r="E398" s="30"/>
      <c r="F398" s="30"/>
      <c r="G398" s="30"/>
      <c r="H398" s="200"/>
      <c r="I398" s="200"/>
      <c r="J398" s="70"/>
      <c r="K398" s="71"/>
      <c r="L398" s="71"/>
    </row>
    <row r="399" spans="1:12" s="67" customFormat="1">
      <c r="A399" s="13"/>
      <c r="B399" s="68"/>
      <c r="C399" s="57"/>
      <c r="D399" s="57"/>
      <c r="E399" s="57"/>
      <c r="F399" s="57"/>
      <c r="G399" s="57"/>
      <c r="H399" s="73"/>
      <c r="I399" s="73"/>
      <c r="J399" s="70"/>
      <c r="K399" s="74"/>
      <c r="L399" s="74"/>
    </row>
    <row r="400" spans="1:12" s="72" customFormat="1">
      <c r="A400" s="13"/>
      <c r="B400" s="68"/>
      <c r="C400" s="16"/>
      <c r="D400" s="16"/>
      <c r="E400" s="117"/>
      <c r="F400" s="117"/>
      <c r="G400" s="117"/>
      <c r="H400" s="118"/>
      <c r="I400" s="118"/>
      <c r="J400" s="70"/>
      <c r="K400" s="71"/>
      <c r="L400" s="71"/>
    </row>
    <row r="401" spans="1:21" s="72" customFormat="1">
      <c r="A401" s="13"/>
      <c r="B401" s="30" t="s">
        <v>298</v>
      </c>
      <c r="C401" s="86"/>
      <c r="D401" s="86"/>
      <c r="E401" s="86"/>
      <c r="F401" s="86"/>
      <c r="G401" s="86"/>
      <c r="H401" s="200"/>
      <c r="I401" s="200"/>
      <c r="J401" s="70"/>
      <c r="K401" s="71"/>
      <c r="L401" s="71"/>
    </row>
    <row r="402" spans="1:21">
      <c r="A402" s="13"/>
      <c r="B402" s="30"/>
      <c r="C402" s="30"/>
      <c r="D402" s="30"/>
      <c r="E402" s="30"/>
      <c r="F402" s="30"/>
      <c r="G402" s="30"/>
      <c r="H402" s="200"/>
      <c r="I402" s="200"/>
      <c r="K402" s="60"/>
      <c r="L402" s="60"/>
      <c r="M402" s="20"/>
      <c r="N402" s="20"/>
      <c r="O402" s="20"/>
      <c r="P402" s="20"/>
      <c r="Q402" s="20"/>
      <c r="R402" s="20"/>
      <c r="S402" s="20"/>
      <c r="T402" s="20"/>
      <c r="U402" s="20"/>
    </row>
    <row r="403" spans="1:21" ht="27">
      <c r="A403" s="13"/>
      <c r="B403" s="30"/>
      <c r="C403" s="16"/>
      <c r="D403" s="16"/>
      <c r="F403" s="16"/>
      <c r="G403" s="16"/>
      <c r="H403" s="58"/>
      <c r="I403" s="58"/>
      <c r="J403" s="61" t="s">
        <v>77</v>
      </c>
      <c r="K403" s="61" t="s">
        <v>353</v>
      </c>
      <c r="L403" s="61" t="s">
        <v>354</v>
      </c>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64" t="s">
        <v>7</v>
      </c>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4"/>
    </row>
    <row r="406" spans="1:21" s="148" customFormat="1" ht="71.25">
      <c r="A406" s="13"/>
      <c r="B406" s="111"/>
      <c r="C406" s="261" t="s">
        <v>471</v>
      </c>
      <c r="D406" s="265"/>
      <c r="E406" s="265"/>
      <c r="F406" s="265"/>
      <c r="G406" s="265"/>
      <c r="H406" s="265"/>
      <c r="I406" s="106" t="s">
        <v>300</v>
      </c>
      <c r="J406" s="168">
        <v>0</v>
      </c>
      <c r="K406" s="137"/>
      <c r="L406" s="138"/>
    </row>
    <row r="407" spans="1:21" s="148" customFormat="1" ht="85.5">
      <c r="A407" s="13"/>
      <c r="B407" s="111"/>
      <c r="C407" s="261" t="s">
        <v>472</v>
      </c>
      <c r="D407" s="265"/>
      <c r="E407" s="265"/>
      <c r="F407" s="265"/>
      <c r="G407" s="265"/>
      <c r="H407" s="265"/>
      <c r="I407" s="106" t="s">
        <v>301</v>
      </c>
      <c r="J407" s="168">
        <v>0</v>
      </c>
      <c r="K407" s="137"/>
      <c r="L407" s="138"/>
    </row>
    <row r="408" spans="1:21" s="148" customFormat="1" ht="35.1" customHeight="1">
      <c r="A408" s="13"/>
      <c r="B408" s="111"/>
      <c r="C408" s="261" t="s">
        <v>473</v>
      </c>
      <c r="D408" s="265"/>
      <c r="E408" s="265"/>
      <c r="F408" s="265"/>
      <c r="G408" s="265"/>
      <c r="H408" s="265"/>
      <c r="I408" s="262" t="s">
        <v>474</v>
      </c>
      <c r="J408" s="168">
        <v>0</v>
      </c>
      <c r="K408" s="137"/>
      <c r="L408" s="138"/>
    </row>
    <row r="409" spans="1:21" s="148" customFormat="1" ht="35.1" customHeight="1">
      <c r="A409" s="13"/>
      <c r="B409" s="111"/>
      <c r="C409" s="261" t="s">
        <v>475</v>
      </c>
      <c r="D409" s="265"/>
      <c r="E409" s="265"/>
      <c r="F409" s="265"/>
      <c r="G409" s="265"/>
      <c r="H409" s="265"/>
      <c r="I409" s="274"/>
      <c r="J409" s="168">
        <v>0</v>
      </c>
      <c r="K409" s="137"/>
      <c r="L409" s="138"/>
    </row>
    <row r="410" spans="1:21" s="148" customFormat="1" ht="85.5">
      <c r="A410" s="13"/>
      <c r="B410" s="111"/>
      <c r="C410" s="261" t="s">
        <v>476</v>
      </c>
      <c r="D410" s="265"/>
      <c r="E410" s="265"/>
      <c r="F410" s="265"/>
      <c r="G410" s="265"/>
      <c r="H410" s="265"/>
      <c r="I410" s="106" t="s">
        <v>302</v>
      </c>
      <c r="J410" s="168">
        <v>0</v>
      </c>
      <c r="K410" s="137"/>
      <c r="L410" s="138"/>
    </row>
    <row r="411" spans="1:21" s="148" customFormat="1" ht="71.25">
      <c r="A411" s="13"/>
      <c r="B411" s="111"/>
      <c r="C411" s="261" t="s">
        <v>477</v>
      </c>
      <c r="D411" s="265"/>
      <c r="E411" s="265"/>
      <c r="F411" s="265"/>
      <c r="G411" s="265"/>
      <c r="H411" s="265"/>
      <c r="I411" s="106" t="s">
        <v>303</v>
      </c>
      <c r="J411" s="168">
        <v>0</v>
      </c>
      <c r="K411" s="137"/>
      <c r="L411" s="138"/>
    </row>
    <row r="412" spans="1:21" s="148" customFormat="1" ht="71.25">
      <c r="A412" s="13"/>
      <c r="B412" s="111"/>
      <c r="C412" s="261" t="s">
        <v>478</v>
      </c>
      <c r="D412" s="265"/>
      <c r="E412" s="265"/>
      <c r="F412" s="265"/>
      <c r="G412" s="265"/>
      <c r="H412" s="265"/>
      <c r="I412" s="106" t="s">
        <v>304</v>
      </c>
      <c r="J412" s="168">
        <v>0</v>
      </c>
      <c r="K412" s="137"/>
      <c r="L412" s="138"/>
    </row>
    <row r="413" spans="1:21" s="148" customFormat="1" ht="71.25">
      <c r="A413" s="13"/>
      <c r="B413" s="111"/>
      <c r="C413" s="261" t="s">
        <v>479</v>
      </c>
      <c r="D413" s="265"/>
      <c r="E413" s="265"/>
      <c r="F413" s="265"/>
      <c r="G413" s="265"/>
      <c r="H413" s="265"/>
      <c r="I413" s="106" t="s">
        <v>305</v>
      </c>
      <c r="J413" s="168">
        <v>0</v>
      </c>
      <c r="K413" s="115"/>
      <c r="L413" s="116"/>
    </row>
    <row r="414" spans="1:21" s="72" customFormat="1">
      <c r="A414" s="13"/>
      <c r="B414" s="30"/>
      <c r="C414" s="30"/>
      <c r="D414" s="30"/>
      <c r="E414" s="30"/>
      <c r="F414" s="30"/>
      <c r="G414" s="30"/>
      <c r="H414" s="200"/>
      <c r="I414" s="200"/>
      <c r="J414" s="70"/>
      <c r="K414" s="71"/>
      <c r="L414" s="71"/>
    </row>
    <row r="415" spans="1:21" s="67" customFormat="1">
      <c r="A415" s="13"/>
      <c r="B415" s="68"/>
      <c r="C415" s="57"/>
      <c r="D415" s="57"/>
      <c r="E415" s="57"/>
      <c r="F415" s="57"/>
      <c r="G415" s="57"/>
      <c r="H415" s="73"/>
      <c r="I415" s="73"/>
      <c r="J415" s="70"/>
      <c r="K415" s="74"/>
      <c r="L415" s="74"/>
    </row>
    <row r="416" spans="1:21" s="173" customFormat="1">
      <c r="A416" s="13"/>
      <c r="B416" s="111"/>
      <c r="C416" s="16"/>
      <c r="D416" s="16"/>
      <c r="E416" s="16"/>
      <c r="F416" s="16"/>
      <c r="G416" s="16"/>
      <c r="H416" s="58"/>
      <c r="I416" s="58"/>
      <c r="J416" s="87"/>
      <c r="K416" s="88"/>
      <c r="L416" s="88"/>
    </row>
    <row r="417" spans="1:21" s="173" customFormat="1">
      <c r="A417" s="13"/>
      <c r="B417" s="30" t="s">
        <v>306</v>
      </c>
      <c r="C417" s="16"/>
      <c r="D417" s="16"/>
      <c r="E417" s="16"/>
      <c r="F417" s="16"/>
      <c r="G417" s="16"/>
      <c r="H417" s="58"/>
      <c r="I417" s="58"/>
      <c r="J417" s="87"/>
      <c r="K417" s="88"/>
      <c r="L417" s="88"/>
    </row>
    <row r="418" spans="1:21">
      <c r="A418" s="13"/>
      <c r="B418" s="30"/>
      <c r="C418" s="30"/>
      <c r="D418" s="30"/>
      <c r="E418" s="30"/>
      <c r="F418" s="30"/>
      <c r="G418" s="30"/>
      <c r="H418" s="200"/>
      <c r="I418" s="200"/>
      <c r="K418" s="60"/>
      <c r="L418" s="60"/>
      <c r="M418" s="20"/>
      <c r="N418" s="20"/>
      <c r="O418" s="20"/>
      <c r="P418" s="20"/>
      <c r="Q418" s="20"/>
      <c r="R418" s="20"/>
      <c r="S418" s="20"/>
      <c r="T418" s="20"/>
      <c r="U418" s="20"/>
    </row>
    <row r="419" spans="1:21" ht="27">
      <c r="A419" s="13"/>
      <c r="B419" s="30"/>
      <c r="C419" s="16"/>
      <c r="D419" s="16"/>
      <c r="F419" s="16"/>
      <c r="G419" s="16"/>
      <c r="H419" s="58"/>
      <c r="I419" s="58"/>
      <c r="J419" s="61" t="s">
        <v>77</v>
      </c>
      <c r="K419" s="61" t="s">
        <v>353</v>
      </c>
      <c r="L419" s="61" t="s">
        <v>354</v>
      </c>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64" t="s">
        <v>7</v>
      </c>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3"/>
      <c r="L421" s="114"/>
    </row>
    <row r="422" spans="1:21" s="148" customFormat="1" ht="57">
      <c r="A422" s="13"/>
      <c r="B422" s="111"/>
      <c r="C422" s="270" t="s">
        <v>481</v>
      </c>
      <c r="D422" s="279"/>
      <c r="E422" s="279"/>
      <c r="F422" s="279"/>
      <c r="G422" s="279"/>
      <c r="H422" s="276"/>
      <c r="I422" s="106" t="s">
        <v>308</v>
      </c>
      <c r="J422" s="168">
        <v>0</v>
      </c>
      <c r="K422" s="137"/>
      <c r="L422" s="138"/>
    </row>
    <row r="423" spans="1:21" s="148" customFormat="1" ht="57">
      <c r="A423" s="13"/>
      <c r="B423" s="111"/>
      <c r="C423" s="270" t="s">
        <v>482</v>
      </c>
      <c r="D423" s="279"/>
      <c r="E423" s="279"/>
      <c r="F423" s="279"/>
      <c r="G423" s="279"/>
      <c r="H423" s="276"/>
      <c r="I423" s="106" t="s">
        <v>309</v>
      </c>
      <c r="J423" s="168">
        <v>0</v>
      </c>
      <c r="K423" s="137"/>
      <c r="L423" s="138"/>
    </row>
    <row r="424" spans="1:21" s="148" customFormat="1" ht="57">
      <c r="A424" s="13"/>
      <c r="B424" s="111"/>
      <c r="C424" s="270" t="s">
        <v>483</v>
      </c>
      <c r="D424" s="279"/>
      <c r="E424" s="279"/>
      <c r="F424" s="279"/>
      <c r="G424" s="279"/>
      <c r="H424" s="276"/>
      <c r="I424" s="106" t="s">
        <v>310</v>
      </c>
      <c r="J424" s="168">
        <v>0</v>
      </c>
      <c r="K424" s="137"/>
      <c r="L424" s="138"/>
    </row>
    <row r="425" spans="1:21" s="148" customFormat="1" ht="85.5">
      <c r="A425" s="13"/>
      <c r="B425" s="111"/>
      <c r="C425" s="270" t="s">
        <v>484</v>
      </c>
      <c r="D425" s="279"/>
      <c r="E425" s="279"/>
      <c r="F425" s="279"/>
      <c r="G425" s="279"/>
      <c r="H425" s="276"/>
      <c r="I425" s="106" t="s">
        <v>311</v>
      </c>
      <c r="J425" s="168">
        <v>0</v>
      </c>
      <c r="K425" s="137"/>
      <c r="L425" s="138"/>
    </row>
    <row r="426" spans="1:21" s="148" customFormat="1" ht="71.25">
      <c r="A426" s="13"/>
      <c r="B426" s="111"/>
      <c r="C426" s="270" t="s">
        <v>485</v>
      </c>
      <c r="D426" s="279"/>
      <c r="E426" s="279"/>
      <c r="F426" s="279"/>
      <c r="G426" s="279"/>
      <c r="H426" s="276"/>
      <c r="I426" s="106" t="s">
        <v>312</v>
      </c>
      <c r="J426" s="168">
        <v>0</v>
      </c>
      <c r="K426" s="137"/>
      <c r="L426" s="138"/>
    </row>
    <row r="427" spans="1:21" s="148" customFormat="1" ht="85.5">
      <c r="A427" s="13"/>
      <c r="B427" s="111"/>
      <c r="C427" s="270" t="s">
        <v>486</v>
      </c>
      <c r="D427" s="279"/>
      <c r="E427" s="279"/>
      <c r="F427" s="279"/>
      <c r="G427" s="279"/>
      <c r="H427" s="276"/>
      <c r="I427" s="106" t="s">
        <v>313</v>
      </c>
      <c r="J427" s="168">
        <v>0</v>
      </c>
      <c r="K427" s="137"/>
      <c r="L427" s="138"/>
    </row>
    <row r="428" spans="1:21" s="148" customFormat="1" ht="71.25">
      <c r="A428" s="13"/>
      <c r="B428" s="111"/>
      <c r="C428" s="270" t="s">
        <v>487</v>
      </c>
      <c r="D428" s="279"/>
      <c r="E428" s="279"/>
      <c r="F428" s="279"/>
      <c r="G428" s="279"/>
      <c r="H428" s="276"/>
      <c r="I428" s="106" t="s">
        <v>314</v>
      </c>
      <c r="J428" s="168" t="s">
        <v>202</v>
      </c>
      <c r="K428" s="115"/>
      <c r="L428" s="116"/>
    </row>
    <row r="429" spans="1:21" s="72" customFormat="1">
      <c r="A429" s="13"/>
      <c r="B429" s="30"/>
      <c r="C429" s="30"/>
      <c r="D429" s="30"/>
      <c r="E429" s="30"/>
      <c r="F429" s="30"/>
      <c r="G429" s="30"/>
      <c r="H429" s="200"/>
      <c r="I429" s="200"/>
      <c r="J429" s="70"/>
      <c r="K429" s="71"/>
      <c r="L429" s="71"/>
    </row>
    <row r="430" spans="1:21" s="67" customFormat="1">
      <c r="A430" s="13"/>
      <c r="B430" s="68"/>
      <c r="C430" s="57"/>
      <c r="D430" s="57"/>
      <c r="E430" s="57"/>
      <c r="F430" s="57"/>
      <c r="G430" s="57"/>
      <c r="H430" s="73"/>
      <c r="I430" s="73"/>
      <c r="J430" s="70"/>
      <c r="K430" s="74"/>
      <c r="L430" s="74"/>
    </row>
    <row r="431" spans="1:21" s="173" customFormat="1">
      <c r="A431" s="13"/>
      <c r="B431" s="111"/>
      <c r="C431" s="16"/>
      <c r="D431" s="16"/>
      <c r="E431" s="16"/>
      <c r="F431" s="16"/>
      <c r="G431" s="16"/>
      <c r="H431" s="58"/>
      <c r="I431" s="58"/>
      <c r="J431" s="87"/>
      <c r="K431" s="88"/>
      <c r="L431" s="88"/>
    </row>
    <row r="432" spans="1:21" s="173" customFormat="1">
      <c r="A432" s="13"/>
      <c r="B432" s="30" t="s">
        <v>488</v>
      </c>
      <c r="C432" s="16"/>
      <c r="D432" s="16"/>
      <c r="E432" s="16"/>
      <c r="F432" s="16"/>
      <c r="G432" s="16"/>
      <c r="H432" s="58"/>
      <c r="I432" s="58"/>
      <c r="J432" s="87"/>
      <c r="K432" s="88"/>
      <c r="L432" s="88"/>
    </row>
    <row r="433" spans="1:21">
      <c r="A433" s="13"/>
      <c r="B433" s="30"/>
      <c r="C433" s="30"/>
      <c r="D433" s="30"/>
      <c r="E433" s="30"/>
      <c r="F433" s="30"/>
      <c r="G433" s="30"/>
      <c r="H433" s="200"/>
      <c r="I433" s="200"/>
      <c r="K433" s="60"/>
      <c r="L433" s="60"/>
      <c r="M433" s="20"/>
      <c r="N433" s="20"/>
      <c r="O433" s="20"/>
      <c r="P433" s="20"/>
      <c r="Q433" s="20"/>
      <c r="R433" s="20"/>
      <c r="S433" s="20"/>
      <c r="T433" s="20"/>
      <c r="U433" s="20"/>
    </row>
    <row r="434" spans="1:21" ht="27">
      <c r="A434" s="13"/>
      <c r="B434" s="30"/>
      <c r="C434" s="16"/>
      <c r="D434" s="16"/>
      <c r="F434" s="16"/>
      <c r="G434" s="16"/>
      <c r="H434" s="58"/>
      <c r="I434" s="58"/>
      <c r="J434" s="61" t="s">
        <v>77</v>
      </c>
      <c r="K434" s="61" t="s">
        <v>353</v>
      </c>
      <c r="L434" s="61" t="s">
        <v>354</v>
      </c>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64" t="s">
        <v>7</v>
      </c>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0</v>
      </c>
      <c r="K436" s="113"/>
      <c r="L436" s="114"/>
    </row>
    <row r="437" spans="1:21" s="148" customFormat="1" ht="57">
      <c r="A437" s="13"/>
      <c r="B437" s="68"/>
      <c r="C437" s="156"/>
      <c r="D437" s="179"/>
      <c r="E437" s="270" t="s">
        <v>490</v>
      </c>
      <c r="F437" s="279"/>
      <c r="G437" s="279"/>
      <c r="H437" s="276"/>
      <c r="I437" s="106" t="s">
        <v>316</v>
      </c>
      <c r="J437" s="168">
        <v>0</v>
      </c>
      <c r="K437" s="137"/>
      <c r="L437" s="138"/>
    </row>
    <row r="438" spans="1:21" s="148" customFormat="1" ht="57">
      <c r="A438" s="13"/>
      <c r="B438" s="68"/>
      <c r="C438" s="156"/>
      <c r="D438" s="179"/>
      <c r="E438" s="270" t="s">
        <v>491</v>
      </c>
      <c r="F438" s="279"/>
      <c r="G438" s="279"/>
      <c r="H438" s="276"/>
      <c r="I438" s="106" t="s">
        <v>317</v>
      </c>
      <c r="J438" s="168">
        <v>0</v>
      </c>
      <c r="K438" s="137"/>
      <c r="L438" s="138"/>
    </row>
    <row r="439" spans="1:21" s="148" customFormat="1" ht="71.25">
      <c r="A439" s="13"/>
      <c r="B439" s="68"/>
      <c r="C439" s="80"/>
      <c r="D439" s="81"/>
      <c r="E439" s="270" t="s">
        <v>492</v>
      </c>
      <c r="F439" s="279"/>
      <c r="G439" s="279"/>
      <c r="H439" s="276"/>
      <c r="I439" s="106" t="s">
        <v>318</v>
      </c>
      <c r="J439" s="168">
        <v>0</v>
      </c>
      <c r="K439" s="137"/>
      <c r="L439" s="138"/>
    </row>
    <row r="440" spans="1:21" s="148" customFormat="1" ht="57">
      <c r="A440" s="13"/>
      <c r="B440" s="68"/>
      <c r="C440" s="156"/>
      <c r="D440" s="179"/>
      <c r="E440" s="270" t="s">
        <v>493</v>
      </c>
      <c r="F440" s="279"/>
      <c r="G440" s="279"/>
      <c r="H440" s="276"/>
      <c r="I440" s="106" t="s">
        <v>319</v>
      </c>
      <c r="J440" s="168">
        <v>0</v>
      </c>
      <c r="K440" s="137"/>
      <c r="L440" s="138"/>
    </row>
    <row r="441" spans="1:21" s="148" customFormat="1" ht="57">
      <c r="A441" s="13"/>
      <c r="B441" s="68"/>
      <c r="C441" s="156"/>
      <c r="D441" s="179"/>
      <c r="E441" s="270" t="s">
        <v>494</v>
      </c>
      <c r="F441" s="279"/>
      <c r="G441" s="279"/>
      <c r="H441" s="276"/>
      <c r="I441" s="106" t="s">
        <v>320</v>
      </c>
      <c r="J441" s="168"/>
      <c r="K441" s="137"/>
      <c r="L441" s="138"/>
    </row>
    <row r="442" spans="1:21" s="148" customFormat="1" ht="42.75">
      <c r="A442" s="13"/>
      <c r="B442" s="68"/>
      <c r="C442" s="156"/>
      <c r="D442" s="179"/>
      <c r="E442" s="270" t="s">
        <v>495</v>
      </c>
      <c r="F442" s="279"/>
      <c r="G442" s="279"/>
      <c r="H442" s="276"/>
      <c r="I442" s="106" t="s">
        <v>321</v>
      </c>
      <c r="J442" s="168">
        <v>0</v>
      </c>
      <c r="K442" s="137"/>
      <c r="L442" s="138"/>
    </row>
    <row r="443" spans="1:21" s="148" customFormat="1" ht="57">
      <c r="A443" s="13"/>
      <c r="B443" s="68"/>
      <c r="C443" s="156"/>
      <c r="D443" s="179"/>
      <c r="E443" s="270" t="s">
        <v>496</v>
      </c>
      <c r="F443" s="279"/>
      <c r="G443" s="279"/>
      <c r="H443" s="276"/>
      <c r="I443" s="106" t="s">
        <v>322</v>
      </c>
      <c r="J443" s="168">
        <v>0</v>
      </c>
      <c r="K443" s="137"/>
      <c r="L443" s="138"/>
    </row>
    <row r="444" spans="1:21" s="148" customFormat="1" ht="57">
      <c r="A444" s="13"/>
      <c r="B444" s="68"/>
      <c r="C444" s="158"/>
      <c r="D444" s="180"/>
      <c r="E444" s="270" t="s">
        <v>497</v>
      </c>
      <c r="F444" s="279"/>
      <c r="G444" s="279"/>
      <c r="H444" s="276"/>
      <c r="I444" s="106" t="s">
        <v>323</v>
      </c>
      <c r="J444" s="168">
        <v>0</v>
      </c>
      <c r="K444" s="137"/>
      <c r="L444" s="138"/>
    </row>
    <row r="445" spans="1:21" s="148" customFormat="1" ht="57">
      <c r="A445" s="13"/>
      <c r="B445" s="68"/>
      <c r="C445" s="261" t="s">
        <v>498</v>
      </c>
      <c r="D445" s="265"/>
      <c r="E445" s="265"/>
      <c r="F445" s="265"/>
      <c r="G445" s="265"/>
      <c r="H445" s="265"/>
      <c r="I445" s="106" t="s">
        <v>324</v>
      </c>
      <c r="J445" s="168">
        <v>0</v>
      </c>
      <c r="K445" s="137"/>
      <c r="L445" s="138"/>
    </row>
    <row r="446" spans="1:21" s="148" customFormat="1" ht="57">
      <c r="A446" s="13"/>
      <c r="B446" s="68"/>
      <c r="C446" s="261" t="s">
        <v>499</v>
      </c>
      <c r="D446" s="265"/>
      <c r="E446" s="265"/>
      <c r="F446" s="265"/>
      <c r="G446" s="265"/>
      <c r="H446" s="265"/>
      <c r="I446" s="106" t="s">
        <v>325</v>
      </c>
      <c r="J446" s="168">
        <v>0</v>
      </c>
      <c r="K446" s="137"/>
      <c r="L446" s="138"/>
    </row>
    <row r="447" spans="1:21" s="148" customFormat="1" ht="57">
      <c r="A447" s="13"/>
      <c r="B447" s="68"/>
      <c r="C447" s="261" t="s">
        <v>500</v>
      </c>
      <c r="D447" s="265"/>
      <c r="E447" s="265"/>
      <c r="F447" s="265"/>
      <c r="G447" s="265"/>
      <c r="H447" s="265"/>
      <c r="I447" s="106" t="s">
        <v>326</v>
      </c>
      <c r="J447" s="168">
        <v>0</v>
      </c>
      <c r="K447" s="137"/>
      <c r="L447" s="138"/>
    </row>
    <row r="448" spans="1:21" s="148" customFormat="1" ht="42.75">
      <c r="A448" s="13"/>
      <c r="B448" s="68"/>
      <c r="C448" s="261" t="s">
        <v>501</v>
      </c>
      <c r="D448" s="265"/>
      <c r="E448" s="265"/>
      <c r="F448" s="265"/>
      <c r="G448" s="265"/>
      <c r="H448" s="265"/>
      <c r="I448" s="106" t="s">
        <v>327</v>
      </c>
      <c r="J448" s="168">
        <v>0</v>
      </c>
      <c r="K448" s="137"/>
      <c r="L448" s="138"/>
    </row>
    <row r="449" spans="1:21" s="148" customFormat="1" ht="57">
      <c r="A449" s="13"/>
      <c r="B449" s="68"/>
      <c r="C449" s="261" t="s">
        <v>502</v>
      </c>
      <c r="D449" s="265"/>
      <c r="E449" s="265"/>
      <c r="F449" s="265"/>
      <c r="G449" s="265"/>
      <c r="H449" s="265"/>
      <c r="I449" s="106" t="s">
        <v>328</v>
      </c>
      <c r="J449" s="168">
        <v>0</v>
      </c>
      <c r="K449" s="137"/>
      <c r="L449" s="138"/>
    </row>
    <row r="450" spans="1:21" s="148" customFormat="1" ht="57">
      <c r="A450" s="13"/>
      <c r="B450" s="68"/>
      <c r="C450" s="261" t="s">
        <v>503</v>
      </c>
      <c r="D450" s="265"/>
      <c r="E450" s="265"/>
      <c r="F450" s="265"/>
      <c r="G450" s="265"/>
      <c r="H450" s="265"/>
      <c r="I450" s="106" t="s">
        <v>329</v>
      </c>
      <c r="J450" s="168">
        <v>0</v>
      </c>
      <c r="K450" s="137"/>
      <c r="L450" s="138"/>
    </row>
    <row r="451" spans="1:21" s="148" customFormat="1" ht="71.25">
      <c r="A451" s="13"/>
      <c r="B451" s="68"/>
      <c r="C451" s="261" t="s">
        <v>504</v>
      </c>
      <c r="D451" s="265"/>
      <c r="E451" s="265"/>
      <c r="F451" s="265"/>
      <c r="G451" s="265"/>
      <c r="H451" s="265"/>
      <c r="I451" s="106" t="s">
        <v>330</v>
      </c>
      <c r="J451" s="168">
        <v>0</v>
      </c>
      <c r="K451" s="115"/>
      <c r="L451" s="116"/>
    </row>
    <row r="452" spans="1:21" s="72" customFormat="1">
      <c r="A452" s="13"/>
      <c r="B452" s="30"/>
      <c r="C452" s="30"/>
      <c r="D452" s="30"/>
      <c r="E452" s="30"/>
      <c r="F452" s="30"/>
      <c r="G452" s="30"/>
      <c r="H452" s="200"/>
      <c r="I452" s="200"/>
      <c r="J452" s="70"/>
      <c r="K452" s="71"/>
      <c r="L452" s="71"/>
    </row>
    <row r="453" spans="1:21" s="67" customFormat="1">
      <c r="A453" s="13"/>
      <c r="B453" s="68"/>
      <c r="C453" s="57"/>
      <c r="D453" s="57"/>
      <c r="E453" s="57"/>
      <c r="F453" s="57"/>
      <c r="G453" s="57"/>
      <c r="H453" s="73"/>
      <c r="I453" s="73"/>
      <c r="J453" s="70"/>
      <c r="K453" s="74"/>
      <c r="L453" s="74"/>
    </row>
    <row r="454" spans="1:21" s="173" customFormat="1">
      <c r="A454" s="13"/>
      <c r="B454" s="111"/>
      <c r="C454" s="16"/>
      <c r="D454" s="16"/>
      <c r="E454" s="16"/>
      <c r="F454" s="16"/>
      <c r="G454" s="16"/>
      <c r="H454" s="58"/>
      <c r="I454" s="58"/>
      <c r="J454" s="87"/>
      <c r="K454" s="88"/>
      <c r="L454" s="88"/>
    </row>
    <row r="455" spans="1:21">
      <c r="A455" s="13"/>
      <c r="B455" s="30"/>
      <c r="C455" s="30"/>
      <c r="D455" s="30"/>
      <c r="E455" s="30"/>
      <c r="F455" s="30"/>
      <c r="G455" s="30"/>
      <c r="H455" s="200"/>
      <c r="I455" s="200"/>
      <c r="K455" s="60"/>
      <c r="L455" s="60"/>
      <c r="M455" s="20"/>
      <c r="N455" s="20"/>
      <c r="O455" s="20"/>
      <c r="P455" s="20"/>
      <c r="Q455" s="20"/>
      <c r="R455" s="20"/>
      <c r="S455" s="20"/>
      <c r="T455" s="20"/>
      <c r="U455" s="20"/>
    </row>
    <row r="456" spans="1:21" ht="27">
      <c r="A456" s="13"/>
      <c r="B456" s="30"/>
      <c r="C456" s="16"/>
      <c r="D456" s="16"/>
      <c r="F456" s="16"/>
      <c r="G456" s="16"/>
      <c r="H456" s="58"/>
      <c r="I456" s="58"/>
      <c r="J456" s="61" t="s">
        <v>77</v>
      </c>
      <c r="K456" s="61" t="s">
        <v>353</v>
      </c>
      <c r="L456" s="61" t="s">
        <v>354</v>
      </c>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64" t="s">
        <v>7</v>
      </c>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row>
    <row r="459" spans="1:21" s="67" customFormat="1" ht="42.75">
      <c r="A459" s="13"/>
      <c r="B459" s="68"/>
      <c r="C459" s="261" t="s">
        <v>333</v>
      </c>
      <c r="D459" s="265"/>
      <c r="E459" s="265"/>
      <c r="F459" s="265"/>
      <c r="G459" s="265"/>
      <c r="H459" s="265"/>
      <c r="I459" s="106" t="s">
        <v>334</v>
      </c>
      <c r="J459" s="181"/>
      <c r="K459" s="182"/>
      <c r="L459" s="182"/>
    </row>
    <row r="460" spans="1:21" s="67" customFormat="1" ht="35.1" customHeight="1">
      <c r="A460" s="13"/>
      <c r="B460" s="68"/>
      <c r="C460" s="318" t="s">
        <v>335</v>
      </c>
      <c r="D460" s="324"/>
      <c r="E460" s="324"/>
      <c r="F460" s="324"/>
      <c r="G460" s="324"/>
      <c r="H460" s="325"/>
      <c r="I460" s="262" t="s">
        <v>336</v>
      </c>
      <c r="J460" s="123">
        <v>0</v>
      </c>
      <c r="K460" s="124"/>
      <c r="L460" s="124"/>
    </row>
    <row r="461" spans="1:21" s="67" customFormat="1" ht="35.1" customHeight="1">
      <c r="A461" s="13"/>
      <c r="B461" s="68"/>
      <c r="C461" s="156"/>
      <c r="D461" s="179"/>
      <c r="E461" s="270" t="s">
        <v>337</v>
      </c>
      <c r="F461" s="275"/>
      <c r="G461" s="275"/>
      <c r="H461" s="271"/>
      <c r="I461" s="273"/>
      <c r="J461" s="123">
        <v>0</v>
      </c>
      <c r="K461" s="124"/>
      <c r="L461" s="124"/>
    </row>
    <row r="462" spans="1:21" s="67" customFormat="1" ht="45" customHeight="1">
      <c r="A462" s="13"/>
      <c r="B462" s="68"/>
      <c r="C462" s="158"/>
      <c r="D462" s="183"/>
      <c r="E462" s="270" t="s">
        <v>338</v>
      </c>
      <c r="F462" s="279"/>
      <c r="G462" s="279"/>
      <c r="H462" s="276"/>
      <c r="I462" s="274"/>
      <c r="J462" s="123">
        <v>0</v>
      </c>
      <c r="K462" s="124"/>
      <c r="L462" s="124"/>
    </row>
    <row r="463" spans="1:21" s="72" customFormat="1">
      <c r="A463" s="13"/>
      <c r="B463" s="30"/>
      <c r="C463" s="57"/>
      <c r="D463" s="57"/>
      <c r="E463" s="30"/>
      <c r="F463" s="30"/>
      <c r="G463" s="30"/>
      <c r="H463" s="200"/>
      <c r="I463" s="200"/>
      <c r="J463" s="70"/>
      <c r="K463" s="71"/>
      <c r="L463" s="71"/>
    </row>
    <row r="464" spans="1:21" s="67" customFormat="1">
      <c r="A464" s="13"/>
      <c r="B464" s="68"/>
      <c r="C464" s="57"/>
      <c r="D464" s="57"/>
      <c r="E464" s="57"/>
      <c r="F464" s="57"/>
      <c r="G464" s="57"/>
      <c r="H464" s="73"/>
      <c r="I464" s="73"/>
      <c r="J464" s="70"/>
      <c r="K464" s="74"/>
      <c r="L464" s="74"/>
    </row>
    <row r="465" spans="1:21" s="72" customFormat="1">
      <c r="A465" s="13"/>
      <c r="B465" s="68"/>
      <c r="C465" s="16"/>
      <c r="D465" s="16"/>
      <c r="E465" s="16"/>
      <c r="F465" s="16"/>
      <c r="G465" s="16"/>
      <c r="H465" s="58"/>
      <c r="I465" s="58"/>
      <c r="J465" s="87"/>
      <c r="K465" s="88"/>
      <c r="L465" s="88"/>
    </row>
    <row r="466" spans="1:21" s="72" customFormat="1">
      <c r="A466" s="13"/>
      <c r="B466" s="30" t="s">
        <v>505</v>
      </c>
      <c r="C466" s="16"/>
      <c r="D466" s="16"/>
      <c r="E466" s="16"/>
      <c r="F466" s="16"/>
      <c r="G466" s="16"/>
      <c r="H466" s="58"/>
      <c r="I466" s="58"/>
      <c r="J466" s="87"/>
      <c r="K466" s="88"/>
      <c r="L466" s="88"/>
    </row>
    <row r="467" spans="1:21">
      <c r="A467" s="13"/>
      <c r="B467" s="30"/>
      <c r="C467" s="30"/>
      <c r="D467" s="30"/>
      <c r="E467" s="30"/>
      <c r="F467" s="30"/>
      <c r="G467" s="30"/>
      <c r="H467" s="200"/>
      <c r="I467" s="200"/>
      <c r="K467" s="60"/>
      <c r="L467" s="60"/>
      <c r="M467" s="20"/>
      <c r="N467" s="20"/>
      <c r="O467" s="20"/>
      <c r="P467" s="20"/>
      <c r="Q467" s="20"/>
      <c r="R467" s="20"/>
      <c r="S467" s="20"/>
      <c r="T467" s="20"/>
      <c r="U467" s="20"/>
    </row>
    <row r="468" spans="1:21" ht="27">
      <c r="A468" s="13"/>
      <c r="B468" s="30"/>
      <c r="C468" s="16"/>
      <c r="D468" s="16"/>
      <c r="F468" s="16"/>
      <c r="G468" s="16"/>
      <c r="H468" s="58"/>
      <c r="I468" s="58"/>
      <c r="J468" s="61" t="s">
        <v>77</v>
      </c>
      <c r="K468" s="61" t="s">
        <v>353</v>
      </c>
      <c r="L468" s="61" t="s">
        <v>354</v>
      </c>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64" t="s">
        <v>7</v>
      </c>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32</v>
      </c>
      <c r="K470" s="184"/>
      <c r="L470" s="185"/>
    </row>
    <row r="471" spans="1:21" s="148" customFormat="1" ht="85.5">
      <c r="A471" s="13"/>
      <c r="B471" s="111"/>
      <c r="C471" s="270" t="s">
        <v>506</v>
      </c>
      <c r="D471" s="279"/>
      <c r="E471" s="279"/>
      <c r="F471" s="279"/>
      <c r="G471" s="279"/>
      <c r="H471" s="276"/>
      <c r="I471" s="106" t="s">
        <v>341</v>
      </c>
      <c r="J471" s="168">
        <v>31</v>
      </c>
      <c r="K471" s="186"/>
      <c r="L471" s="187"/>
    </row>
    <row r="472" spans="1:21" s="148" customFormat="1" ht="42.75">
      <c r="A472" s="13"/>
      <c r="B472" s="111"/>
      <c r="C472" s="270" t="s">
        <v>507</v>
      </c>
      <c r="D472" s="279"/>
      <c r="E472" s="279"/>
      <c r="F472" s="279"/>
      <c r="G472" s="279"/>
      <c r="H472" s="276"/>
      <c r="I472" s="106" t="s">
        <v>342</v>
      </c>
      <c r="J472" s="168">
        <v>0</v>
      </c>
      <c r="K472" s="186"/>
      <c r="L472" s="187"/>
    </row>
    <row r="473" spans="1:21" s="148" customFormat="1" ht="71.25">
      <c r="A473" s="13"/>
      <c r="B473" s="111"/>
      <c r="C473" s="270" t="s">
        <v>508</v>
      </c>
      <c r="D473" s="279"/>
      <c r="E473" s="279"/>
      <c r="F473" s="279"/>
      <c r="G473" s="279"/>
      <c r="H473" s="276"/>
      <c r="I473" s="106" t="s">
        <v>343</v>
      </c>
      <c r="J473" s="168">
        <v>0</v>
      </c>
      <c r="K473" s="188"/>
      <c r="L473" s="189"/>
    </row>
    <row r="474" spans="1:21" s="72" customFormat="1">
      <c r="A474" s="13"/>
      <c r="B474" s="30"/>
      <c r="C474" s="30"/>
      <c r="D474" s="30"/>
      <c r="E474" s="30"/>
      <c r="F474" s="30"/>
      <c r="G474" s="30"/>
      <c r="H474" s="200"/>
      <c r="I474" s="200"/>
      <c r="J474" s="70"/>
      <c r="K474" s="71"/>
      <c r="L474" s="71"/>
    </row>
    <row r="475" spans="1:21" s="67" customFormat="1">
      <c r="A475" s="13"/>
      <c r="B475" s="68"/>
      <c r="C475" s="57"/>
      <c r="D475" s="57"/>
      <c r="E475" s="57"/>
      <c r="F475" s="57"/>
      <c r="G475" s="57"/>
      <c r="H475" s="73"/>
      <c r="I475" s="73"/>
      <c r="J475" s="70"/>
      <c r="K475" s="74"/>
      <c r="L475" s="74"/>
    </row>
    <row r="476" spans="1:21" s="173" customFormat="1">
      <c r="A476" s="13"/>
      <c r="C476" s="16"/>
      <c r="D476" s="16"/>
      <c r="E476" s="16"/>
      <c r="F476" s="16"/>
      <c r="G476" s="16"/>
      <c r="H476" s="58"/>
      <c r="I476" s="58"/>
      <c r="J476" s="87"/>
      <c r="K476" s="88"/>
      <c r="L476" s="88"/>
    </row>
    <row r="477" spans="1:21" s="173" customFormat="1">
      <c r="A477" s="13"/>
      <c r="B477" s="30" t="s">
        <v>509</v>
      </c>
      <c r="C477" s="16"/>
      <c r="D477" s="16"/>
      <c r="E477" s="16"/>
      <c r="F477" s="16"/>
      <c r="G477" s="16"/>
      <c r="H477" s="58"/>
      <c r="I477" s="58"/>
      <c r="J477" s="87"/>
      <c r="K477" s="88"/>
      <c r="L477" s="88"/>
    </row>
    <row r="478" spans="1:21">
      <c r="A478" s="13"/>
      <c r="B478" s="30"/>
      <c r="C478" s="30"/>
      <c r="D478" s="30"/>
      <c r="E478" s="30"/>
      <c r="F478" s="30"/>
      <c r="G478" s="30"/>
      <c r="H478" s="200"/>
      <c r="I478" s="200"/>
      <c r="K478" s="60"/>
      <c r="L478" s="60"/>
      <c r="M478" s="20"/>
      <c r="N478" s="20"/>
      <c r="O478" s="20"/>
      <c r="P478" s="20"/>
      <c r="Q478" s="20"/>
      <c r="R478" s="20"/>
      <c r="S478" s="20"/>
      <c r="T478" s="20"/>
      <c r="U478" s="20"/>
    </row>
    <row r="479" spans="1:21" ht="27">
      <c r="A479" s="13"/>
      <c r="B479" s="30"/>
      <c r="C479" s="16"/>
      <c r="D479" s="16"/>
      <c r="F479" s="16"/>
      <c r="G479" s="16"/>
      <c r="H479" s="58"/>
      <c r="I479" s="58"/>
      <c r="J479" s="61" t="s">
        <v>77</v>
      </c>
      <c r="K479" s="61" t="s">
        <v>353</v>
      </c>
      <c r="L479" s="61" t="s">
        <v>354</v>
      </c>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64" t="s">
        <v>7</v>
      </c>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5"/>
    </row>
    <row r="482" spans="1:22" s="148" customFormat="1" ht="57">
      <c r="A482" s="13"/>
      <c r="B482" s="111"/>
      <c r="C482" s="270" t="s">
        <v>511</v>
      </c>
      <c r="D482" s="279"/>
      <c r="E482" s="279"/>
      <c r="F482" s="279"/>
      <c r="G482" s="279"/>
      <c r="H482" s="276"/>
      <c r="I482" s="106" t="s">
        <v>345</v>
      </c>
      <c r="J482" s="168">
        <v>0</v>
      </c>
      <c r="K482" s="186"/>
      <c r="L482" s="187"/>
    </row>
    <row r="483" spans="1:22" s="148" customFormat="1" ht="57">
      <c r="A483" s="13"/>
      <c r="B483" s="111"/>
      <c r="C483" s="270" t="s">
        <v>512</v>
      </c>
      <c r="D483" s="279"/>
      <c r="E483" s="279"/>
      <c r="F483" s="279"/>
      <c r="G483" s="279"/>
      <c r="H483" s="276"/>
      <c r="I483" s="106" t="s">
        <v>346</v>
      </c>
      <c r="J483" s="168">
        <v>0</v>
      </c>
      <c r="K483" s="186"/>
      <c r="L483" s="187"/>
    </row>
    <row r="484" spans="1:22" s="148" customFormat="1" ht="57">
      <c r="A484" s="13"/>
      <c r="B484" s="111"/>
      <c r="C484" s="270" t="s">
        <v>347</v>
      </c>
      <c r="D484" s="279"/>
      <c r="E484" s="279"/>
      <c r="F484" s="279"/>
      <c r="G484" s="279"/>
      <c r="H484" s="276"/>
      <c r="I484" s="106" t="s">
        <v>348</v>
      </c>
      <c r="J484" s="168">
        <v>0</v>
      </c>
      <c r="K484" s="186"/>
      <c r="L484" s="187"/>
    </row>
    <row r="485" spans="1:22" s="148" customFormat="1" ht="57">
      <c r="A485" s="13"/>
      <c r="B485" s="111"/>
      <c r="C485" s="270" t="s">
        <v>513</v>
      </c>
      <c r="D485" s="279"/>
      <c r="E485" s="279"/>
      <c r="F485" s="279"/>
      <c r="G485" s="279"/>
      <c r="H485" s="276"/>
      <c r="I485" s="106" t="s">
        <v>349</v>
      </c>
      <c r="J485" s="168">
        <v>0</v>
      </c>
      <c r="K485" s="188"/>
      <c r="L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0.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1369</v>
      </c>
      <c r="C3" s="23"/>
      <c r="D3" s="23"/>
      <c r="E3" s="23"/>
      <c r="F3" s="23"/>
      <c r="G3" s="23"/>
      <c r="H3" s="21"/>
    </row>
    <row r="4" spans="1:22">
      <c r="A4" s="13"/>
      <c r="B4" s="24" t="s">
        <v>947</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t="s">
        <v>948</v>
      </c>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t="s">
        <v>948</v>
      </c>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949</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948</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5</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60</v>
      </c>
      <c r="K50" s="66">
        <v>60</v>
      </c>
    </row>
    <row r="51" spans="1:21" s="67" customFormat="1" ht="27" customHeight="1">
      <c r="A51" s="13"/>
      <c r="B51" s="68"/>
      <c r="C51" s="259"/>
      <c r="D51" s="260"/>
      <c r="E51" s="261" t="s">
        <v>82</v>
      </c>
      <c r="F51" s="265"/>
      <c r="G51" s="265"/>
      <c r="H51" s="265"/>
      <c r="I51" s="263"/>
      <c r="J51" s="65">
        <v>60</v>
      </c>
      <c r="K51" s="66">
        <v>60</v>
      </c>
    </row>
    <row r="52" spans="1:21" s="67" customFormat="1" ht="27" customHeight="1">
      <c r="A52" s="13"/>
      <c r="B52" s="68"/>
      <c r="C52" s="257" t="s">
        <v>83</v>
      </c>
      <c r="D52" s="258"/>
      <c r="E52" s="268" t="s">
        <v>80</v>
      </c>
      <c r="F52" s="269"/>
      <c r="G52" s="269"/>
      <c r="H52" s="269"/>
      <c r="I52" s="263"/>
      <c r="J52" s="65">
        <v>0</v>
      </c>
      <c r="K52" s="66">
        <v>0</v>
      </c>
    </row>
    <row r="53" spans="1:21" s="67" customFormat="1" ht="27" customHeight="1">
      <c r="A53" s="13"/>
      <c r="B53" s="68"/>
      <c r="C53" s="266"/>
      <c r="D53" s="267"/>
      <c r="E53" s="259"/>
      <c r="F53" s="260"/>
      <c r="G53" s="270" t="s">
        <v>84</v>
      </c>
      <c r="H53" s="271"/>
      <c r="I53" s="263"/>
      <c r="J53" s="65">
        <v>0</v>
      </c>
      <c r="K53" s="66">
        <v>0</v>
      </c>
    </row>
    <row r="54" spans="1:21" s="67" customFormat="1" ht="27" customHeight="1">
      <c r="A54" s="13"/>
      <c r="B54" s="68"/>
      <c r="C54" s="266"/>
      <c r="D54" s="267"/>
      <c r="E54" s="268" t="s">
        <v>82</v>
      </c>
      <c r="F54" s="269"/>
      <c r="G54" s="269"/>
      <c r="H54" s="269"/>
      <c r="I54" s="263"/>
      <c r="J54" s="65">
        <v>0</v>
      </c>
      <c r="K54" s="66">
        <v>0</v>
      </c>
    </row>
    <row r="55" spans="1:21" s="67" customFormat="1" ht="27" customHeight="1">
      <c r="A55" s="13"/>
      <c r="B55" s="68"/>
      <c r="C55" s="259"/>
      <c r="D55" s="260"/>
      <c r="E55" s="259"/>
      <c r="F55" s="260"/>
      <c r="G55" s="270" t="s">
        <v>84</v>
      </c>
      <c r="H55" s="271"/>
      <c r="I55" s="264"/>
      <c r="J55" s="65">
        <v>0</v>
      </c>
      <c r="K55" s="66">
        <v>0</v>
      </c>
    </row>
    <row r="56" spans="1:21" s="67" customFormat="1" ht="71.25">
      <c r="A56" s="13"/>
      <c r="B56" s="68"/>
      <c r="C56" s="270" t="s">
        <v>85</v>
      </c>
      <c r="D56" s="275"/>
      <c r="E56" s="275"/>
      <c r="F56" s="275"/>
      <c r="G56" s="275"/>
      <c r="H56" s="276"/>
      <c r="I56" s="69" t="s">
        <v>523</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948</v>
      </c>
      <c r="L62" s="20"/>
      <c r="M62" s="20"/>
      <c r="N62" s="20"/>
      <c r="O62" s="20"/>
      <c r="P62" s="20"/>
      <c r="Q62" s="20"/>
      <c r="R62" s="20"/>
      <c r="S62" s="20"/>
      <c r="T62" s="20"/>
      <c r="U62" s="20"/>
    </row>
    <row r="63" spans="1:21">
      <c r="A63" s="13"/>
      <c r="B63" s="14"/>
      <c r="C63" s="16"/>
      <c r="D63" s="16"/>
      <c r="F63" s="16"/>
      <c r="G63" s="16"/>
      <c r="H63" s="58"/>
      <c r="I63" s="62" t="s">
        <v>524</v>
      </c>
      <c r="J63" s="76"/>
      <c r="K63" s="77" t="s">
        <v>5</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89</v>
      </c>
    </row>
    <row r="65" spans="1:21" s="67" customFormat="1" ht="17.25" customHeight="1">
      <c r="A65" s="13"/>
      <c r="B65" s="14"/>
      <c r="C65" s="80"/>
      <c r="D65" s="81"/>
      <c r="E65" s="261" t="s">
        <v>92</v>
      </c>
      <c r="F65" s="261"/>
      <c r="G65" s="261"/>
      <c r="H65" s="261"/>
      <c r="I65" s="273"/>
      <c r="J65" s="82"/>
      <c r="K65" s="79" t="s">
        <v>90</v>
      </c>
    </row>
    <row r="66" spans="1:21" s="67" customFormat="1">
      <c r="A66" s="13"/>
      <c r="B66" s="14"/>
      <c r="C66" s="80"/>
      <c r="D66" s="81"/>
      <c r="E66" s="261"/>
      <c r="F66" s="261"/>
      <c r="G66" s="261"/>
      <c r="H66" s="261"/>
      <c r="I66" s="273"/>
      <c r="J66" s="82"/>
      <c r="K66" s="79" t="s">
        <v>94</v>
      </c>
    </row>
    <row r="67" spans="1:21" s="67" customFormat="1">
      <c r="A67" s="13"/>
      <c r="B67" s="14"/>
      <c r="C67" s="83"/>
      <c r="D67" s="84"/>
      <c r="E67" s="261"/>
      <c r="F67" s="261"/>
      <c r="G67" s="261"/>
      <c r="H67" s="261"/>
      <c r="I67" s="274"/>
      <c r="J67" s="85"/>
      <c r="K67" s="79" t="s">
        <v>91</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526</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948</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5</v>
      </c>
      <c r="L74" s="20"/>
      <c r="M74" s="20"/>
      <c r="N74" s="20"/>
      <c r="O74" s="20"/>
      <c r="P74" s="20"/>
      <c r="Q74" s="20"/>
      <c r="R74" s="20"/>
      <c r="S74" s="20"/>
      <c r="T74" s="20"/>
      <c r="U74" s="20"/>
    </row>
    <row r="75" spans="1:21" s="67" customFormat="1" ht="30" customHeight="1">
      <c r="A75" s="13"/>
      <c r="B75" s="14"/>
      <c r="C75" s="268" t="s">
        <v>527</v>
      </c>
      <c r="D75" s="268"/>
      <c r="E75" s="268"/>
      <c r="F75" s="268"/>
      <c r="G75" s="268"/>
      <c r="H75" s="269"/>
      <c r="I75" s="272" t="s">
        <v>97</v>
      </c>
      <c r="J75" s="89"/>
      <c r="K75" s="90" t="s">
        <v>98</v>
      </c>
    </row>
    <row r="76" spans="1:21" s="67" customFormat="1" ht="30" customHeight="1">
      <c r="A76" s="13"/>
      <c r="B76" s="68"/>
      <c r="C76" s="83"/>
      <c r="D76" s="84"/>
      <c r="E76" s="261" t="s">
        <v>529</v>
      </c>
      <c r="F76" s="261"/>
      <c r="G76" s="261"/>
      <c r="H76" s="261"/>
      <c r="I76" s="273"/>
      <c r="J76" s="91"/>
      <c r="K76" s="66">
        <v>46</v>
      </c>
    </row>
    <row r="77" spans="1:21" s="67" customFormat="1" ht="30" customHeight="1">
      <c r="A77" s="13"/>
      <c r="B77" s="68"/>
      <c r="C77" s="268" t="s">
        <v>530</v>
      </c>
      <c r="D77" s="269"/>
      <c r="E77" s="269"/>
      <c r="F77" s="269"/>
      <c r="G77" s="269"/>
      <c r="H77" s="269"/>
      <c r="I77" s="273"/>
      <c r="J77" s="91"/>
      <c r="K77" s="79" t="s">
        <v>595</v>
      </c>
    </row>
    <row r="78" spans="1:21" s="67" customFormat="1" ht="30" customHeight="1">
      <c r="A78" s="13"/>
      <c r="B78" s="68"/>
      <c r="C78" s="92"/>
      <c r="D78" s="93"/>
      <c r="E78" s="261" t="s">
        <v>100</v>
      </c>
      <c r="F78" s="265"/>
      <c r="G78" s="265"/>
      <c r="H78" s="265"/>
      <c r="I78" s="274"/>
      <c r="J78" s="94"/>
      <c r="K78" s="66">
        <v>14</v>
      </c>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146</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t="s">
        <v>202</v>
      </c>
    </row>
    <row r="85" spans="1:21" s="72" customFormat="1" ht="54">
      <c r="A85" s="13"/>
      <c r="B85" s="30"/>
      <c r="C85" s="30"/>
      <c r="D85" s="30"/>
      <c r="E85" s="30"/>
      <c r="F85" s="30"/>
      <c r="G85" s="30"/>
      <c r="H85" s="200"/>
      <c r="I85" s="200"/>
      <c r="J85" s="98" t="s">
        <v>104</v>
      </c>
      <c r="K85" s="99">
        <v>0</v>
      </c>
      <c r="L85" s="98" t="s">
        <v>546</v>
      </c>
      <c r="M85" s="99">
        <v>0</v>
      </c>
      <c r="N85" s="98" t="s">
        <v>547</v>
      </c>
      <c r="O85" s="99">
        <v>0</v>
      </c>
      <c r="P85" s="98" t="s">
        <v>548</v>
      </c>
      <c r="Q85" s="99">
        <v>0</v>
      </c>
      <c r="R85" s="98" t="s">
        <v>549</v>
      </c>
      <c r="S85" s="99">
        <v>0</v>
      </c>
      <c r="T85" s="100" t="s">
        <v>550</v>
      </c>
      <c r="U85" s="99">
        <v>26</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0</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0</v>
      </c>
      <c r="R92" s="104" t="s">
        <v>581</v>
      </c>
      <c r="S92" s="99" t="s">
        <v>202</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948</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584</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585</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948</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113</v>
      </c>
      <c r="K109" s="114"/>
    </row>
    <row r="110" spans="1:21" s="67" customFormat="1" ht="37.15" customHeight="1">
      <c r="A110" s="13"/>
      <c r="B110" s="111"/>
      <c r="C110" s="270" t="s">
        <v>587</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948</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4"/>
    </row>
    <row r="119" spans="1:21" s="67" customFormat="1" ht="57">
      <c r="A119" s="13"/>
      <c r="B119" s="111"/>
      <c r="C119" s="270" t="s">
        <v>589</v>
      </c>
      <c r="D119" s="279"/>
      <c r="E119" s="279"/>
      <c r="F119" s="279"/>
      <c r="G119" s="279"/>
      <c r="H119" s="276"/>
      <c r="I119" s="120" t="s">
        <v>590</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948</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38</v>
      </c>
      <c r="K127" s="124">
        <v>36</v>
      </c>
    </row>
    <row r="128" spans="1:21" s="67" customFormat="1" ht="20.25" customHeight="1" thickBot="1">
      <c r="A128" s="13"/>
      <c r="B128" s="105"/>
      <c r="C128" s="281"/>
      <c r="D128" s="281"/>
      <c r="E128" s="281"/>
      <c r="F128" s="281"/>
      <c r="G128" s="280" t="s">
        <v>121</v>
      </c>
      <c r="H128" s="285"/>
      <c r="I128" s="283"/>
      <c r="J128" s="125">
        <v>0</v>
      </c>
      <c r="K128" s="126">
        <v>0</v>
      </c>
    </row>
    <row r="129" spans="1:11" s="67" customFormat="1" ht="20.25" customHeight="1" thickBot="1">
      <c r="A129" s="13"/>
      <c r="B129" s="105"/>
      <c r="C129" s="281" t="s">
        <v>122</v>
      </c>
      <c r="D129" s="286"/>
      <c r="E129" s="286"/>
      <c r="F129" s="286"/>
      <c r="G129" s="287" t="s">
        <v>119</v>
      </c>
      <c r="H129" s="288"/>
      <c r="I129" s="283"/>
      <c r="J129" s="127">
        <v>5</v>
      </c>
      <c r="K129" s="128">
        <v>2</v>
      </c>
    </row>
    <row r="130" spans="1:11" s="67" customFormat="1" ht="20.25" customHeight="1" thickBot="1">
      <c r="A130" s="13"/>
      <c r="B130" s="105"/>
      <c r="C130" s="286"/>
      <c r="D130" s="286"/>
      <c r="E130" s="286"/>
      <c r="F130" s="286"/>
      <c r="G130" s="280" t="s">
        <v>121</v>
      </c>
      <c r="H130" s="285"/>
      <c r="I130" s="283"/>
      <c r="J130" s="125">
        <v>1.9000000000000001</v>
      </c>
      <c r="K130" s="126">
        <v>0</v>
      </c>
    </row>
    <row r="131" spans="1:11" s="67" customFormat="1" ht="20.25" customHeight="1" thickBot="1">
      <c r="A131" s="13"/>
      <c r="B131" s="105"/>
      <c r="C131" s="281" t="s">
        <v>123</v>
      </c>
      <c r="D131" s="286"/>
      <c r="E131" s="286"/>
      <c r="F131" s="286"/>
      <c r="G131" s="287" t="s">
        <v>119</v>
      </c>
      <c r="H131" s="288"/>
      <c r="I131" s="283"/>
      <c r="J131" s="127">
        <v>14</v>
      </c>
      <c r="K131" s="128">
        <v>14</v>
      </c>
    </row>
    <row r="132" spans="1:11" s="67" customFormat="1" ht="20.25" customHeight="1" thickBot="1">
      <c r="A132" s="13"/>
      <c r="B132" s="105"/>
      <c r="C132" s="286"/>
      <c r="D132" s="286"/>
      <c r="E132" s="286"/>
      <c r="F132" s="286"/>
      <c r="G132" s="280" t="s">
        <v>121</v>
      </c>
      <c r="H132" s="285"/>
      <c r="I132" s="283"/>
      <c r="J132" s="125">
        <v>0.5</v>
      </c>
      <c r="K132" s="126">
        <v>0.5</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2</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3</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0</v>
      </c>
      <c r="K141" s="128">
        <v>0</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1</v>
      </c>
      <c r="L149" s="124">
        <v>1</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1</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1.8</v>
      </c>
      <c r="L152" s="126">
        <v>0.1</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2</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3</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948</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113</v>
      </c>
      <c r="K174" s="114"/>
    </row>
    <row r="175" spans="1:21" s="67" customFormat="1" ht="18" customHeight="1" thickBot="1">
      <c r="A175" s="13"/>
      <c r="B175" s="136"/>
      <c r="C175" s="287" t="s">
        <v>137</v>
      </c>
      <c r="D175" s="287"/>
      <c r="E175" s="287"/>
      <c r="F175" s="288"/>
      <c r="G175" s="281" t="s">
        <v>138</v>
      </c>
      <c r="H175" s="198" t="s">
        <v>139</v>
      </c>
      <c r="I175" s="273"/>
      <c r="J175" s="127">
        <v>0</v>
      </c>
      <c r="K175" s="138"/>
    </row>
    <row r="176" spans="1:21" s="67" customFormat="1" ht="18" thickBot="1">
      <c r="A176" s="13"/>
      <c r="B176" s="136"/>
      <c r="C176" s="261"/>
      <c r="D176" s="261"/>
      <c r="E176" s="261"/>
      <c r="F176" s="265"/>
      <c r="G176" s="281"/>
      <c r="H176" s="197" t="s">
        <v>140</v>
      </c>
      <c r="I176" s="273"/>
      <c r="J176" s="125">
        <v>0</v>
      </c>
      <c r="K176" s="138"/>
    </row>
    <row r="177" spans="1:21" s="67" customFormat="1" ht="18" thickBot="1">
      <c r="A177" s="13"/>
      <c r="B177" s="136"/>
      <c r="C177" s="261"/>
      <c r="D177" s="261"/>
      <c r="E177" s="261"/>
      <c r="F177" s="265"/>
      <c r="G177" s="281" t="s">
        <v>141</v>
      </c>
      <c r="H177" s="198" t="s">
        <v>139</v>
      </c>
      <c r="I177" s="273"/>
      <c r="J177" s="127">
        <v>0</v>
      </c>
      <c r="K177" s="138"/>
    </row>
    <row r="178" spans="1:21" s="67" customFormat="1" ht="18" thickBot="1">
      <c r="A178" s="13"/>
      <c r="B178" s="136"/>
      <c r="C178" s="261"/>
      <c r="D178" s="261"/>
      <c r="E178" s="261"/>
      <c r="F178" s="265"/>
      <c r="G178" s="286"/>
      <c r="H178" s="197" t="s">
        <v>140</v>
      </c>
      <c r="I178" s="273"/>
      <c r="J178" s="125">
        <v>0.5</v>
      </c>
      <c r="K178" s="138"/>
    </row>
    <row r="179" spans="1:21" s="67" customFormat="1" ht="18" thickBot="1">
      <c r="A179" s="13"/>
      <c r="B179" s="136"/>
      <c r="C179" s="261"/>
      <c r="D179" s="261"/>
      <c r="E179" s="261"/>
      <c r="F179" s="265"/>
      <c r="G179" s="281" t="s">
        <v>425</v>
      </c>
      <c r="H179" s="198" t="s">
        <v>139</v>
      </c>
      <c r="I179" s="273"/>
      <c r="J179" s="127">
        <v>0</v>
      </c>
      <c r="K179" s="138"/>
    </row>
    <row r="180" spans="1:21" s="67" customFormat="1" ht="18" thickBot="1">
      <c r="A180" s="13"/>
      <c r="B180" s="136"/>
      <c r="C180" s="261"/>
      <c r="D180" s="261"/>
      <c r="E180" s="261"/>
      <c r="F180" s="265"/>
      <c r="G180" s="286"/>
      <c r="H180" s="197" t="s">
        <v>140</v>
      </c>
      <c r="I180" s="273"/>
      <c r="J180" s="125">
        <v>0</v>
      </c>
      <c r="K180" s="138"/>
    </row>
    <row r="181" spans="1:21" s="67" customFormat="1" ht="18" thickBot="1">
      <c r="A181" s="13"/>
      <c r="B181" s="136"/>
      <c r="C181" s="261"/>
      <c r="D181" s="261"/>
      <c r="E181" s="261"/>
      <c r="F181" s="265"/>
      <c r="G181" s="292" t="s">
        <v>142</v>
      </c>
      <c r="H181" s="198" t="s">
        <v>139</v>
      </c>
      <c r="I181" s="273"/>
      <c r="J181" s="127">
        <v>1</v>
      </c>
      <c r="K181" s="138"/>
    </row>
    <row r="182" spans="1:21" s="67" customFormat="1" ht="18" thickBot="1">
      <c r="A182" s="13"/>
      <c r="B182" s="136"/>
      <c r="C182" s="261"/>
      <c r="D182" s="261"/>
      <c r="E182" s="261"/>
      <c r="F182" s="265"/>
      <c r="G182" s="286"/>
      <c r="H182" s="197" t="s">
        <v>140</v>
      </c>
      <c r="I182" s="273"/>
      <c r="J182" s="125">
        <v>1</v>
      </c>
      <c r="K182" s="138"/>
    </row>
    <row r="183" spans="1:21" s="67" customFormat="1" ht="18" thickBot="1">
      <c r="A183" s="13"/>
      <c r="B183" s="136"/>
      <c r="C183" s="261"/>
      <c r="D183" s="261"/>
      <c r="E183" s="261"/>
      <c r="F183" s="265"/>
      <c r="G183" s="281" t="s">
        <v>143</v>
      </c>
      <c r="H183" s="198" t="s">
        <v>139</v>
      </c>
      <c r="I183" s="273"/>
      <c r="J183" s="127">
        <v>0</v>
      </c>
      <c r="K183" s="138"/>
    </row>
    <row r="184" spans="1:21" s="67" customFormat="1" ht="18" thickBot="1">
      <c r="A184" s="13"/>
      <c r="B184" s="136"/>
      <c r="C184" s="261"/>
      <c r="D184" s="261"/>
      <c r="E184" s="261"/>
      <c r="F184" s="265"/>
      <c r="G184" s="286"/>
      <c r="H184" s="197" t="s">
        <v>140</v>
      </c>
      <c r="I184" s="273"/>
      <c r="J184" s="125">
        <v>0</v>
      </c>
      <c r="K184" s="138"/>
    </row>
    <row r="185" spans="1:21" s="67" customFormat="1" ht="18" thickBot="1">
      <c r="A185" s="13"/>
      <c r="B185" s="136"/>
      <c r="C185" s="261"/>
      <c r="D185" s="261"/>
      <c r="E185" s="261"/>
      <c r="F185" s="265"/>
      <c r="G185" s="281" t="s">
        <v>133</v>
      </c>
      <c r="H185" s="198" t="s">
        <v>139</v>
      </c>
      <c r="I185" s="273"/>
      <c r="J185" s="127">
        <v>0</v>
      </c>
      <c r="K185" s="138"/>
    </row>
    <row r="186" spans="1:21" s="67" customFormat="1">
      <c r="A186" s="13"/>
      <c r="B186" s="136"/>
      <c r="C186" s="261"/>
      <c r="D186" s="261"/>
      <c r="E186" s="261"/>
      <c r="F186" s="265"/>
      <c r="G186" s="291"/>
      <c r="H186" s="196" t="s">
        <v>140</v>
      </c>
      <c r="I186" s="274"/>
      <c r="J186" s="129">
        <v>0</v>
      </c>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948</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1</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1</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948</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1165</v>
      </c>
      <c r="K218" s="150">
        <v>1165</v>
      </c>
    </row>
    <row r="219" spans="1:21" s="67" customFormat="1" ht="17.25" customHeight="1">
      <c r="A219" s="13"/>
      <c r="B219" s="68"/>
      <c r="C219" s="296"/>
      <c r="D219" s="303"/>
      <c r="E219" s="290" t="s">
        <v>162</v>
      </c>
      <c r="F219" s="290"/>
      <c r="G219" s="290"/>
      <c r="H219" s="290"/>
      <c r="I219" s="263"/>
      <c r="J219" s="127">
        <v>473</v>
      </c>
      <c r="K219" s="128">
        <v>473</v>
      </c>
    </row>
    <row r="220" spans="1:21" s="67" customFormat="1" ht="17.25" customHeight="1">
      <c r="A220" s="13"/>
      <c r="B220" s="68"/>
      <c r="C220" s="296"/>
      <c r="D220" s="304"/>
      <c r="E220" s="261" t="s">
        <v>163</v>
      </c>
      <c r="F220" s="265"/>
      <c r="G220" s="265"/>
      <c r="H220" s="265"/>
      <c r="I220" s="263"/>
      <c r="J220" s="123">
        <v>209</v>
      </c>
      <c r="K220" s="124">
        <v>209</v>
      </c>
    </row>
    <row r="221" spans="1:21" s="67" customFormat="1" ht="17.25" customHeight="1" thickBot="1">
      <c r="A221" s="13"/>
      <c r="B221" s="68"/>
      <c r="C221" s="296"/>
      <c r="D221" s="305"/>
      <c r="E221" s="280" t="s">
        <v>164</v>
      </c>
      <c r="F221" s="285"/>
      <c r="G221" s="285"/>
      <c r="H221" s="285"/>
      <c r="I221" s="263"/>
      <c r="J221" s="149">
        <v>483</v>
      </c>
      <c r="K221" s="150">
        <v>483</v>
      </c>
    </row>
    <row r="222" spans="1:21" s="67" customFormat="1" ht="18" customHeight="1" thickBot="1">
      <c r="A222" s="13"/>
      <c r="B222" s="14"/>
      <c r="C222" s="296"/>
      <c r="D222" s="281" t="s">
        <v>165</v>
      </c>
      <c r="E222" s="286"/>
      <c r="F222" s="286"/>
      <c r="G222" s="286"/>
      <c r="H222" s="286"/>
      <c r="I222" s="263"/>
      <c r="J222" s="151">
        <v>20372</v>
      </c>
      <c r="K222" s="152">
        <v>20372</v>
      </c>
    </row>
    <row r="223" spans="1:21" s="67" customFormat="1" ht="17.25" customHeight="1">
      <c r="A223" s="13"/>
      <c r="B223" s="111"/>
      <c r="C223" s="296"/>
      <c r="D223" s="287" t="s">
        <v>166</v>
      </c>
      <c r="E223" s="288"/>
      <c r="F223" s="288"/>
      <c r="G223" s="288"/>
      <c r="H223" s="288"/>
      <c r="I223" s="264"/>
      <c r="J223" s="127">
        <v>1161</v>
      </c>
      <c r="K223" s="128">
        <v>1161</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948</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102</v>
      </c>
      <c r="K231" s="150">
        <v>102</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89</v>
      </c>
      <c r="K233" s="124">
        <v>89</v>
      </c>
    </row>
    <row r="234" spans="1:21" s="67" customFormat="1" ht="17.25" customHeight="1">
      <c r="A234" s="13"/>
      <c r="B234" s="111"/>
      <c r="C234" s="295"/>
      <c r="D234" s="295"/>
      <c r="E234" s="261" t="s">
        <v>173</v>
      </c>
      <c r="F234" s="265"/>
      <c r="G234" s="265"/>
      <c r="H234" s="265"/>
      <c r="I234" s="273"/>
      <c r="J234" s="123">
        <v>6</v>
      </c>
      <c r="K234" s="124">
        <v>6</v>
      </c>
    </row>
    <row r="235" spans="1:21" s="67" customFormat="1" ht="17.25" customHeight="1">
      <c r="A235" s="13"/>
      <c r="B235" s="111"/>
      <c r="C235" s="295"/>
      <c r="D235" s="295"/>
      <c r="E235" s="261" t="s">
        <v>174</v>
      </c>
      <c r="F235" s="265"/>
      <c r="G235" s="265"/>
      <c r="H235" s="265"/>
      <c r="I235" s="273"/>
      <c r="J235" s="123">
        <v>7</v>
      </c>
      <c r="K235" s="124">
        <v>7</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98</v>
      </c>
      <c r="K238" s="152">
        <v>98</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84</v>
      </c>
      <c r="K240" s="124">
        <v>84</v>
      </c>
    </row>
    <row r="241" spans="1:21" s="67" customFormat="1" ht="17.25" customHeight="1">
      <c r="A241" s="13"/>
      <c r="B241" s="111"/>
      <c r="C241" s="295"/>
      <c r="D241" s="295"/>
      <c r="E241" s="261" t="s">
        <v>180</v>
      </c>
      <c r="F241" s="265"/>
      <c r="G241" s="265"/>
      <c r="H241" s="265"/>
      <c r="I241" s="273"/>
      <c r="J241" s="123">
        <v>2</v>
      </c>
      <c r="K241" s="124">
        <v>2</v>
      </c>
    </row>
    <row r="242" spans="1:21" s="67" customFormat="1" ht="17.25" customHeight="1">
      <c r="A242" s="13"/>
      <c r="B242" s="111"/>
      <c r="C242" s="295"/>
      <c r="D242" s="295"/>
      <c r="E242" s="261" t="s">
        <v>181</v>
      </c>
      <c r="F242" s="265"/>
      <c r="G242" s="265"/>
      <c r="H242" s="265"/>
      <c r="I242" s="273"/>
      <c r="J242" s="123">
        <v>2</v>
      </c>
      <c r="K242" s="124">
        <v>2</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7</v>
      </c>
      <c r="K244" s="124">
        <v>7</v>
      </c>
    </row>
    <row r="245" spans="1:21" s="67" customFormat="1" ht="17.25" customHeight="1">
      <c r="A245" s="13"/>
      <c r="B245" s="111"/>
      <c r="C245" s="295"/>
      <c r="D245" s="295"/>
      <c r="E245" s="261" t="s">
        <v>440</v>
      </c>
      <c r="F245" s="265"/>
      <c r="G245" s="265"/>
      <c r="H245" s="265"/>
      <c r="I245" s="273"/>
      <c r="J245" s="123">
        <v>3</v>
      </c>
      <c r="K245" s="124">
        <v>3</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948</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98</v>
      </c>
      <c r="K254" s="124">
        <v>98</v>
      </c>
    </row>
    <row r="255" spans="1:21" s="67" customFormat="1" ht="17.25" customHeight="1">
      <c r="A255" s="13"/>
      <c r="B255" s="111"/>
      <c r="C255" s="156"/>
      <c r="D255" s="157"/>
      <c r="E255" s="321" t="s">
        <v>186</v>
      </c>
      <c r="F255" s="322"/>
      <c r="G255" s="322"/>
      <c r="H255" s="323"/>
      <c r="I255" s="273"/>
      <c r="J255" s="123">
        <v>3</v>
      </c>
      <c r="K255" s="124">
        <v>3</v>
      </c>
    </row>
    <row r="256" spans="1:21" s="67" customFormat="1" ht="17.25" customHeight="1">
      <c r="A256" s="13"/>
      <c r="B256" s="111"/>
      <c r="C256" s="156"/>
      <c r="D256" s="157"/>
      <c r="E256" s="321" t="s">
        <v>187</v>
      </c>
      <c r="F256" s="279"/>
      <c r="G256" s="279"/>
      <c r="H256" s="276"/>
      <c r="I256" s="273"/>
      <c r="J256" s="123">
        <v>1</v>
      </c>
      <c r="K256" s="124">
        <v>1</v>
      </c>
    </row>
    <row r="257" spans="1:21" s="67" customFormat="1" ht="17.25" customHeight="1">
      <c r="A257" s="13"/>
      <c r="B257" s="111"/>
      <c r="C257" s="156"/>
      <c r="D257" s="157"/>
      <c r="E257" s="321" t="s">
        <v>188</v>
      </c>
      <c r="F257" s="279"/>
      <c r="G257" s="279"/>
      <c r="H257" s="276"/>
      <c r="I257" s="273"/>
      <c r="J257" s="123">
        <v>94</v>
      </c>
      <c r="K257" s="124">
        <v>94</v>
      </c>
    </row>
    <row r="258" spans="1:21" s="67" customFormat="1" ht="17.25" customHeight="1">
      <c r="A258" s="13"/>
      <c r="B258" s="14"/>
      <c r="C258" s="158"/>
      <c r="D258" s="159"/>
      <c r="E258" s="321" t="s">
        <v>189</v>
      </c>
      <c r="F258" s="279"/>
      <c r="G258" s="279"/>
      <c r="H258" s="276"/>
      <c r="I258" s="274"/>
      <c r="J258" s="123">
        <v>0</v>
      </c>
      <c r="K258" s="124">
        <v>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948</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201" t="s">
        <v>202</v>
      </c>
      <c r="K267" s="114"/>
    </row>
    <row r="268" spans="1:21" s="67" customFormat="1" ht="17.25" customHeight="1">
      <c r="A268" s="13"/>
      <c r="B268" s="111"/>
      <c r="C268" s="156"/>
      <c r="D268" s="162"/>
      <c r="E268" s="270" t="s">
        <v>193</v>
      </c>
      <c r="F268" s="275"/>
      <c r="G268" s="275"/>
      <c r="H268" s="271"/>
      <c r="I268" s="273"/>
      <c r="J268" s="201" t="s">
        <v>202</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948</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35</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12</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27</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t="s">
        <v>202</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t="s">
        <v>202</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t="s">
        <v>202</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t="s">
        <v>202</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t="s">
        <v>202</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948</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t="s">
        <v>202</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948</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948</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948</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948</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948</v>
      </c>
    </row>
    <row r="355" spans="1:21" s="14" customFormat="1" ht="17.25" customHeight="1">
      <c r="A355" s="13"/>
      <c r="C355" s="16"/>
      <c r="D355" s="16"/>
      <c r="E355" s="16"/>
      <c r="F355" s="16"/>
      <c r="G355" s="16"/>
      <c r="H355" s="58"/>
      <c r="I355" s="62" t="s">
        <v>78</v>
      </c>
      <c r="J355" s="63"/>
      <c r="K355" s="64" t="s">
        <v>5</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t="s">
        <v>265</v>
      </c>
    </row>
    <row r="370" spans="1:21" s="72" customFormat="1" ht="34.5" customHeight="1">
      <c r="A370" s="13"/>
      <c r="B370" s="111"/>
      <c r="C370" s="261" t="s">
        <v>266</v>
      </c>
      <c r="D370" s="336"/>
      <c r="E370" s="336"/>
      <c r="F370" s="336"/>
      <c r="G370" s="336"/>
      <c r="H370" s="336"/>
      <c r="I370" s="273"/>
      <c r="J370" s="82"/>
      <c r="K370" s="175">
        <v>5.5</v>
      </c>
    </row>
    <row r="371" spans="1:21" s="72" customFormat="1" ht="34.5" customHeight="1">
      <c r="A371" s="13"/>
      <c r="B371" s="111"/>
      <c r="C371" s="261" t="s">
        <v>267</v>
      </c>
      <c r="D371" s="265"/>
      <c r="E371" s="265"/>
      <c r="F371" s="265"/>
      <c r="G371" s="265"/>
      <c r="H371" s="265"/>
      <c r="I371" s="273"/>
      <c r="J371" s="82"/>
      <c r="K371" s="175">
        <v>6.2</v>
      </c>
    </row>
    <row r="372" spans="1:21" s="72" customFormat="1" ht="35.1" customHeight="1">
      <c r="A372" s="13"/>
      <c r="B372" s="111"/>
      <c r="C372" s="261" t="s">
        <v>268</v>
      </c>
      <c r="D372" s="265"/>
      <c r="E372" s="265"/>
      <c r="F372" s="265"/>
      <c r="G372" s="265"/>
      <c r="H372" s="265"/>
      <c r="I372" s="274"/>
      <c r="J372" s="85"/>
      <c r="K372" s="175">
        <v>51.5</v>
      </c>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948</v>
      </c>
    </row>
    <row r="379" spans="1:21" s="14" customFormat="1" ht="17.25" customHeight="1">
      <c r="A379" s="13"/>
      <c r="C379" s="16"/>
      <c r="D379" s="16"/>
      <c r="E379" s="16"/>
      <c r="F379" s="16"/>
      <c r="G379" s="16"/>
      <c r="H379" s="58"/>
      <c r="I379" s="62" t="s">
        <v>78</v>
      </c>
      <c r="J379" s="63"/>
      <c r="K379" s="64" t="s">
        <v>5</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422</v>
      </c>
      <c r="K386" s="138"/>
    </row>
    <row r="387" spans="1:11" s="173" customFormat="1" ht="35.1" customHeight="1">
      <c r="A387" s="13"/>
      <c r="B387" s="68"/>
      <c r="C387" s="83"/>
      <c r="D387" s="177"/>
      <c r="E387" s="261" t="s">
        <v>281</v>
      </c>
      <c r="F387" s="265"/>
      <c r="G387" s="265"/>
      <c r="H387" s="265"/>
      <c r="I387" s="274"/>
      <c r="J387" s="123">
        <v>59</v>
      </c>
      <c r="K387" s="138"/>
    </row>
    <row r="388" spans="1:11" s="173" customFormat="1" ht="35.1" customHeight="1">
      <c r="A388" s="13"/>
      <c r="B388" s="68"/>
      <c r="C388" s="318" t="s">
        <v>282</v>
      </c>
      <c r="D388" s="324"/>
      <c r="E388" s="324"/>
      <c r="F388" s="324"/>
      <c r="G388" s="324"/>
      <c r="H388" s="325"/>
      <c r="I388" s="262" t="s">
        <v>468</v>
      </c>
      <c r="J388" s="123">
        <v>71</v>
      </c>
      <c r="K388" s="138"/>
    </row>
    <row r="389" spans="1:11" s="173" customFormat="1" ht="35.1" customHeight="1">
      <c r="A389" s="13"/>
      <c r="B389" s="68"/>
      <c r="C389" s="83"/>
      <c r="D389" s="177"/>
      <c r="E389" s="261" t="s">
        <v>281</v>
      </c>
      <c r="F389" s="265"/>
      <c r="G389" s="265"/>
      <c r="H389" s="265"/>
      <c r="I389" s="274"/>
      <c r="J389" s="123">
        <v>32</v>
      </c>
      <c r="K389" s="138"/>
    </row>
    <row r="390" spans="1:11" s="173" customFormat="1" ht="42.75">
      <c r="A390" s="13"/>
      <c r="B390" s="68"/>
      <c r="C390" s="270" t="s">
        <v>283</v>
      </c>
      <c r="D390" s="279"/>
      <c r="E390" s="279"/>
      <c r="F390" s="279"/>
      <c r="G390" s="279"/>
      <c r="H390" s="276"/>
      <c r="I390" s="106" t="s">
        <v>284</v>
      </c>
      <c r="J390" s="168">
        <v>153</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948</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59</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948</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v>44</v>
      </c>
      <c r="K422" s="138"/>
    </row>
    <row r="423" spans="1:21" s="148" customFormat="1" ht="57">
      <c r="A423" s="13"/>
      <c r="B423" s="111"/>
      <c r="C423" s="270" t="s">
        <v>482</v>
      </c>
      <c r="D423" s="279"/>
      <c r="E423" s="279"/>
      <c r="F423" s="279"/>
      <c r="G423" s="279"/>
      <c r="H423" s="276"/>
      <c r="I423" s="106" t="s">
        <v>309</v>
      </c>
      <c r="J423" s="168">
        <v>25</v>
      </c>
      <c r="K423" s="138"/>
    </row>
    <row r="424" spans="1:21" s="148" customFormat="1" ht="57">
      <c r="A424" s="13"/>
      <c r="B424" s="111"/>
      <c r="C424" s="270" t="s">
        <v>483</v>
      </c>
      <c r="D424" s="279"/>
      <c r="E424" s="279"/>
      <c r="F424" s="279"/>
      <c r="G424" s="279"/>
      <c r="H424" s="276"/>
      <c r="I424" s="106" t="s">
        <v>310</v>
      </c>
      <c r="J424" s="168" t="s">
        <v>202</v>
      </c>
      <c r="K424" s="138"/>
    </row>
    <row r="425" spans="1:21" s="148" customFormat="1" ht="85.5">
      <c r="A425" s="13"/>
      <c r="B425" s="111"/>
      <c r="C425" s="270" t="s">
        <v>484</v>
      </c>
      <c r="D425" s="279"/>
      <c r="E425" s="279"/>
      <c r="F425" s="279"/>
      <c r="G425" s="279"/>
      <c r="H425" s="276"/>
      <c r="I425" s="106" t="s">
        <v>311</v>
      </c>
      <c r="J425" s="168" t="s">
        <v>202</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t="s">
        <v>202</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948</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75</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13</v>
      </c>
      <c r="K438" s="138"/>
    </row>
    <row r="439" spans="1:21" s="148" customFormat="1" ht="71.25">
      <c r="A439" s="13"/>
      <c r="B439" s="68"/>
      <c r="C439" s="80"/>
      <c r="D439" s="81"/>
      <c r="E439" s="270" t="s">
        <v>492</v>
      </c>
      <c r="F439" s="279"/>
      <c r="G439" s="279"/>
      <c r="H439" s="276"/>
      <c r="I439" s="106" t="s">
        <v>318</v>
      </c>
      <c r="J439" s="168">
        <v>63</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68">
        <v>67</v>
      </c>
      <c r="K445" s="138"/>
    </row>
    <row r="446" spans="1:21" s="148" customFormat="1" ht="57">
      <c r="A446" s="13"/>
      <c r="B446" s="68"/>
      <c r="C446" s="261" t="s">
        <v>499</v>
      </c>
      <c r="D446" s="265"/>
      <c r="E446" s="265"/>
      <c r="F446" s="265"/>
      <c r="G446" s="265"/>
      <c r="H446" s="265"/>
      <c r="I446" s="106" t="s">
        <v>325</v>
      </c>
      <c r="J446" s="168">
        <v>42</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948</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948</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5"/>
    </row>
    <row r="471" spans="1:21" s="148" customFormat="1" ht="85.5">
      <c r="A471" s="13"/>
      <c r="B471" s="111"/>
      <c r="C471" s="270" t="s">
        <v>506</v>
      </c>
      <c r="D471" s="279"/>
      <c r="E471" s="279"/>
      <c r="F471" s="279"/>
      <c r="G471" s="279"/>
      <c r="H471" s="276"/>
      <c r="I471" s="106" t="s">
        <v>341</v>
      </c>
      <c r="J471" s="168">
        <v>0</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948</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1.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1368</v>
      </c>
      <c r="C3" s="23"/>
      <c r="D3" s="23"/>
      <c r="E3" s="23"/>
      <c r="F3" s="23"/>
      <c r="G3" s="23"/>
      <c r="H3" s="21"/>
    </row>
    <row r="4" spans="1:22">
      <c r="A4" s="13"/>
      <c r="B4" s="24" t="s">
        <v>950</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t="s">
        <v>951</v>
      </c>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t="s">
        <v>951</v>
      </c>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952</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953</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951</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7</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row>
    <row r="51" spans="1:21" s="67" customFormat="1" ht="27" customHeight="1">
      <c r="A51" s="13"/>
      <c r="B51" s="68"/>
      <c r="C51" s="259"/>
      <c r="D51" s="260"/>
      <c r="E51" s="261" t="s">
        <v>82</v>
      </c>
      <c r="F51" s="265"/>
      <c r="G51" s="265"/>
      <c r="H51" s="265"/>
      <c r="I51" s="263"/>
      <c r="J51" s="65">
        <v>0</v>
      </c>
      <c r="K51" s="66">
        <v>0</v>
      </c>
    </row>
    <row r="52" spans="1:21" s="67" customFormat="1" ht="27" customHeight="1">
      <c r="A52" s="13"/>
      <c r="B52" s="68"/>
      <c r="C52" s="257" t="s">
        <v>83</v>
      </c>
      <c r="D52" s="258"/>
      <c r="E52" s="268" t="s">
        <v>80</v>
      </c>
      <c r="F52" s="269"/>
      <c r="G52" s="269"/>
      <c r="H52" s="269"/>
      <c r="I52" s="263"/>
      <c r="J52" s="65">
        <v>60</v>
      </c>
      <c r="K52" s="66">
        <v>60</v>
      </c>
    </row>
    <row r="53" spans="1:21" s="67" customFormat="1" ht="27" customHeight="1">
      <c r="A53" s="13"/>
      <c r="B53" s="68"/>
      <c r="C53" s="266"/>
      <c r="D53" s="267"/>
      <c r="E53" s="259"/>
      <c r="F53" s="260"/>
      <c r="G53" s="270" t="s">
        <v>84</v>
      </c>
      <c r="H53" s="271"/>
      <c r="I53" s="263"/>
      <c r="J53" s="65">
        <v>10</v>
      </c>
      <c r="K53" s="66">
        <v>10</v>
      </c>
    </row>
    <row r="54" spans="1:21" s="67" customFormat="1" ht="27" customHeight="1">
      <c r="A54" s="13"/>
      <c r="B54" s="68"/>
      <c r="C54" s="266"/>
      <c r="D54" s="267"/>
      <c r="E54" s="268" t="s">
        <v>82</v>
      </c>
      <c r="F54" s="269"/>
      <c r="G54" s="269"/>
      <c r="H54" s="269"/>
      <c r="I54" s="263"/>
      <c r="J54" s="65">
        <v>60</v>
      </c>
      <c r="K54" s="66">
        <v>60</v>
      </c>
    </row>
    <row r="55" spans="1:21" s="67" customFormat="1" ht="27" customHeight="1">
      <c r="A55" s="13"/>
      <c r="B55" s="68"/>
      <c r="C55" s="259"/>
      <c r="D55" s="260"/>
      <c r="E55" s="259"/>
      <c r="F55" s="260"/>
      <c r="G55" s="270" t="s">
        <v>84</v>
      </c>
      <c r="H55" s="271"/>
      <c r="I55" s="264"/>
      <c r="J55" s="65">
        <v>10</v>
      </c>
      <c r="K55" s="66">
        <v>10</v>
      </c>
    </row>
    <row r="56" spans="1:21" s="67" customFormat="1" ht="71.25">
      <c r="A56" s="13"/>
      <c r="B56" s="68"/>
      <c r="C56" s="270" t="s">
        <v>85</v>
      </c>
      <c r="D56" s="275"/>
      <c r="E56" s="275"/>
      <c r="F56" s="275"/>
      <c r="G56" s="275"/>
      <c r="H56" s="276"/>
      <c r="I56" s="69" t="s">
        <v>954</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951</v>
      </c>
      <c r="L62" s="20"/>
      <c r="M62" s="20"/>
      <c r="N62" s="20"/>
      <c r="O62" s="20"/>
      <c r="P62" s="20"/>
      <c r="Q62" s="20"/>
      <c r="R62" s="20"/>
      <c r="S62" s="20"/>
      <c r="T62" s="20"/>
      <c r="U62" s="20"/>
    </row>
    <row r="63" spans="1:21">
      <c r="A63" s="13"/>
      <c r="B63" s="14"/>
      <c r="C63" s="16"/>
      <c r="D63" s="16"/>
      <c r="F63" s="16"/>
      <c r="G63" s="16"/>
      <c r="H63" s="58"/>
      <c r="I63" s="62" t="s">
        <v>955</v>
      </c>
      <c r="J63" s="76"/>
      <c r="K63" s="77" t="s">
        <v>7</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956</v>
      </c>
      <c r="J64" s="78"/>
      <c r="K64" s="79" t="s">
        <v>91</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957</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951</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7</v>
      </c>
      <c r="L74" s="20"/>
      <c r="M74" s="20"/>
      <c r="N74" s="20"/>
      <c r="O74" s="20"/>
      <c r="P74" s="20"/>
      <c r="Q74" s="20"/>
      <c r="R74" s="20"/>
      <c r="S74" s="20"/>
      <c r="T74" s="20"/>
      <c r="U74" s="20"/>
    </row>
    <row r="75" spans="1:21" s="67" customFormat="1" ht="30" customHeight="1">
      <c r="A75" s="13"/>
      <c r="B75" s="14"/>
      <c r="C75" s="268" t="s">
        <v>958</v>
      </c>
      <c r="D75" s="268"/>
      <c r="E75" s="268"/>
      <c r="F75" s="268"/>
      <c r="G75" s="268"/>
      <c r="H75" s="269"/>
      <c r="I75" s="272" t="s">
        <v>97</v>
      </c>
      <c r="J75" s="89"/>
      <c r="K75" s="90" t="s">
        <v>107</v>
      </c>
    </row>
    <row r="76" spans="1:21" s="67" customFormat="1" ht="30" customHeight="1">
      <c r="A76" s="13"/>
      <c r="B76" s="68"/>
      <c r="C76" s="83"/>
      <c r="D76" s="84"/>
      <c r="E76" s="261" t="s">
        <v>959</v>
      </c>
      <c r="F76" s="261"/>
      <c r="G76" s="261"/>
      <c r="H76" s="261"/>
      <c r="I76" s="273"/>
      <c r="J76" s="91"/>
      <c r="K76" s="66">
        <v>10</v>
      </c>
    </row>
    <row r="77" spans="1:21" s="67" customFormat="1" ht="30" customHeight="1">
      <c r="A77" s="13"/>
      <c r="B77" s="68"/>
      <c r="C77" s="268" t="s">
        <v>960</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961</v>
      </c>
      <c r="M82" s="99">
        <v>0</v>
      </c>
      <c r="N82" s="98" t="s">
        <v>962</v>
      </c>
      <c r="O82" s="99">
        <v>0</v>
      </c>
      <c r="P82" s="98" t="s">
        <v>963</v>
      </c>
      <c r="Q82" s="99">
        <v>0</v>
      </c>
      <c r="R82" s="98" t="s">
        <v>964</v>
      </c>
      <c r="S82" s="99">
        <v>0</v>
      </c>
      <c r="T82" s="100" t="s">
        <v>965</v>
      </c>
      <c r="U82" s="99">
        <v>0</v>
      </c>
    </row>
    <row r="83" spans="1:21" s="72" customFormat="1" ht="54">
      <c r="A83" s="13"/>
      <c r="B83" s="30"/>
      <c r="C83" s="30"/>
      <c r="D83" s="30"/>
      <c r="E83" s="30"/>
      <c r="F83" s="30"/>
      <c r="G83" s="30"/>
      <c r="H83" s="200"/>
      <c r="I83" s="200"/>
      <c r="J83" s="98" t="s">
        <v>98</v>
      </c>
      <c r="K83" s="101">
        <v>0</v>
      </c>
      <c r="L83" s="98" t="s">
        <v>966</v>
      </c>
      <c r="M83" s="101">
        <v>0</v>
      </c>
      <c r="N83" s="98" t="s">
        <v>967</v>
      </c>
      <c r="O83" s="99">
        <v>0</v>
      </c>
      <c r="P83" s="98" t="s">
        <v>968</v>
      </c>
      <c r="Q83" s="101">
        <v>0</v>
      </c>
      <c r="R83" s="98" t="s">
        <v>969</v>
      </c>
      <c r="S83" s="99">
        <v>0</v>
      </c>
      <c r="T83" s="98" t="s">
        <v>970</v>
      </c>
      <c r="U83" s="101">
        <v>0</v>
      </c>
    </row>
    <row r="84" spans="1:21" s="67" customFormat="1" ht="40.5">
      <c r="A84" s="13"/>
      <c r="B84" s="30"/>
      <c r="C84" s="57"/>
      <c r="D84" s="57"/>
      <c r="E84" s="57"/>
      <c r="F84" s="57"/>
      <c r="G84" s="57"/>
      <c r="H84" s="73"/>
      <c r="I84" s="73"/>
      <c r="J84" s="98" t="s">
        <v>103</v>
      </c>
      <c r="K84" s="99">
        <v>0</v>
      </c>
      <c r="L84" s="98" t="s">
        <v>971</v>
      </c>
      <c r="M84" s="99">
        <v>0</v>
      </c>
      <c r="N84" s="98" t="s">
        <v>972</v>
      </c>
      <c r="O84" s="99">
        <v>0</v>
      </c>
      <c r="P84" s="98" t="s">
        <v>973</v>
      </c>
      <c r="Q84" s="99">
        <v>0</v>
      </c>
      <c r="R84" s="98" t="s">
        <v>974</v>
      </c>
      <c r="S84" s="99">
        <v>0</v>
      </c>
      <c r="T84" s="100" t="s">
        <v>975</v>
      </c>
      <c r="U84" s="102">
        <v>0</v>
      </c>
    </row>
    <row r="85" spans="1:21" s="72" customFormat="1" ht="54">
      <c r="A85" s="13"/>
      <c r="B85" s="30"/>
      <c r="C85" s="30"/>
      <c r="D85" s="30"/>
      <c r="E85" s="30"/>
      <c r="F85" s="30"/>
      <c r="G85" s="30"/>
      <c r="H85" s="200"/>
      <c r="I85" s="200"/>
      <c r="J85" s="98" t="s">
        <v>104</v>
      </c>
      <c r="K85" s="99">
        <v>0</v>
      </c>
      <c r="L85" s="98" t="s">
        <v>976</v>
      </c>
      <c r="M85" s="99">
        <v>0</v>
      </c>
      <c r="N85" s="98" t="s">
        <v>977</v>
      </c>
      <c r="O85" s="99">
        <v>0</v>
      </c>
      <c r="P85" s="98" t="s">
        <v>978</v>
      </c>
      <c r="Q85" s="99">
        <v>0</v>
      </c>
      <c r="R85" s="98" t="s">
        <v>979</v>
      </c>
      <c r="S85" s="99">
        <v>0</v>
      </c>
      <c r="T85" s="100" t="s">
        <v>980</v>
      </c>
      <c r="U85" s="99">
        <v>0</v>
      </c>
    </row>
    <row r="86" spans="1:21" s="67" customFormat="1" ht="54">
      <c r="A86" s="13"/>
      <c r="B86" s="30"/>
      <c r="C86" s="57"/>
      <c r="D86" s="57"/>
      <c r="E86" s="57"/>
      <c r="F86" s="57"/>
      <c r="G86" s="57"/>
      <c r="H86" s="73"/>
      <c r="I86" s="73"/>
      <c r="J86" s="98" t="s">
        <v>105</v>
      </c>
      <c r="K86" s="99">
        <v>0</v>
      </c>
      <c r="L86" s="98" t="s">
        <v>981</v>
      </c>
      <c r="M86" s="99">
        <v>0</v>
      </c>
      <c r="N86" s="98" t="s">
        <v>982</v>
      </c>
      <c r="O86" s="99">
        <v>0</v>
      </c>
      <c r="P86" s="98" t="s">
        <v>983</v>
      </c>
      <c r="Q86" s="99">
        <v>0</v>
      </c>
      <c r="R86" s="98" t="s">
        <v>984</v>
      </c>
      <c r="S86" s="99">
        <v>0</v>
      </c>
      <c r="T86" s="100" t="s">
        <v>985</v>
      </c>
      <c r="U86" s="101">
        <v>0</v>
      </c>
    </row>
    <row r="87" spans="1:21" s="72" customFormat="1" ht="40.5">
      <c r="A87" s="13"/>
      <c r="B87" s="30"/>
      <c r="C87" s="30"/>
      <c r="D87" s="30"/>
      <c r="E87" s="30"/>
      <c r="F87" s="30"/>
      <c r="G87" s="30"/>
      <c r="H87" s="200"/>
      <c r="I87" s="200"/>
      <c r="J87" s="98" t="s">
        <v>106</v>
      </c>
      <c r="K87" s="99">
        <v>0</v>
      </c>
      <c r="L87" s="98" t="s">
        <v>986</v>
      </c>
      <c r="M87" s="99">
        <v>0</v>
      </c>
      <c r="N87" s="98" t="s">
        <v>987</v>
      </c>
      <c r="O87" s="99">
        <v>0</v>
      </c>
      <c r="P87" s="98" t="s">
        <v>988</v>
      </c>
      <c r="Q87" s="99">
        <v>0</v>
      </c>
      <c r="R87" s="98" t="s">
        <v>989</v>
      </c>
      <c r="S87" s="99">
        <v>0</v>
      </c>
      <c r="T87" s="98" t="s">
        <v>990</v>
      </c>
      <c r="U87" s="102">
        <v>0</v>
      </c>
    </row>
    <row r="88" spans="1:21" s="67" customFormat="1" ht="67.5">
      <c r="A88" s="13"/>
      <c r="B88" s="30"/>
      <c r="C88" s="57"/>
      <c r="D88" s="57"/>
      <c r="E88" s="57"/>
      <c r="F88" s="57"/>
      <c r="G88" s="57"/>
      <c r="H88" s="73"/>
      <c r="I88" s="73"/>
      <c r="J88" s="98" t="s">
        <v>991</v>
      </c>
      <c r="K88" s="99">
        <v>0</v>
      </c>
      <c r="L88" s="98" t="s">
        <v>992</v>
      </c>
      <c r="M88" s="99">
        <v>0</v>
      </c>
      <c r="N88" s="98" t="s">
        <v>993</v>
      </c>
      <c r="O88" s="99">
        <v>0</v>
      </c>
      <c r="P88" s="98" t="s">
        <v>994</v>
      </c>
      <c r="Q88" s="99">
        <v>0</v>
      </c>
      <c r="R88" s="98" t="s">
        <v>995</v>
      </c>
      <c r="S88" s="99">
        <v>0</v>
      </c>
      <c r="T88" s="74"/>
      <c r="U88" s="74"/>
    </row>
    <row r="89" spans="1:21" s="72" customFormat="1" ht="67.5">
      <c r="A89" s="13"/>
      <c r="B89" s="30"/>
      <c r="C89" s="30"/>
      <c r="D89" s="30"/>
      <c r="E89" s="30"/>
      <c r="F89" s="30"/>
      <c r="G89" s="30"/>
      <c r="H89" s="200"/>
      <c r="I89" s="200"/>
      <c r="J89" s="98" t="s">
        <v>107</v>
      </c>
      <c r="K89" s="99">
        <v>22</v>
      </c>
      <c r="L89" s="98" t="s">
        <v>996</v>
      </c>
      <c r="M89" s="99">
        <v>0</v>
      </c>
      <c r="N89" s="98" t="s">
        <v>997</v>
      </c>
      <c r="O89" s="99">
        <v>0</v>
      </c>
      <c r="P89" s="98" t="s">
        <v>998</v>
      </c>
      <c r="Q89" s="99">
        <v>0</v>
      </c>
      <c r="R89" s="98" t="s">
        <v>999</v>
      </c>
      <c r="S89" s="103">
        <v>0</v>
      </c>
      <c r="T89" s="74"/>
      <c r="U89" s="74"/>
    </row>
    <row r="90" spans="1:21" s="67" customFormat="1" ht="67.5">
      <c r="A90" s="13"/>
      <c r="B90" s="30"/>
      <c r="C90" s="57"/>
      <c r="D90" s="57"/>
      <c r="E90" s="57"/>
      <c r="F90" s="57"/>
      <c r="G90" s="57"/>
      <c r="H90" s="73"/>
      <c r="I90" s="73"/>
      <c r="J90" s="98" t="s">
        <v>108</v>
      </c>
      <c r="K90" s="99">
        <v>0</v>
      </c>
      <c r="L90" s="98" t="s">
        <v>1000</v>
      </c>
      <c r="M90" s="99">
        <v>0</v>
      </c>
      <c r="N90" s="98" t="s">
        <v>1001</v>
      </c>
      <c r="O90" s="99">
        <v>0</v>
      </c>
      <c r="P90" s="98" t="s">
        <v>1002</v>
      </c>
      <c r="Q90" s="99">
        <v>0</v>
      </c>
      <c r="R90" s="98" t="s">
        <v>1003</v>
      </c>
      <c r="S90" s="99">
        <v>0</v>
      </c>
      <c r="T90" s="74"/>
      <c r="U90" s="74"/>
    </row>
    <row r="91" spans="1:21" s="72" customFormat="1" ht="40.5">
      <c r="A91" s="13"/>
      <c r="B91" s="30"/>
      <c r="C91" s="30"/>
      <c r="D91" s="30"/>
      <c r="E91" s="30"/>
      <c r="F91" s="30"/>
      <c r="G91" s="30"/>
      <c r="H91" s="200"/>
      <c r="I91" s="200"/>
      <c r="J91" s="98" t="s">
        <v>109</v>
      </c>
      <c r="K91" s="99">
        <v>0</v>
      </c>
      <c r="L91" s="98" t="s">
        <v>1004</v>
      </c>
      <c r="M91" s="99">
        <v>0</v>
      </c>
      <c r="N91" s="98" t="s">
        <v>1005</v>
      </c>
      <c r="O91" s="99">
        <v>0</v>
      </c>
      <c r="P91" s="98" t="s">
        <v>1006</v>
      </c>
      <c r="Q91" s="99">
        <v>0</v>
      </c>
      <c r="R91" s="98" t="s">
        <v>1007</v>
      </c>
      <c r="S91" s="99">
        <v>0</v>
      </c>
      <c r="T91" s="74"/>
      <c r="U91" s="74"/>
    </row>
    <row r="92" spans="1:21" s="67" customFormat="1" ht="40.5">
      <c r="A92" s="13"/>
      <c r="B92" s="30"/>
      <c r="C92" s="57"/>
      <c r="D92" s="57"/>
      <c r="E92" s="57"/>
      <c r="F92" s="57"/>
      <c r="G92" s="57"/>
      <c r="H92" s="73"/>
      <c r="I92" s="73"/>
      <c r="J92" s="74"/>
      <c r="K92" s="74"/>
      <c r="L92" s="98" t="s">
        <v>1008</v>
      </c>
      <c r="M92" s="99">
        <v>0</v>
      </c>
      <c r="N92" s="104" t="s">
        <v>1009</v>
      </c>
      <c r="O92" s="99">
        <v>0</v>
      </c>
      <c r="P92" s="98" t="s">
        <v>1010</v>
      </c>
      <c r="Q92" s="99">
        <v>0</v>
      </c>
      <c r="R92" s="104" t="s">
        <v>1011</v>
      </c>
      <c r="S92" s="99">
        <v>0</v>
      </c>
      <c r="T92" s="74"/>
      <c r="U92" s="74"/>
    </row>
    <row r="93" spans="1:21" s="67" customFormat="1" ht="40.5">
      <c r="A93" s="13"/>
      <c r="B93" s="30"/>
      <c r="C93" s="57"/>
      <c r="D93" s="57"/>
      <c r="E93" s="57"/>
      <c r="F93" s="57"/>
      <c r="G93" s="57"/>
      <c r="H93" s="73"/>
      <c r="I93" s="73"/>
      <c r="J93" s="74"/>
      <c r="K93" s="74"/>
      <c r="L93" s="98" t="s">
        <v>1012</v>
      </c>
      <c r="M93" s="99">
        <v>0</v>
      </c>
      <c r="N93" s="74"/>
      <c r="O93" s="74"/>
      <c r="P93" s="98" t="s">
        <v>1013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951</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1014</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1015</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951</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1016</v>
      </c>
      <c r="J109" s="112" t="s">
        <v>116</v>
      </c>
      <c r="K109" s="114"/>
    </row>
    <row r="110" spans="1:21" s="67" customFormat="1" ht="37.15" customHeight="1">
      <c r="A110" s="13"/>
      <c r="B110" s="111"/>
      <c r="C110" s="270" t="s">
        <v>1017</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951</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1018</v>
      </c>
      <c r="J118" s="112" t="s">
        <v>116</v>
      </c>
      <c r="K118" s="114"/>
    </row>
    <row r="119" spans="1:21" s="67" customFormat="1" ht="57">
      <c r="A119" s="13"/>
      <c r="B119" s="111"/>
      <c r="C119" s="270" t="s">
        <v>1019</v>
      </c>
      <c r="D119" s="279"/>
      <c r="E119" s="279"/>
      <c r="F119" s="279"/>
      <c r="G119" s="279"/>
      <c r="H119" s="276"/>
      <c r="I119" s="120" t="s">
        <v>1020</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951</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10</v>
      </c>
      <c r="K127" s="124">
        <v>9</v>
      </c>
    </row>
    <row r="128" spans="1:21" s="67" customFormat="1" ht="20.25" customHeight="1" thickBot="1">
      <c r="A128" s="13"/>
      <c r="B128" s="105"/>
      <c r="C128" s="281"/>
      <c r="D128" s="281"/>
      <c r="E128" s="281"/>
      <c r="F128" s="281"/>
      <c r="G128" s="280" t="s">
        <v>121</v>
      </c>
      <c r="H128" s="285"/>
      <c r="I128" s="283"/>
      <c r="J128" s="125">
        <v>1.5</v>
      </c>
      <c r="K128" s="126">
        <v>0</v>
      </c>
    </row>
    <row r="129" spans="1:11" s="67" customFormat="1" ht="20.25" customHeight="1" thickBot="1">
      <c r="A129" s="13"/>
      <c r="B129" s="105"/>
      <c r="C129" s="281" t="s">
        <v>122</v>
      </c>
      <c r="D129" s="286"/>
      <c r="E129" s="286"/>
      <c r="F129" s="286"/>
      <c r="G129" s="287" t="s">
        <v>119</v>
      </c>
      <c r="H129" s="288"/>
      <c r="I129" s="283"/>
      <c r="J129" s="127">
        <v>14</v>
      </c>
      <c r="K129" s="128">
        <v>12</v>
      </c>
    </row>
    <row r="130" spans="1:11" s="67" customFormat="1" ht="20.25" customHeight="1" thickBot="1">
      <c r="A130" s="13"/>
      <c r="B130" s="105"/>
      <c r="C130" s="286"/>
      <c r="D130" s="286"/>
      <c r="E130" s="286"/>
      <c r="F130" s="286"/>
      <c r="G130" s="280" t="s">
        <v>121</v>
      </c>
      <c r="H130" s="285"/>
      <c r="I130" s="283"/>
      <c r="J130" s="125">
        <v>0</v>
      </c>
      <c r="K130" s="126">
        <v>0</v>
      </c>
    </row>
    <row r="131" spans="1:11" s="67" customFormat="1" ht="20.25" customHeight="1" thickBot="1">
      <c r="A131" s="13"/>
      <c r="B131" s="105"/>
      <c r="C131" s="281" t="s">
        <v>123</v>
      </c>
      <c r="D131" s="286"/>
      <c r="E131" s="286"/>
      <c r="F131" s="286"/>
      <c r="G131" s="287" t="s">
        <v>119</v>
      </c>
      <c r="H131" s="288"/>
      <c r="I131" s="283"/>
      <c r="J131" s="127">
        <v>14</v>
      </c>
      <c r="K131" s="128">
        <v>14</v>
      </c>
    </row>
    <row r="132" spans="1:11" s="67" customFormat="1" ht="20.25" customHeight="1" thickBot="1">
      <c r="A132" s="13"/>
      <c r="B132" s="105"/>
      <c r="C132" s="286"/>
      <c r="D132" s="286"/>
      <c r="E132" s="286"/>
      <c r="F132" s="286"/>
      <c r="G132" s="280" t="s">
        <v>121</v>
      </c>
      <c r="H132" s="285"/>
      <c r="I132" s="283"/>
      <c r="J132" s="125">
        <v>1.2</v>
      </c>
      <c r="K132" s="126">
        <v>1.2</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1</v>
      </c>
      <c r="K135" s="128">
        <v>1</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2</v>
      </c>
      <c r="K137" s="128">
        <v>2</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2</v>
      </c>
      <c r="K141" s="128">
        <v>0</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1.5</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2</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951</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951</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1</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951</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43</v>
      </c>
      <c r="K218" s="150">
        <v>43</v>
      </c>
    </row>
    <row r="219" spans="1:21" s="67" customFormat="1" ht="17.25" customHeight="1">
      <c r="A219" s="13"/>
      <c r="B219" s="68"/>
      <c r="C219" s="296"/>
      <c r="D219" s="303"/>
      <c r="E219" s="290" t="s">
        <v>162</v>
      </c>
      <c r="F219" s="290"/>
      <c r="G219" s="290"/>
      <c r="H219" s="290"/>
      <c r="I219" s="263"/>
      <c r="J219" s="127">
        <v>41</v>
      </c>
      <c r="K219" s="128">
        <v>41</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2</v>
      </c>
      <c r="K221" s="150">
        <v>2</v>
      </c>
    </row>
    <row r="222" spans="1:21" s="67" customFormat="1" ht="18" customHeight="1" thickBot="1">
      <c r="A222" s="13"/>
      <c r="B222" s="14"/>
      <c r="C222" s="296"/>
      <c r="D222" s="281" t="s">
        <v>165</v>
      </c>
      <c r="E222" s="286"/>
      <c r="F222" s="286"/>
      <c r="G222" s="286"/>
      <c r="H222" s="286"/>
      <c r="I222" s="263"/>
      <c r="J222" s="151">
        <v>6020</v>
      </c>
      <c r="K222" s="152">
        <v>6020</v>
      </c>
    </row>
    <row r="223" spans="1:21" s="67" customFormat="1" ht="17.25" customHeight="1">
      <c r="A223" s="13"/>
      <c r="B223" s="111"/>
      <c r="C223" s="296"/>
      <c r="D223" s="287" t="s">
        <v>166</v>
      </c>
      <c r="E223" s="288"/>
      <c r="F223" s="288"/>
      <c r="G223" s="288"/>
      <c r="H223" s="288"/>
      <c r="I223" s="264"/>
      <c r="J223" s="127">
        <v>45</v>
      </c>
      <c r="K223" s="128">
        <v>45</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951</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4</v>
      </c>
      <c r="K231" s="150">
        <v>4</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0</v>
      </c>
      <c r="K233" s="124">
        <v>0</v>
      </c>
    </row>
    <row r="234" spans="1:21" s="67" customFormat="1" ht="17.25" customHeight="1">
      <c r="A234" s="13"/>
      <c r="B234" s="111"/>
      <c r="C234" s="295"/>
      <c r="D234" s="295"/>
      <c r="E234" s="261" t="s">
        <v>173</v>
      </c>
      <c r="F234" s="265"/>
      <c r="G234" s="265"/>
      <c r="H234" s="265"/>
      <c r="I234" s="273"/>
      <c r="J234" s="123">
        <v>4</v>
      </c>
      <c r="K234" s="124">
        <v>4</v>
      </c>
    </row>
    <row r="235" spans="1:21" s="67" customFormat="1" ht="17.25" customHeight="1">
      <c r="A235" s="13"/>
      <c r="B235" s="111"/>
      <c r="C235" s="295"/>
      <c r="D235" s="295"/>
      <c r="E235" s="261" t="s">
        <v>174</v>
      </c>
      <c r="F235" s="265"/>
      <c r="G235" s="265"/>
      <c r="H235" s="265"/>
      <c r="I235" s="273"/>
      <c r="J235" s="123">
        <v>0</v>
      </c>
      <c r="K235" s="124">
        <v>0</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2</v>
      </c>
      <c r="K238" s="152">
        <v>2</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0</v>
      </c>
      <c r="K240" s="124">
        <v>0</v>
      </c>
    </row>
    <row r="241" spans="1:21" s="67" customFormat="1" ht="17.25" customHeight="1">
      <c r="A241" s="13"/>
      <c r="B241" s="111"/>
      <c r="C241" s="295"/>
      <c r="D241" s="295"/>
      <c r="E241" s="261" t="s">
        <v>180</v>
      </c>
      <c r="F241" s="265"/>
      <c r="G241" s="265"/>
      <c r="H241" s="265"/>
      <c r="I241" s="273"/>
      <c r="J241" s="123">
        <v>0</v>
      </c>
      <c r="K241" s="124">
        <v>0</v>
      </c>
    </row>
    <row r="242" spans="1:21" s="67" customFormat="1" ht="17.25" customHeight="1">
      <c r="A242" s="13"/>
      <c r="B242" s="111"/>
      <c r="C242" s="295"/>
      <c r="D242" s="295"/>
      <c r="E242" s="261" t="s">
        <v>181</v>
      </c>
      <c r="F242" s="265"/>
      <c r="G242" s="265"/>
      <c r="H242" s="265"/>
      <c r="I242" s="273"/>
      <c r="J242" s="123">
        <v>0</v>
      </c>
      <c r="K242" s="124">
        <v>0</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0</v>
      </c>
      <c r="K244" s="124">
        <v>0</v>
      </c>
    </row>
    <row r="245" spans="1:21" s="67" customFormat="1" ht="17.25" customHeight="1">
      <c r="A245" s="13"/>
      <c r="B245" s="111"/>
      <c r="C245" s="295"/>
      <c r="D245" s="295"/>
      <c r="E245" s="261" t="s">
        <v>440</v>
      </c>
      <c r="F245" s="265"/>
      <c r="G245" s="265"/>
      <c r="H245" s="265"/>
      <c r="I245" s="273"/>
      <c r="J245" s="123">
        <v>2</v>
      </c>
      <c r="K245" s="124">
        <v>2</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951</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2</v>
      </c>
      <c r="K254" s="124">
        <v>2</v>
      </c>
    </row>
    <row r="255" spans="1:21" s="67" customFormat="1" ht="17.25" customHeight="1">
      <c r="A255" s="13"/>
      <c r="B255" s="111"/>
      <c r="C255" s="156"/>
      <c r="D255" s="157"/>
      <c r="E255" s="321" t="s">
        <v>186</v>
      </c>
      <c r="F255" s="322"/>
      <c r="G255" s="322"/>
      <c r="H255" s="323"/>
      <c r="I255" s="273"/>
      <c r="J255" s="123">
        <v>0</v>
      </c>
      <c r="K255" s="124">
        <v>0</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2</v>
      </c>
      <c r="K257" s="124">
        <v>2</v>
      </c>
    </row>
    <row r="258" spans="1:21" s="67" customFormat="1" ht="17.25" customHeight="1">
      <c r="A258" s="13"/>
      <c r="B258" s="14"/>
      <c r="C258" s="158"/>
      <c r="D258" s="159"/>
      <c r="E258" s="321" t="s">
        <v>189</v>
      </c>
      <c r="F258" s="279"/>
      <c r="G258" s="279"/>
      <c r="H258" s="276"/>
      <c r="I258" s="274"/>
      <c r="J258" s="123">
        <v>0</v>
      </c>
      <c r="K258" s="124">
        <v>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951</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v>0</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951</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t="s">
        <v>202</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951</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t="s">
        <v>202</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951</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951</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951</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951</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951</v>
      </c>
    </row>
    <row r="355" spans="1:21" s="14" customFormat="1" ht="17.25" customHeight="1">
      <c r="A355" s="13"/>
      <c r="C355" s="16"/>
      <c r="D355" s="16"/>
      <c r="E355" s="16"/>
      <c r="F355" s="16"/>
      <c r="G355" s="16"/>
      <c r="H355" s="58"/>
      <c r="I355" s="62" t="s">
        <v>78</v>
      </c>
      <c r="J355" s="63"/>
      <c r="K355" s="64" t="s">
        <v>7</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951</v>
      </c>
    </row>
    <row r="379" spans="1:21" s="14" customFormat="1" ht="17.25" customHeight="1">
      <c r="A379" s="13"/>
      <c r="C379" s="16"/>
      <c r="D379" s="16"/>
      <c r="E379" s="16"/>
      <c r="F379" s="16"/>
      <c r="G379" s="16"/>
      <c r="H379" s="58"/>
      <c r="I379" s="62" t="s">
        <v>78</v>
      </c>
      <c r="J379" s="63"/>
      <c r="K379" s="64" t="s">
        <v>7</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182</v>
      </c>
      <c r="K386" s="138"/>
    </row>
    <row r="387" spans="1:11" s="173" customFormat="1" ht="35.1" customHeight="1">
      <c r="A387" s="13"/>
      <c r="B387" s="68"/>
      <c r="C387" s="83"/>
      <c r="D387" s="177"/>
      <c r="E387" s="261" t="s">
        <v>281</v>
      </c>
      <c r="F387" s="265"/>
      <c r="G387" s="265"/>
      <c r="H387" s="265"/>
      <c r="I387" s="274"/>
      <c r="J387" s="123">
        <v>0</v>
      </c>
      <c r="K387" s="138"/>
    </row>
    <row r="388" spans="1:11" s="173" customFormat="1" ht="35.1" customHeight="1">
      <c r="A388" s="13"/>
      <c r="B388" s="68"/>
      <c r="C388" s="318" t="s">
        <v>282</v>
      </c>
      <c r="D388" s="324"/>
      <c r="E388" s="324"/>
      <c r="F388" s="324"/>
      <c r="G388" s="324"/>
      <c r="H388" s="325"/>
      <c r="I388" s="262" t="s">
        <v>468</v>
      </c>
      <c r="J388" s="123">
        <v>95</v>
      </c>
      <c r="K388" s="138"/>
    </row>
    <row r="389" spans="1:11" s="173" customFormat="1" ht="35.1" customHeight="1">
      <c r="A389" s="13"/>
      <c r="B389" s="68"/>
      <c r="C389" s="83"/>
      <c r="D389" s="177"/>
      <c r="E389" s="261" t="s">
        <v>281</v>
      </c>
      <c r="F389" s="265"/>
      <c r="G389" s="265"/>
      <c r="H389" s="265"/>
      <c r="I389" s="274"/>
      <c r="J389" s="123">
        <v>0</v>
      </c>
      <c r="K389" s="138"/>
    </row>
    <row r="390" spans="1:11" s="173" customFormat="1" ht="42.75">
      <c r="A390" s="13"/>
      <c r="B390" s="68"/>
      <c r="C390" s="270" t="s">
        <v>283</v>
      </c>
      <c r="D390" s="279"/>
      <c r="E390" s="279"/>
      <c r="F390" s="279"/>
      <c r="G390" s="279"/>
      <c r="H390" s="276"/>
      <c r="I390" s="106" t="s">
        <v>284</v>
      </c>
      <c r="J390" s="174" t="s">
        <v>202</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951</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t="s">
        <v>202</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0</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951</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v>0</v>
      </c>
      <c r="K422" s="138"/>
    </row>
    <row r="423" spans="1:21" s="148" customFormat="1" ht="57">
      <c r="A423" s="13"/>
      <c r="B423" s="111"/>
      <c r="C423" s="270" t="s">
        <v>482</v>
      </c>
      <c r="D423" s="279"/>
      <c r="E423" s="279"/>
      <c r="F423" s="279"/>
      <c r="G423" s="279"/>
      <c r="H423" s="276"/>
      <c r="I423" s="106" t="s">
        <v>309</v>
      </c>
      <c r="J423" s="168">
        <v>0</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v>0</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t="s">
        <v>202</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951</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19</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15</v>
      </c>
      <c r="K438" s="138"/>
    </row>
    <row r="439" spans="1:21" s="148" customFormat="1" ht="71.25">
      <c r="A439" s="13"/>
      <c r="B439" s="68"/>
      <c r="C439" s="80"/>
      <c r="D439" s="81"/>
      <c r="E439" s="270" t="s">
        <v>492</v>
      </c>
      <c r="F439" s="279"/>
      <c r="G439" s="279"/>
      <c r="H439" s="276"/>
      <c r="I439" s="106" t="s">
        <v>318</v>
      </c>
      <c r="J439" s="174" t="s">
        <v>202</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74" t="s">
        <v>202</v>
      </c>
      <c r="K445" s="138"/>
    </row>
    <row r="446" spans="1:21" s="148" customFormat="1" ht="57">
      <c r="A446" s="13"/>
      <c r="B446" s="68"/>
      <c r="C446" s="261" t="s">
        <v>499</v>
      </c>
      <c r="D446" s="265"/>
      <c r="E446" s="265"/>
      <c r="F446" s="265"/>
      <c r="G446" s="265"/>
      <c r="H446" s="265"/>
      <c r="I446" s="106" t="s">
        <v>325</v>
      </c>
      <c r="J446" s="174" t="s">
        <v>202</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951</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951</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22</v>
      </c>
      <c r="K470" s="185"/>
    </row>
    <row r="471" spans="1:21" s="148" customFormat="1" ht="85.5">
      <c r="A471" s="13"/>
      <c r="B471" s="111"/>
      <c r="C471" s="270" t="s">
        <v>506</v>
      </c>
      <c r="D471" s="279"/>
      <c r="E471" s="279"/>
      <c r="F471" s="279"/>
      <c r="G471" s="279"/>
      <c r="H471" s="276"/>
      <c r="I471" s="106" t="s">
        <v>341</v>
      </c>
      <c r="J471" s="168">
        <v>11</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951</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1367</v>
      </c>
      <c r="C3" s="23"/>
      <c r="D3" s="23"/>
      <c r="E3" s="23"/>
      <c r="F3" s="23"/>
      <c r="G3" s="23"/>
      <c r="H3" s="21"/>
    </row>
    <row r="4" spans="1:22">
      <c r="A4" s="13"/>
      <c r="B4" s="24" t="s">
        <v>1021</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t="s">
        <v>1022</v>
      </c>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t="s">
        <v>1022</v>
      </c>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1023</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1024</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ht="27">
      <c r="A48" s="13"/>
      <c r="B48" s="30"/>
      <c r="C48" s="16"/>
      <c r="D48" s="16"/>
      <c r="F48" s="16"/>
      <c r="G48" s="16"/>
      <c r="H48" s="58"/>
      <c r="J48" s="61" t="s">
        <v>77</v>
      </c>
      <c r="K48" s="61" t="s">
        <v>1022</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7</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row>
    <row r="51" spans="1:21" s="67" customFormat="1" ht="27" customHeight="1">
      <c r="A51" s="13"/>
      <c r="B51" s="68"/>
      <c r="C51" s="259"/>
      <c r="D51" s="260"/>
      <c r="E51" s="261" t="s">
        <v>82</v>
      </c>
      <c r="F51" s="265"/>
      <c r="G51" s="265"/>
      <c r="H51" s="265"/>
      <c r="I51" s="263"/>
      <c r="J51" s="65">
        <v>0</v>
      </c>
      <c r="K51" s="66" t="s">
        <v>765</v>
      </c>
    </row>
    <row r="52" spans="1:21" s="67" customFormat="1" ht="27" customHeight="1">
      <c r="A52" s="13"/>
      <c r="B52" s="68"/>
      <c r="C52" s="257" t="s">
        <v>83</v>
      </c>
      <c r="D52" s="258"/>
      <c r="E52" s="268" t="s">
        <v>80</v>
      </c>
      <c r="F52" s="269"/>
      <c r="G52" s="269"/>
      <c r="H52" s="269"/>
      <c r="I52" s="263"/>
      <c r="J52" s="65">
        <v>42</v>
      </c>
      <c r="K52" s="66">
        <v>42</v>
      </c>
    </row>
    <row r="53" spans="1:21" s="67" customFormat="1" ht="27" customHeight="1">
      <c r="A53" s="13"/>
      <c r="B53" s="68"/>
      <c r="C53" s="266"/>
      <c r="D53" s="267"/>
      <c r="E53" s="259"/>
      <c r="F53" s="260"/>
      <c r="G53" s="270" t="s">
        <v>84</v>
      </c>
      <c r="H53" s="271"/>
      <c r="I53" s="263"/>
      <c r="J53" s="65">
        <v>42</v>
      </c>
      <c r="K53" s="66">
        <v>42</v>
      </c>
    </row>
    <row r="54" spans="1:21" s="67" customFormat="1" ht="27" customHeight="1">
      <c r="A54" s="13"/>
      <c r="B54" s="68"/>
      <c r="C54" s="266"/>
      <c r="D54" s="267"/>
      <c r="E54" s="268" t="s">
        <v>82</v>
      </c>
      <c r="F54" s="269"/>
      <c r="G54" s="269"/>
      <c r="H54" s="269"/>
      <c r="I54" s="263"/>
      <c r="J54" s="65">
        <v>0</v>
      </c>
      <c r="K54" s="66" t="s">
        <v>765</v>
      </c>
    </row>
    <row r="55" spans="1:21" s="67" customFormat="1" ht="27" customHeight="1">
      <c r="A55" s="13"/>
      <c r="B55" s="68"/>
      <c r="C55" s="259"/>
      <c r="D55" s="260"/>
      <c r="E55" s="259"/>
      <c r="F55" s="260"/>
      <c r="G55" s="270" t="s">
        <v>84</v>
      </c>
      <c r="H55" s="271"/>
      <c r="I55" s="264"/>
      <c r="J55" s="65">
        <v>0</v>
      </c>
      <c r="K55" s="66" t="s">
        <v>765</v>
      </c>
    </row>
    <row r="56" spans="1:21" s="67" customFormat="1" ht="71.25">
      <c r="A56" s="13"/>
      <c r="B56" s="68"/>
      <c r="C56" s="270" t="s">
        <v>85</v>
      </c>
      <c r="D56" s="275"/>
      <c r="E56" s="275"/>
      <c r="F56" s="275"/>
      <c r="G56" s="275"/>
      <c r="H56" s="276"/>
      <c r="I56" s="69" t="s">
        <v>1025</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1022</v>
      </c>
      <c r="L62" s="20"/>
      <c r="M62" s="20"/>
      <c r="N62" s="20"/>
      <c r="O62" s="20"/>
      <c r="P62" s="20"/>
      <c r="Q62" s="20"/>
      <c r="R62" s="20"/>
      <c r="S62" s="20"/>
      <c r="T62" s="20"/>
      <c r="U62" s="20"/>
    </row>
    <row r="63" spans="1:21">
      <c r="A63" s="13"/>
      <c r="B63" s="14"/>
      <c r="C63" s="16"/>
      <c r="D63" s="16"/>
      <c r="F63" s="16"/>
      <c r="G63" s="16"/>
      <c r="H63" s="58"/>
      <c r="I63" s="62" t="s">
        <v>1026</v>
      </c>
      <c r="J63" s="76"/>
      <c r="K63" s="77" t="s">
        <v>7</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1027</v>
      </c>
      <c r="J64" s="78"/>
      <c r="K64" s="79" t="s">
        <v>91</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1028</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ht="27">
      <c r="A73" s="13"/>
      <c r="B73" s="30"/>
      <c r="C73" s="16"/>
      <c r="D73" s="16"/>
      <c r="F73" s="16"/>
      <c r="G73" s="16"/>
      <c r="H73" s="58"/>
      <c r="I73" s="58"/>
      <c r="J73" s="61" t="s">
        <v>77</v>
      </c>
      <c r="K73" s="61" t="s">
        <v>1022</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7</v>
      </c>
      <c r="L74" s="20"/>
      <c r="M74" s="20"/>
      <c r="N74" s="20"/>
      <c r="O74" s="20"/>
      <c r="P74" s="20"/>
      <c r="Q74" s="20"/>
      <c r="R74" s="20"/>
      <c r="S74" s="20"/>
      <c r="T74" s="20"/>
      <c r="U74" s="20"/>
    </row>
    <row r="75" spans="1:21" s="67" customFormat="1" ht="30" customHeight="1">
      <c r="A75" s="13"/>
      <c r="B75" s="14"/>
      <c r="C75" s="268" t="s">
        <v>1029</v>
      </c>
      <c r="D75" s="268"/>
      <c r="E75" s="268"/>
      <c r="F75" s="268"/>
      <c r="G75" s="268"/>
      <c r="H75" s="269"/>
      <c r="I75" s="272" t="s">
        <v>97</v>
      </c>
      <c r="J75" s="89"/>
      <c r="K75" s="90" t="s">
        <v>108</v>
      </c>
    </row>
    <row r="76" spans="1:21" s="67" customFormat="1" ht="30" customHeight="1">
      <c r="A76" s="13"/>
      <c r="B76" s="68"/>
      <c r="C76" s="83"/>
      <c r="D76" s="84"/>
      <c r="E76" s="261" t="s">
        <v>1030</v>
      </c>
      <c r="F76" s="261"/>
      <c r="G76" s="261"/>
      <c r="H76" s="261"/>
      <c r="I76" s="273"/>
      <c r="J76" s="91"/>
      <c r="K76" s="66">
        <v>42</v>
      </c>
    </row>
    <row r="77" spans="1:21" s="67" customFormat="1" ht="30" customHeight="1">
      <c r="A77" s="13"/>
      <c r="B77" s="68"/>
      <c r="C77" s="268" t="s">
        <v>1031</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1032</v>
      </c>
      <c r="M82" s="99">
        <v>0</v>
      </c>
      <c r="N82" s="98" t="s">
        <v>1033</v>
      </c>
      <c r="O82" s="99">
        <v>0</v>
      </c>
      <c r="P82" s="98" t="s">
        <v>1034</v>
      </c>
      <c r="Q82" s="99">
        <v>0</v>
      </c>
      <c r="R82" s="98" t="s">
        <v>1035</v>
      </c>
      <c r="S82" s="99">
        <v>0</v>
      </c>
      <c r="T82" s="100" t="s">
        <v>1036</v>
      </c>
      <c r="U82" s="99">
        <v>0</v>
      </c>
    </row>
    <row r="83" spans="1:21" s="72" customFormat="1" ht="54">
      <c r="A83" s="13"/>
      <c r="B83" s="30"/>
      <c r="C83" s="30"/>
      <c r="D83" s="30"/>
      <c r="E83" s="30"/>
      <c r="F83" s="30"/>
      <c r="G83" s="30"/>
      <c r="H83" s="200"/>
      <c r="I83" s="200"/>
      <c r="J83" s="98" t="s">
        <v>98</v>
      </c>
      <c r="K83" s="101">
        <v>0</v>
      </c>
      <c r="L83" s="98" t="s">
        <v>1037</v>
      </c>
      <c r="M83" s="101">
        <v>0</v>
      </c>
      <c r="N83" s="98" t="s">
        <v>1038</v>
      </c>
      <c r="O83" s="99">
        <v>0</v>
      </c>
      <c r="P83" s="98" t="s">
        <v>1039</v>
      </c>
      <c r="Q83" s="101">
        <v>0</v>
      </c>
      <c r="R83" s="98" t="s">
        <v>1040</v>
      </c>
      <c r="S83" s="99">
        <v>0</v>
      </c>
      <c r="T83" s="98" t="s">
        <v>1041</v>
      </c>
      <c r="U83" s="101">
        <v>0</v>
      </c>
    </row>
    <row r="84" spans="1:21" s="67" customFormat="1" ht="40.5">
      <c r="A84" s="13"/>
      <c r="B84" s="30"/>
      <c r="C84" s="57"/>
      <c r="D84" s="57"/>
      <c r="E84" s="57"/>
      <c r="F84" s="57"/>
      <c r="G84" s="57"/>
      <c r="H84" s="73"/>
      <c r="I84" s="73"/>
      <c r="J84" s="98" t="s">
        <v>103</v>
      </c>
      <c r="K84" s="99">
        <v>0</v>
      </c>
      <c r="L84" s="98" t="s">
        <v>1042</v>
      </c>
      <c r="M84" s="99">
        <v>0</v>
      </c>
      <c r="N84" s="98" t="s">
        <v>1043</v>
      </c>
      <c r="O84" s="99">
        <v>0</v>
      </c>
      <c r="P84" s="98" t="s">
        <v>1044</v>
      </c>
      <c r="Q84" s="99">
        <v>0</v>
      </c>
      <c r="R84" s="98" t="s">
        <v>1045</v>
      </c>
      <c r="S84" s="99">
        <v>0</v>
      </c>
      <c r="T84" s="100" t="s">
        <v>1046</v>
      </c>
      <c r="U84" s="102">
        <v>0</v>
      </c>
    </row>
    <row r="85" spans="1:21" s="72" customFormat="1" ht="54">
      <c r="A85" s="13"/>
      <c r="B85" s="30"/>
      <c r="C85" s="30"/>
      <c r="D85" s="30"/>
      <c r="E85" s="30"/>
      <c r="F85" s="30"/>
      <c r="G85" s="30"/>
      <c r="H85" s="200"/>
      <c r="I85" s="200"/>
      <c r="J85" s="98" t="s">
        <v>104</v>
      </c>
      <c r="K85" s="99">
        <v>0</v>
      </c>
      <c r="L85" s="98" t="s">
        <v>1047</v>
      </c>
      <c r="M85" s="99">
        <v>0</v>
      </c>
      <c r="N85" s="98" t="s">
        <v>1048</v>
      </c>
      <c r="O85" s="99">
        <v>0</v>
      </c>
      <c r="P85" s="98" t="s">
        <v>1049</v>
      </c>
      <c r="Q85" s="99">
        <v>0</v>
      </c>
      <c r="R85" s="98" t="s">
        <v>1050</v>
      </c>
      <c r="S85" s="99">
        <v>0</v>
      </c>
      <c r="T85" s="100" t="s">
        <v>1051</v>
      </c>
      <c r="U85" s="99">
        <v>0</v>
      </c>
    </row>
    <row r="86" spans="1:21" s="67" customFormat="1" ht="54">
      <c r="A86" s="13"/>
      <c r="B86" s="30"/>
      <c r="C86" s="57"/>
      <c r="D86" s="57"/>
      <c r="E86" s="57"/>
      <c r="F86" s="57"/>
      <c r="G86" s="57"/>
      <c r="H86" s="73"/>
      <c r="I86" s="73"/>
      <c r="J86" s="98" t="s">
        <v>105</v>
      </c>
      <c r="K86" s="99">
        <v>0</v>
      </c>
      <c r="L86" s="98" t="s">
        <v>1052</v>
      </c>
      <c r="M86" s="99">
        <v>0</v>
      </c>
      <c r="N86" s="98" t="s">
        <v>1053</v>
      </c>
      <c r="O86" s="99">
        <v>0</v>
      </c>
      <c r="P86" s="98" t="s">
        <v>1054</v>
      </c>
      <c r="Q86" s="99">
        <v>0</v>
      </c>
      <c r="R86" s="98" t="s">
        <v>1055</v>
      </c>
      <c r="S86" s="99">
        <v>0</v>
      </c>
      <c r="T86" s="100" t="s">
        <v>1056</v>
      </c>
      <c r="U86" s="101">
        <v>0</v>
      </c>
    </row>
    <row r="87" spans="1:21" s="72" customFormat="1" ht="40.5">
      <c r="A87" s="13"/>
      <c r="B87" s="30"/>
      <c r="C87" s="30"/>
      <c r="D87" s="30"/>
      <c r="E87" s="30"/>
      <c r="F87" s="30"/>
      <c r="G87" s="30"/>
      <c r="H87" s="200"/>
      <c r="I87" s="200"/>
      <c r="J87" s="98" t="s">
        <v>106</v>
      </c>
      <c r="K87" s="99">
        <v>0</v>
      </c>
      <c r="L87" s="98" t="s">
        <v>1057</v>
      </c>
      <c r="M87" s="99">
        <v>0</v>
      </c>
      <c r="N87" s="98" t="s">
        <v>1058</v>
      </c>
      <c r="O87" s="99">
        <v>0</v>
      </c>
      <c r="P87" s="98" t="s">
        <v>1059</v>
      </c>
      <c r="Q87" s="99">
        <v>0</v>
      </c>
      <c r="R87" s="98" t="s">
        <v>1060</v>
      </c>
      <c r="S87" s="99">
        <v>0</v>
      </c>
      <c r="T87" s="98" t="s">
        <v>1061</v>
      </c>
      <c r="U87" s="102">
        <v>0</v>
      </c>
    </row>
    <row r="88" spans="1:21" s="67" customFormat="1" ht="67.5">
      <c r="A88" s="13"/>
      <c r="B88" s="30"/>
      <c r="C88" s="57"/>
      <c r="D88" s="57"/>
      <c r="E88" s="57"/>
      <c r="F88" s="57"/>
      <c r="G88" s="57"/>
      <c r="H88" s="73"/>
      <c r="I88" s="73"/>
      <c r="J88" s="98" t="s">
        <v>1062</v>
      </c>
      <c r="K88" s="99">
        <v>0</v>
      </c>
      <c r="L88" s="98" t="s">
        <v>1063</v>
      </c>
      <c r="M88" s="99">
        <v>0</v>
      </c>
      <c r="N88" s="98" t="s">
        <v>1064</v>
      </c>
      <c r="O88" s="99">
        <v>0</v>
      </c>
      <c r="P88" s="98" t="s">
        <v>1065</v>
      </c>
      <c r="Q88" s="99">
        <v>0</v>
      </c>
      <c r="R88" s="98" t="s">
        <v>1066</v>
      </c>
      <c r="S88" s="99">
        <v>0</v>
      </c>
      <c r="T88" s="74"/>
      <c r="U88" s="74"/>
    </row>
    <row r="89" spans="1:21" s="72" customFormat="1" ht="67.5">
      <c r="A89" s="13"/>
      <c r="B89" s="30"/>
      <c r="C89" s="30"/>
      <c r="D89" s="30"/>
      <c r="E89" s="30"/>
      <c r="F89" s="30"/>
      <c r="G89" s="30"/>
      <c r="H89" s="200"/>
      <c r="I89" s="200"/>
      <c r="J89" s="98" t="s">
        <v>107</v>
      </c>
      <c r="K89" s="99">
        <v>0</v>
      </c>
      <c r="L89" s="98" t="s">
        <v>1067</v>
      </c>
      <c r="M89" s="99">
        <v>0</v>
      </c>
      <c r="N89" s="98" t="s">
        <v>1068</v>
      </c>
      <c r="O89" s="99">
        <v>0</v>
      </c>
      <c r="P89" s="98" t="s">
        <v>1069</v>
      </c>
      <c r="Q89" s="99">
        <v>0</v>
      </c>
      <c r="R89" s="98" t="s">
        <v>1070</v>
      </c>
      <c r="S89" s="103">
        <v>0</v>
      </c>
      <c r="T89" s="74"/>
      <c r="U89" s="74"/>
    </row>
    <row r="90" spans="1:21" s="67" customFormat="1" ht="67.5">
      <c r="A90" s="13"/>
      <c r="B90" s="30"/>
      <c r="C90" s="57"/>
      <c r="D90" s="57"/>
      <c r="E90" s="57"/>
      <c r="F90" s="57"/>
      <c r="G90" s="57"/>
      <c r="H90" s="73"/>
      <c r="I90" s="73"/>
      <c r="J90" s="98" t="s">
        <v>108</v>
      </c>
      <c r="K90" s="99">
        <v>37</v>
      </c>
      <c r="L90" s="98" t="s">
        <v>1071</v>
      </c>
      <c r="M90" s="99">
        <v>0</v>
      </c>
      <c r="N90" s="98" t="s">
        <v>1072</v>
      </c>
      <c r="O90" s="99">
        <v>0</v>
      </c>
      <c r="P90" s="98" t="s">
        <v>1073</v>
      </c>
      <c r="Q90" s="99">
        <v>0</v>
      </c>
      <c r="R90" s="98" t="s">
        <v>1074</v>
      </c>
      <c r="S90" s="99">
        <v>0</v>
      </c>
      <c r="T90" s="74"/>
      <c r="U90" s="74"/>
    </row>
    <row r="91" spans="1:21" s="72" customFormat="1" ht="40.5">
      <c r="A91" s="13"/>
      <c r="B91" s="30"/>
      <c r="C91" s="30"/>
      <c r="D91" s="30"/>
      <c r="E91" s="30"/>
      <c r="F91" s="30"/>
      <c r="G91" s="30"/>
      <c r="H91" s="200"/>
      <c r="I91" s="200"/>
      <c r="J91" s="98" t="s">
        <v>109</v>
      </c>
      <c r="K91" s="99">
        <v>0</v>
      </c>
      <c r="L91" s="98" t="s">
        <v>1075</v>
      </c>
      <c r="M91" s="99">
        <v>0</v>
      </c>
      <c r="N91" s="98" t="s">
        <v>1076</v>
      </c>
      <c r="O91" s="99">
        <v>0</v>
      </c>
      <c r="P91" s="98" t="s">
        <v>1077</v>
      </c>
      <c r="Q91" s="99">
        <v>0</v>
      </c>
      <c r="R91" s="98" t="s">
        <v>1078</v>
      </c>
      <c r="S91" s="99">
        <v>0</v>
      </c>
      <c r="T91" s="74"/>
      <c r="U91" s="74"/>
    </row>
    <row r="92" spans="1:21" s="67" customFormat="1" ht="40.5">
      <c r="A92" s="13"/>
      <c r="B92" s="30"/>
      <c r="C92" s="57"/>
      <c r="D92" s="57"/>
      <c r="E92" s="57"/>
      <c r="F92" s="57"/>
      <c r="G92" s="57"/>
      <c r="H92" s="73"/>
      <c r="I92" s="73"/>
      <c r="J92" s="74"/>
      <c r="K92" s="74"/>
      <c r="L92" s="98" t="s">
        <v>1079</v>
      </c>
      <c r="M92" s="99">
        <v>0</v>
      </c>
      <c r="N92" s="104" t="s">
        <v>1080</v>
      </c>
      <c r="O92" s="99">
        <v>0</v>
      </c>
      <c r="P92" s="98" t="s">
        <v>1081</v>
      </c>
      <c r="Q92" s="99">
        <v>0</v>
      </c>
      <c r="R92" s="104" t="s">
        <v>1082</v>
      </c>
      <c r="S92" s="99">
        <v>0</v>
      </c>
      <c r="T92" s="74"/>
      <c r="U92" s="74"/>
    </row>
    <row r="93" spans="1:21" s="67" customFormat="1" ht="40.5">
      <c r="A93" s="13"/>
      <c r="B93" s="30"/>
      <c r="C93" s="57"/>
      <c r="D93" s="57"/>
      <c r="E93" s="57"/>
      <c r="F93" s="57"/>
      <c r="G93" s="57"/>
      <c r="H93" s="73"/>
      <c r="I93" s="73"/>
      <c r="J93" s="74"/>
      <c r="K93" s="74"/>
      <c r="L93" s="98" t="s">
        <v>1083</v>
      </c>
      <c r="M93" s="99">
        <v>0</v>
      </c>
      <c r="N93" s="74"/>
      <c r="O93" s="74"/>
      <c r="P93" s="98" t="s">
        <v>1084</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ht="27">
      <c r="A99" s="13"/>
      <c r="B99" s="30"/>
      <c r="C99" s="16"/>
      <c r="D99" s="16"/>
      <c r="F99" s="16"/>
      <c r="G99" s="16"/>
      <c r="H99" s="58"/>
      <c r="I99" s="58"/>
      <c r="J99" s="61" t="s">
        <v>77</v>
      </c>
      <c r="K99" s="61" t="s">
        <v>1022</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1085</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1086</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ht="27">
      <c r="A107" s="13"/>
      <c r="B107" s="30"/>
      <c r="C107" s="16"/>
      <c r="D107" s="16"/>
      <c r="F107" s="16"/>
      <c r="G107" s="16"/>
      <c r="H107" s="58"/>
      <c r="I107" s="58"/>
      <c r="J107" s="61" t="s">
        <v>77</v>
      </c>
      <c r="K107" s="61" t="s">
        <v>1022</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1087</v>
      </c>
      <c r="J109" s="112" t="s">
        <v>116</v>
      </c>
      <c r="K109" s="114"/>
    </row>
    <row r="110" spans="1:21" s="67" customFormat="1" ht="37.15" customHeight="1">
      <c r="A110" s="13"/>
      <c r="B110" s="111"/>
      <c r="C110" s="270" t="s">
        <v>1088</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ht="27">
      <c r="A116" s="13"/>
      <c r="B116" s="30"/>
      <c r="C116" s="16"/>
      <c r="D116" s="16"/>
      <c r="F116" s="16"/>
      <c r="G116" s="16"/>
      <c r="H116" s="58"/>
      <c r="I116" s="58"/>
      <c r="J116" s="61" t="s">
        <v>77</v>
      </c>
      <c r="K116" s="61" t="s">
        <v>1022</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1089</v>
      </c>
      <c r="J118" s="112" t="s">
        <v>116</v>
      </c>
      <c r="K118" s="114"/>
    </row>
    <row r="119" spans="1:21" s="67" customFormat="1" ht="57">
      <c r="A119" s="13"/>
      <c r="B119" s="111"/>
      <c r="C119" s="270" t="s">
        <v>1090</v>
      </c>
      <c r="D119" s="279"/>
      <c r="E119" s="279"/>
      <c r="F119" s="279"/>
      <c r="G119" s="279"/>
      <c r="H119" s="276"/>
      <c r="I119" s="120" t="s">
        <v>1091</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ht="27">
      <c r="A125" s="13"/>
      <c r="B125" s="30"/>
      <c r="C125" s="16"/>
      <c r="D125" s="16"/>
      <c r="F125" s="16"/>
      <c r="G125" s="16"/>
      <c r="H125" s="58"/>
      <c r="I125" s="58"/>
      <c r="J125" s="61" t="s">
        <v>77</v>
      </c>
      <c r="K125" s="61" t="s">
        <v>1022</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t="s">
        <v>765</v>
      </c>
      <c r="K127" s="124" t="s">
        <v>765</v>
      </c>
    </row>
    <row r="128" spans="1:21" s="67" customFormat="1" ht="20.25" customHeight="1" thickBot="1">
      <c r="A128" s="13"/>
      <c r="B128" s="105"/>
      <c r="C128" s="281"/>
      <c r="D128" s="281"/>
      <c r="E128" s="281"/>
      <c r="F128" s="281"/>
      <c r="G128" s="280" t="s">
        <v>121</v>
      </c>
      <c r="H128" s="285"/>
      <c r="I128" s="283"/>
      <c r="J128" s="125" t="s">
        <v>765</v>
      </c>
      <c r="K128" s="126" t="s">
        <v>765</v>
      </c>
    </row>
    <row r="129" spans="1:11" s="67" customFormat="1" ht="20.25" customHeight="1" thickBot="1">
      <c r="A129" s="13"/>
      <c r="B129" s="105"/>
      <c r="C129" s="281" t="s">
        <v>122</v>
      </c>
      <c r="D129" s="286"/>
      <c r="E129" s="286"/>
      <c r="F129" s="286"/>
      <c r="G129" s="287" t="s">
        <v>119</v>
      </c>
      <c r="H129" s="288"/>
      <c r="I129" s="283"/>
      <c r="J129" s="127" t="s">
        <v>765</v>
      </c>
      <c r="K129" s="128" t="s">
        <v>765</v>
      </c>
    </row>
    <row r="130" spans="1:11" s="67" customFormat="1" ht="20.25" customHeight="1" thickBot="1">
      <c r="A130" s="13"/>
      <c r="B130" s="105"/>
      <c r="C130" s="286"/>
      <c r="D130" s="286"/>
      <c r="E130" s="286"/>
      <c r="F130" s="286"/>
      <c r="G130" s="280" t="s">
        <v>121</v>
      </c>
      <c r="H130" s="285"/>
      <c r="I130" s="283"/>
      <c r="J130" s="125" t="s">
        <v>765</v>
      </c>
      <c r="K130" s="126" t="s">
        <v>765</v>
      </c>
    </row>
    <row r="131" spans="1:11" s="67" customFormat="1" ht="20.25" customHeight="1" thickBot="1">
      <c r="A131" s="13"/>
      <c r="B131" s="105"/>
      <c r="C131" s="281" t="s">
        <v>123</v>
      </c>
      <c r="D131" s="286"/>
      <c r="E131" s="286"/>
      <c r="F131" s="286"/>
      <c r="G131" s="287" t="s">
        <v>119</v>
      </c>
      <c r="H131" s="288"/>
      <c r="I131" s="283"/>
      <c r="J131" s="127" t="s">
        <v>765</v>
      </c>
      <c r="K131" s="128" t="s">
        <v>765</v>
      </c>
    </row>
    <row r="132" spans="1:11" s="67" customFormat="1" ht="20.25" customHeight="1" thickBot="1">
      <c r="A132" s="13"/>
      <c r="B132" s="105"/>
      <c r="C132" s="286"/>
      <c r="D132" s="286"/>
      <c r="E132" s="286"/>
      <c r="F132" s="286"/>
      <c r="G132" s="280" t="s">
        <v>121</v>
      </c>
      <c r="H132" s="285"/>
      <c r="I132" s="283"/>
      <c r="J132" s="125" t="s">
        <v>765</v>
      </c>
      <c r="K132" s="126" t="s">
        <v>765</v>
      </c>
    </row>
    <row r="133" spans="1:11" s="67" customFormat="1" ht="20.25" customHeight="1" thickBot="1">
      <c r="A133" s="13"/>
      <c r="B133" s="105"/>
      <c r="C133" s="281" t="s">
        <v>124</v>
      </c>
      <c r="D133" s="286"/>
      <c r="E133" s="286"/>
      <c r="F133" s="286"/>
      <c r="G133" s="287" t="s">
        <v>119</v>
      </c>
      <c r="H133" s="288"/>
      <c r="I133" s="283"/>
      <c r="J133" s="127" t="s">
        <v>765</v>
      </c>
      <c r="K133" s="128" t="s">
        <v>765</v>
      </c>
    </row>
    <row r="134" spans="1:11" s="67" customFormat="1" ht="20.25" customHeight="1" thickBot="1">
      <c r="A134" s="13"/>
      <c r="B134" s="68"/>
      <c r="C134" s="286"/>
      <c r="D134" s="286"/>
      <c r="E134" s="286"/>
      <c r="F134" s="286"/>
      <c r="G134" s="280" t="s">
        <v>121</v>
      </c>
      <c r="H134" s="285"/>
      <c r="I134" s="283"/>
      <c r="J134" s="125" t="s">
        <v>765</v>
      </c>
      <c r="K134" s="126" t="s">
        <v>765</v>
      </c>
    </row>
    <row r="135" spans="1:11" s="67" customFormat="1" ht="20.25" customHeight="1" thickBot="1">
      <c r="A135" s="13"/>
      <c r="B135" s="68"/>
      <c r="C135" s="281" t="s">
        <v>125</v>
      </c>
      <c r="D135" s="286"/>
      <c r="E135" s="286"/>
      <c r="F135" s="286"/>
      <c r="G135" s="287" t="s">
        <v>119</v>
      </c>
      <c r="H135" s="288"/>
      <c r="I135" s="283"/>
      <c r="J135" s="127" t="s">
        <v>765</v>
      </c>
      <c r="K135" s="128" t="s">
        <v>765</v>
      </c>
    </row>
    <row r="136" spans="1:11" s="67" customFormat="1" ht="20.25" customHeight="1" thickBot="1">
      <c r="A136" s="13"/>
      <c r="B136" s="68"/>
      <c r="C136" s="286"/>
      <c r="D136" s="286"/>
      <c r="E136" s="286"/>
      <c r="F136" s="286"/>
      <c r="G136" s="280" t="s">
        <v>121</v>
      </c>
      <c r="H136" s="285"/>
      <c r="I136" s="283"/>
      <c r="J136" s="125" t="s">
        <v>765</v>
      </c>
      <c r="K136" s="126" t="s">
        <v>765</v>
      </c>
    </row>
    <row r="137" spans="1:11" s="67" customFormat="1" ht="20.25" customHeight="1" thickBot="1">
      <c r="A137" s="13"/>
      <c r="B137" s="68"/>
      <c r="C137" s="281" t="s">
        <v>126</v>
      </c>
      <c r="D137" s="286"/>
      <c r="E137" s="286"/>
      <c r="F137" s="286"/>
      <c r="G137" s="287" t="s">
        <v>119</v>
      </c>
      <c r="H137" s="288"/>
      <c r="I137" s="283"/>
      <c r="J137" s="127" t="s">
        <v>765</v>
      </c>
      <c r="K137" s="128" t="s">
        <v>765</v>
      </c>
    </row>
    <row r="138" spans="1:11" s="67" customFormat="1" ht="20.25" customHeight="1" thickBot="1">
      <c r="A138" s="13"/>
      <c r="B138" s="68"/>
      <c r="C138" s="286"/>
      <c r="D138" s="286"/>
      <c r="E138" s="286"/>
      <c r="F138" s="286"/>
      <c r="G138" s="280" t="s">
        <v>121</v>
      </c>
      <c r="H138" s="285"/>
      <c r="I138" s="283"/>
      <c r="J138" s="125" t="s">
        <v>765</v>
      </c>
      <c r="K138" s="126" t="s">
        <v>765</v>
      </c>
    </row>
    <row r="139" spans="1:11" s="67" customFormat="1" ht="20.25" customHeight="1" thickBot="1">
      <c r="A139" s="13"/>
      <c r="B139" s="68"/>
      <c r="C139" s="281" t="s">
        <v>127</v>
      </c>
      <c r="D139" s="286"/>
      <c r="E139" s="286"/>
      <c r="F139" s="286"/>
      <c r="G139" s="287" t="s">
        <v>119</v>
      </c>
      <c r="H139" s="288"/>
      <c r="I139" s="283"/>
      <c r="J139" s="127" t="s">
        <v>765</v>
      </c>
      <c r="K139" s="128" t="s">
        <v>765</v>
      </c>
    </row>
    <row r="140" spans="1:11" s="67" customFormat="1" ht="20.25" customHeight="1" thickBot="1">
      <c r="A140" s="13"/>
      <c r="B140" s="68"/>
      <c r="C140" s="286"/>
      <c r="D140" s="286"/>
      <c r="E140" s="286"/>
      <c r="F140" s="286"/>
      <c r="G140" s="280" t="s">
        <v>121</v>
      </c>
      <c r="H140" s="285"/>
      <c r="I140" s="283"/>
      <c r="J140" s="125" t="s">
        <v>765</v>
      </c>
      <c r="K140" s="126" t="s">
        <v>765</v>
      </c>
    </row>
    <row r="141" spans="1:11" s="67" customFormat="1" ht="20.25" customHeight="1" thickBot="1">
      <c r="A141" s="13"/>
      <c r="B141" s="68"/>
      <c r="C141" s="281" t="s">
        <v>128</v>
      </c>
      <c r="D141" s="286"/>
      <c r="E141" s="286"/>
      <c r="F141" s="286"/>
      <c r="G141" s="287" t="s">
        <v>119</v>
      </c>
      <c r="H141" s="288"/>
      <c r="I141" s="283"/>
      <c r="J141" s="127" t="s">
        <v>765</v>
      </c>
      <c r="K141" s="128" t="s">
        <v>765</v>
      </c>
    </row>
    <row r="142" spans="1:11" s="67" customFormat="1" ht="20.25" customHeight="1" thickBot="1">
      <c r="A142" s="13"/>
      <c r="B142" s="68"/>
      <c r="C142" s="286"/>
      <c r="D142" s="286"/>
      <c r="E142" s="286"/>
      <c r="F142" s="286"/>
      <c r="G142" s="280" t="s">
        <v>121</v>
      </c>
      <c r="H142" s="285"/>
      <c r="I142" s="283"/>
      <c r="J142" s="125" t="s">
        <v>765</v>
      </c>
      <c r="K142" s="126" t="s">
        <v>765</v>
      </c>
    </row>
    <row r="143" spans="1:11" s="67" customFormat="1" ht="20.25" customHeight="1" thickBot="1">
      <c r="A143" s="13"/>
      <c r="B143" s="68"/>
      <c r="C143" s="281" t="s">
        <v>129</v>
      </c>
      <c r="D143" s="286"/>
      <c r="E143" s="286"/>
      <c r="F143" s="286"/>
      <c r="G143" s="287" t="s">
        <v>119</v>
      </c>
      <c r="H143" s="288"/>
      <c r="I143" s="283"/>
      <c r="J143" s="127" t="s">
        <v>765</v>
      </c>
      <c r="K143" s="128" t="s">
        <v>765</v>
      </c>
    </row>
    <row r="144" spans="1:11" s="67" customFormat="1" ht="20.25" customHeight="1">
      <c r="A144" s="13"/>
      <c r="B144" s="68"/>
      <c r="C144" s="291"/>
      <c r="D144" s="291"/>
      <c r="E144" s="291"/>
      <c r="F144" s="291"/>
      <c r="G144" s="261" t="s">
        <v>121</v>
      </c>
      <c r="H144" s="265"/>
      <c r="I144" s="284"/>
      <c r="J144" s="129" t="s">
        <v>765</v>
      </c>
      <c r="K144" s="130" t="s">
        <v>765</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t="s">
        <v>765</v>
      </c>
      <c r="L149" s="124" t="s">
        <v>765</v>
      </c>
      <c r="M149" s="124" t="s">
        <v>765</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t="s">
        <v>765</v>
      </c>
      <c r="L150" s="126" t="s">
        <v>765</v>
      </c>
      <c r="M150" s="126" t="s">
        <v>765</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t="s">
        <v>765</v>
      </c>
      <c r="L151" s="128" t="s">
        <v>765</v>
      </c>
      <c r="M151" s="128" t="s">
        <v>765</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t="s">
        <v>765</v>
      </c>
      <c r="L152" s="126" t="s">
        <v>765</v>
      </c>
      <c r="M152" s="126" t="s">
        <v>765</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t="s">
        <v>765</v>
      </c>
      <c r="L153" s="128" t="s">
        <v>765</v>
      </c>
      <c r="M153" s="128" t="s">
        <v>765</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t="s">
        <v>765</v>
      </c>
      <c r="L154" s="126" t="s">
        <v>765</v>
      </c>
      <c r="M154" s="126" t="s">
        <v>765</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t="s">
        <v>765</v>
      </c>
      <c r="L155" s="128" t="s">
        <v>765</v>
      </c>
      <c r="M155" s="128" t="s">
        <v>765</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t="s">
        <v>765</v>
      </c>
      <c r="L156" s="126" t="s">
        <v>765</v>
      </c>
      <c r="M156" s="126" t="s">
        <v>765</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t="s">
        <v>765</v>
      </c>
      <c r="L157" s="128" t="s">
        <v>765</v>
      </c>
      <c r="M157" s="128" t="s">
        <v>765</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t="s">
        <v>765</v>
      </c>
      <c r="L158" s="126" t="s">
        <v>765</v>
      </c>
      <c r="M158" s="126" t="s">
        <v>765</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t="s">
        <v>765</v>
      </c>
      <c r="L159" s="128" t="s">
        <v>765</v>
      </c>
      <c r="M159" s="128" t="s">
        <v>765</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t="s">
        <v>765</v>
      </c>
      <c r="L160" s="126" t="s">
        <v>765</v>
      </c>
      <c r="M160" s="126" t="s">
        <v>765</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t="s">
        <v>765</v>
      </c>
      <c r="L161" s="128" t="s">
        <v>765</v>
      </c>
      <c r="M161" s="128" t="s">
        <v>765</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t="s">
        <v>765</v>
      </c>
      <c r="L162" s="126" t="s">
        <v>765</v>
      </c>
      <c r="M162" s="126" t="s">
        <v>765</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t="s">
        <v>765</v>
      </c>
      <c r="L163" s="128" t="s">
        <v>765</v>
      </c>
      <c r="M163" s="128" t="s">
        <v>765</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t="s">
        <v>765</v>
      </c>
      <c r="L164" s="126" t="s">
        <v>765</v>
      </c>
      <c r="M164" s="126" t="s">
        <v>765</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t="s">
        <v>765</v>
      </c>
      <c r="L165" s="128" t="s">
        <v>765</v>
      </c>
      <c r="M165" s="128" t="s">
        <v>765</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t="s">
        <v>765</v>
      </c>
      <c r="L166" s="130" t="s">
        <v>765</v>
      </c>
      <c r="M166" s="130" t="s">
        <v>765</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ht="27">
      <c r="A172" s="13"/>
      <c r="B172" s="30"/>
      <c r="C172" s="16"/>
      <c r="D172" s="16"/>
      <c r="F172" s="16"/>
      <c r="G172" s="16"/>
      <c r="H172" s="58"/>
      <c r="I172" s="58"/>
      <c r="J172" s="61" t="s">
        <v>77</v>
      </c>
      <c r="K172" s="61" t="s">
        <v>1022</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v>0</v>
      </c>
      <c r="K175" s="138"/>
    </row>
    <row r="176" spans="1:21" s="67" customFormat="1" ht="18" thickBot="1">
      <c r="A176" s="13"/>
      <c r="B176" s="136"/>
      <c r="C176" s="261"/>
      <c r="D176" s="261"/>
      <c r="E176" s="261"/>
      <c r="F176" s="265"/>
      <c r="G176" s="281"/>
      <c r="H176" s="197" t="s">
        <v>140</v>
      </c>
      <c r="I176" s="273"/>
      <c r="J176" s="125">
        <v>0</v>
      </c>
      <c r="K176" s="138"/>
    </row>
    <row r="177" spans="1:21" s="67" customFormat="1" ht="18" thickBot="1">
      <c r="A177" s="13"/>
      <c r="B177" s="136"/>
      <c r="C177" s="261"/>
      <c r="D177" s="261"/>
      <c r="E177" s="261"/>
      <c r="F177" s="265"/>
      <c r="G177" s="281" t="s">
        <v>141</v>
      </c>
      <c r="H177" s="198" t="s">
        <v>139</v>
      </c>
      <c r="I177" s="273"/>
      <c r="J177" s="127">
        <v>0</v>
      </c>
      <c r="K177" s="138"/>
    </row>
    <row r="178" spans="1:21" s="67" customFormat="1" ht="18" thickBot="1">
      <c r="A178" s="13"/>
      <c r="B178" s="136"/>
      <c r="C178" s="261"/>
      <c r="D178" s="261"/>
      <c r="E178" s="261"/>
      <c r="F178" s="265"/>
      <c r="G178" s="286"/>
      <c r="H178" s="197" t="s">
        <v>140</v>
      </c>
      <c r="I178" s="273"/>
      <c r="J178" s="125">
        <v>0</v>
      </c>
      <c r="K178" s="138"/>
    </row>
    <row r="179" spans="1:21" s="67" customFormat="1" ht="18" thickBot="1">
      <c r="A179" s="13"/>
      <c r="B179" s="136"/>
      <c r="C179" s="261"/>
      <c r="D179" s="261"/>
      <c r="E179" s="261"/>
      <c r="F179" s="265"/>
      <c r="G179" s="281" t="s">
        <v>425</v>
      </c>
      <c r="H179" s="198" t="s">
        <v>139</v>
      </c>
      <c r="I179" s="273"/>
      <c r="J179" s="127">
        <v>0</v>
      </c>
      <c r="K179" s="138"/>
    </row>
    <row r="180" spans="1:21" s="67" customFormat="1" ht="18" thickBot="1">
      <c r="A180" s="13"/>
      <c r="B180" s="136"/>
      <c r="C180" s="261"/>
      <c r="D180" s="261"/>
      <c r="E180" s="261"/>
      <c r="F180" s="265"/>
      <c r="G180" s="286"/>
      <c r="H180" s="197" t="s">
        <v>140</v>
      </c>
      <c r="I180" s="273"/>
      <c r="J180" s="125">
        <v>0</v>
      </c>
      <c r="K180" s="138"/>
    </row>
    <row r="181" spans="1:21" s="67" customFormat="1" ht="18" thickBot="1">
      <c r="A181" s="13"/>
      <c r="B181" s="136"/>
      <c r="C181" s="261"/>
      <c r="D181" s="261"/>
      <c r="E181" s="261"/>
      <c r="F181" s="265"/>
      <c r="G181" s="292" t="s">
        <v>142</v>
      </c>
      <c r="H181" s="198" t="s">
        <v>139</v>
      </c>
      <c r="I181" s="273"/>
      <c r="J181" s="127">
        <v>0</v>
      </c>
      <c r="K181" s="138"/>
    </row>
    <row r="182" spans="1:21" s="67" customFormat="1" ht="18" thickBot="1">
      <c r="A182" s="13"/>
      <c r="B182" s="136"/>
      <c r="C182" s="261"/>
      <c r="D182" s="261"/>
      <c r="E182" s="261"/>
      <c r="F182" s="265"/>
      <c r="G182" s="286"/>
      <c r="H182" s="197" t="s">
        <v>140</v>
      </c>
      <c r="I182" s="273"/>
      <c r="J182" s="125">
        <v>0</v>
      </c>
      <c r="K182" s="138"/>
    </row>
    <row r="183" spans="1:21" s="67" customFormat="1" ht="18" thickBot="1">
      <c r="A183" s="13"/>
      <c r="B183" s="136"/>
      <c r="C183" s="261"/>
      <c r="D183" s="261"/>
      <c r="E183" s="261"/>
      <c r="F183" s="265"/>
      <c r="G183" s="281" t="s">
        <v>143</v>
      </c>
      <c r="H183" s="198" t="s">
        <v>139</v>
      </c>
      <c r="I183" s="273"/>
      <c r="J183" s="127">
        <v>0</v>
      </c>
      <c r="K183" s="138"/>
    </row>
    <row r="184" spans="1:21" s="67" customFormat="1" ht="18" thickBot="1">
      <c r="A184" s="13"/>
      <c r="B184" s="136"/>
      <c r="C184" s="261"/>
      <c r="D184" s="261"/>
      <c r="E184" s="261"/>
      <c r="F184" s="265"/>
      <c r="G184" s="286"/>
      <c r="H184" s="197" t="s">
        <v>140</v>
      </c>
      <c r="I184" s="273"/>
      <c r="J184" s="125">
        <v>0</v>
      </c>
      <c r="K184" s="138"/>
    </row>
    <row r="185" spans="1:21" s="67" customFormat="1" ht="18" thickBot="1">
      <c r="A185" s="13"/>
      <c r="B185" s="136"/>
      <c r="C185" s="261"/>
      <c r="D185" s="261"/>
      <c r="E185" s="261"/>
      <c r="F185" s="265"/>
      <c r="G185" s="281" t="s">
        <v>133</v>
      </c>
      <c r="H185" s="198" t="s">
        <v>139</v>
      </c>
      <c r="I185" s="273"/>
      <c r="J185" s="127">
        <v>0</v>
      </c>
      <c r="K185" s="138"/>
    </row>
    <row r="186" spans="1:21" s="67" customFormat="1">
      <c r="A186" s="13"/>
      <c r="B186" s="136"/>
      <c r="C186" s="261"/>
      <c r="D186" s="261"/>
      <c r="E186" s="261"/>
      <c r="F186" s="265"/>
      <c r="G186" s="291"/>
      <c r="H186" s="196" t="s">
        <v>140</v>
      </c>
      <c r="I186" s="274"/>
      <c r="J186" s="129">
        <v>0</v>
      </c>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ht="27">
      <c r="A192" s="13"/>
      <c r="B192" s="30"/>
      <c r="C192" s="16"/>
      <c r="D192" s="16"/>
      <c r="F192" s="16"/>
      <c r="G192" s="16"/>
      <c r="H192" s="58"/>
      <c r="I192" s="58"/>
      <c r="J192" s="61" t="s">
        <v>77</v>
      </c>
      <c r="K192" s="61" t="s">
        <v>1022</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ht="27">
      <c r="A216" s="13"/>
      <c r="B216" s="30"/>
      <c r="C216" s="16"/>
      <c r="D216" s="16"/>
      <c r="F216" s="16"/>
      <c r="G216" s="16"/>
      <c r="H216" s="58"/>
      <c r="I216" s="58"/>
      <c r="J216" s="61" t="s">
        <v>77</v>
      </c>
      <c r="K216" s="61" t="s">
        <v>1022</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21</v>
      </c>
      <c r="K218" s="150">
        <v>21</v>
      </c>
    </row>
    <row r="219" spans="1:21" s="67" customFormat="1" ht="17.25" customHeight="1">
      <c r="A219" s="13"/>
      <c r="B219" s="68"/>
      <c r="C219" s="296"/>
      <c r="D219" s="303"/>
      <c r="E219" s="290" t="s">
        <v>162</v>
      </c>
      <c r="F219" s="290"/>
      <c r="G219" s="290"/>
      <c r="H219" s="290"/>
      <c r="I219" s="263"/>
      <c r="J219" s="127">
        <v>21</v>
      </c>
      <c r="K219" s="128">
        <v>21</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0</v>
      </c>
      <c r="K221" s="150">
        <v>0</v>
      </c>
    </row>
    <row r="222" spans="1:21" s="67" customFormat="1" ht="18" customHeight="1" thickBot="1">
      <c r="A222" s="13"/>
      <c r="B222" s="14"/>
      <c r="C222" s="296"/>
      <c r="D222" s="281" t="s">
        <v>165</v>
      </c>
      <c r="E222" s="286"/>
      <c r="F222" s="286"/>
      <c r="G222" s="286"/>
      <c r="H222" s="286"/>
      <c r="I222" s="263"/>
      <c r="J222" s="151">
        <v>13926</v>
      </c>
      <c r="K222" s="152">
        <v>13926</v>
      </c>
    </row>
    <row r="223" spans="1:21" s="67" customFormat="1" ht="17.25" customHeight="1">
      <c r="A223" s="13"/>
      <c r="B223" s="111"/>
      <c r="C223" s="296"/>
      <c r="D223" s="287" t="s">
        <v>166</v>
      </c>
      <c r="E223" s="288"/>
      <c r="F223" s="288"/>
      <c r="G223" s="288"/>
      <c r="H223" s="288"/>
      <c r="I223" s="264"/>
      <c r="J223" s="127">
        <v>24</v>
      </c>
      <c r="K223" s="128">
        <v>24</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ht="27">
      <c r="A229" s="13"/>
      <c r="B229" s="30"/>
      <c r="C229" s="16"/>
      <c r="D229" s="16"/>
      <c r="F229" s="16"/>
      <c r="G229" s="16"/>
      <c r="H229" s="58"/>
      <c r="I229" s="58"/>
      <c r="J229" s="61" t="s">
        <v>77</v>
      </c>
      <c r="K229" s="61" t="s">
        <v>1022</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0</v>
      </c>
      <c r="K231" s="150" t="s">
        <v>765</v>
      </c>
    </row>
    <row r="232" spans="1:21" s="67" customFormat="1" ht="17.25" customHeight="1">
      <c r="A232" s="13"/>
      <c r="B232" s="111"/>
      <c r="C232" s="295"/>
      <c r="D232" s="306" t="s">
        <v>170</v>
      </c>
      <c r="E232" s="290" t="s">
        <v>171</v>
      </c>
      <c r="F232" s="290"/>
      <c r="G232" s="290"/>
      <c r="H232" s="290"/>
      <c r="I232" s="273"/>
      <c r="J232" s="127">
        <v>0</v>
      </c>
      <c r="K232" s="128" t="s">
        <v>765</v>
      </c>
    </row>
    <row r="233" spans="1:21" s="67" customFormat="1" ht="17.25" customHeight="1">
      <c r="A233" s="13"/>
      <c r="B233" s="111"/>
      <c r="C233" s="295"/>
      <c r="D233" s="295"/>
      <c r="E233" s="261" t="s">
        <v>172</v>
      </c>
      <c r="F233" s="265"/>
      <c r="G233" s="265"/>
      <c r="H233" s="265"/>
      <c r="I233" s="273"/>
      <c r="J233" s="123">
        <v>0</v>
      </c>
      <c r="K233" s="124" t="s">
        <v>765</v>
      </c>
    </row>
    <row r="234" spans="1:21" s="67" customFormat="1" ht="17.25" customHeight="1">
      <c r="A234" s="13"/>
      <c r="B234" s="111"/>
      <c r="C234" s="295"/>
      <c r="D234" s="295"/>
      <c r="E234" s="261" t="s">
        <v>173</v>
      </c>
      <c r="F234" s="265"/>
      <c r="G234" s="265"/>
      <c r="H234" s="265"/>
      <c r="I234" s="273"/>
      <c r="J234" s="123">
        <v>0</v>
      </c>
      <c r="K234" s="124" t="s">
        <v>765</v>
      </c>
    </row>
    <row r="235" spans="1:21" s="67" customFormat="1" ht="17.25" customHeight="1">
      <c r="A235" s="13"/>
      <c r="B235" s="111"/>
      <c r="C235" s="295"/>
      <c r="D235" s="295"/>
      <c r="E235" s="261" t="s">
        <v>174</v>
      </c>
      <c r="F235" s="265"/>
      <c r="G235" s="265"/>
      <c r="H235" s="265"/>
      <c r="I235" s="273"/>
      <c r="J235" s="123">
        <v>0</v>
      </c>
      <c r="K235" s="124" t="s">
        <v>765</v>
      </c>
    </row>
    <row r="236" spans="1:21" s="67" customFormat="1" ht="17.25" customHeight="1">
      <c r="A236" s="13"/>
      <c r="B236" s="111"/>
      <c r="C236" s="295"/>
      <c r="D236" s="295"/>
      <c r="E236" s="261" t="s">
        <v>175</v>
      </c>
      <c r="F236" s="265"/>
      <c r="G236" s="265"/>
      <c r="H236" s="265"/>
      <c r="I236" s="273"/>
      <c r="J236" s="123">
        <v>0</v>
      </c>
      <c r="K236" s="124" t="s">
        <v>765</v>
      </c>
    </row>
    <row r="237" spans="1:21" s="67" customFormat="1" ht="17.25" customHeight="1" thickBot="1">
      <c r="A237" s="13"/>
      <c r="B237" s="111"/>
      <c r="C237" s="295"/>
      <c r="D237" s="307"/>
      <c r="E237" s="280" t="s">
        <v>133</v>
      </c>
      <c r="F237" s="285"/>
      <c r="G237" s="285"/>
      <c r="H237" s="285"/>
      <c r="I237" s="273"/>
      <c r="J237" s="149">
        <v>0</v>
      </c>
      <c r="K237" s="150" t="s">
        <v>765</v>
      </c>
    </row>
    <row r="238" spans="1:21" s="67" customFormat="1" ht="18" customHeight="1" thickBot="1">
      <c r="A238" s="13"/>
      <c r="B238" s="111"/>
      <c r="C238" s="295"/>
      <c r="D238" s="281" t="s">
        <v>176</v>
      </c>
      <c r="E238" s="286"/>
      <c r="F238" s="286"/>
      <c r="G238" s="286"/>
      <c r="H238" s="286"/>
      <c r="I238" s="273"/>
      <c r="J238" s="154">
        <v>0</v>
      </c>
      <c r="K238" s="152" t="s">
        <v>765</v>
      </c>
    </row>
    <row r="239" spans="1:21" s="67" customFormat="1" ht="17.25" customHeight="1">
      <c r="A239" s="13"/>
      <c r="B239" s="111"/>
      <c r="C239" s="295"/>
      <c r="D239" s="308" t="s">
        <v>177</v>
      </c>
      <c r="E239" s="287" t="s">
        <v>178</v>
      </c>
      <c r="F239" s="288"/>
      <c r="G239" s="288"/>
      <c r="H239" s="288"/>
      <c r="I239" s="273"/>
      <c r="J239" s="127">
        <v>0</v>
      </c>
      <c r="K239" s="128" t="s">
        <v>765</v>
      </c>
    </row>
    <row r="240" spans="1:21" s="67" customFormat="1" ht="17.25" customHeight="1">
      <c r="A240" s="13"/>
      <c r="B240" s="111"/>
      <c r="C240" s="295"/>
      <c r="D240" s="295"/>
      <c r="E240" s="261" t="s">
        <v>179</v>
      </c>
      <c r="F240" s="265"/>
      <c r="G240" s="265"/>
      <c r="H240" s="265"/>
      <c r="I240" s="273"/>
      <c r="J240" s="123">
        <v>0</v>
      </c>
      <c r="K240" s="124" t="s">
        <v>765</v>
      </c>
    </row>
    <row r="241" spans="1:21" s="67" customFormat="1" ht="17.25" customHeight="1">
      <c r="A241" s="13"/>
      <c r="B241" s="111"/>
      <c r="C241" s="295"/>
      <c r="D241" s="295"/>
      <c r="E241" s="261" t="s">
        <v>180</v>
      </c>
      <c r="F241" s="265"/>
      <c r="G241" s="265"/>
      <c r="H241" s="265"/>
      <c r="I241" s="273"/>
      <c r="J241" s="123">
        <v>0</v>
      </c>
      <c r="K241" s="124" t="s">
        <v>765</v>
      </c>
    </row>
    <row r="242" spans="1:21" s="67" customFormat="1" ht="17.25" customHeight="1">
      <c r="A242" s="13"/>
      <c r="B242" s="111"/>
      <c r="C242" s="295"/>
      <c r="D242" s="295"/>
      <c r="E242" s="261" t="s">
        <v>181</v>
      </c>
      <c r="F242" s="265"/>
      <c r="G242" s="265"/>
      <c r="H242" s="265"/>
      <c r="I242" s="273"/>
      <c r="J242" s="123">
        <v>0</v>
      </c>
      <c r="K242" s="124" t="s">
        <v>765</v>
      </c>
    </row>
    <row r="243" spans="1:21" s="67" customFormat="1" ht="17.25" customHeight="1">
      <c r="A243" s="13"/>
      <c r="B243" s="111"/>
      <c r="C243" s="295"/>
      <c r="D243" s="295"/>
      <c r="E243" s="261" t="s">
        <v>182</v>
      </c>
      <c r="F243" s="265"/>
      <c r="G243" s="265"/>
      <c r="H243" s="265"/>
      <c r="I243" s="273"/>
      <c r="J243" s="123">
        <v>0</v>
      </c>
      <c r="K243" s="124" t="s">
        <v>765</v>
      </c>
    </row>
    <row r="244" spans="1:21" s="67" customFormat="1" ht="17.25" customHeight="1">
      <c r="A244" s="13"/>
      <c r="B244" s="111"/>
      <c r="C244" s="295"/>
      <c r="D244" s="295"/>
      <c r="E244" s="261" t="s">
        <v>183</v>
      </c>
      <c r="F244" s="265"/>
      <c r="G244" s="265"/>
      <c r="H244" s="265"/>
      <c r="I244" s="273"/>
      <c r="J244" s="123">
        <v>0</v>
      </c>
      <c r="K244" s="124" t="s">
        <v>765</v>
      </c>
    </row>
    <row r="245" spans="1:21" s="67" customFormat="1" ht="17.25" customHeight="1">
      <c r="A245" s="13"/>
      <c r="B245" s="111"/>
      <c r="C245" s="295"/>
      <c r="D245" s="295"/>
      <c r="E245" s="261" t="s">
        <v>440</v>
      </c>
      <c r="F245" s="265"/>
      <c r="G245" s="265"/>
      <c r="H245" s="265"/>
      <c r="I245" s="273"/>
      <c r="J245" s="123">
        <v>0</v>
      </c>
      <c r="K245" s="124" t="s">
        <v>765</v>
      </c>
    </row>
    <row r="246" spans="1:21" s="67" customFormat="1" ht="17.25" customHeight="1">
      <c r="A246" s="13"/>
      <c r="B246" s="111"/>
      <c r="C246" s="295"/>
      <c r="D246" s="295"/>
      <c r="E246" s="261" t="s">
        <v>133</v>
      </c>
      <c r="F246" s="265"/>
      <c r="G246" s="265"/>
      <c r="H246" s="265"/>
      <c r="I246" s="274"/>
      <c r="J246" s="123">
        <v>0</v>
      </c>
      <c r="K246" s="124" t="s">
        <v>765</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ht="27">
      <c r="A252" s="13"/>
      <c r="B252" s="30"/>
      <c r="C252" s="16"/>
      <c r="D252" s="16"/>
      <c r="F252" s="16"/>
      <c r="G252" s="16"/>
      <c r="H252" s="58"/>
      <c r="I252" s="58"/>
      <c r="J252" s="61" t="s">
        <v>77</v>
      </c>
      <c r="K252" s="61" t="s">
        <v>1022</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0</v>
      </c>
      <c r="K254" s="124" t="s">
        <v>765</v>
      </c>
    </row>
    <row r="255" spans="1:21" s="67" customFormat="1" ht="17.25" customHeight="1">
      <c r="A255" s="13"/>
      <c r="B255" s="111"/>
      <c r="C255" s="156"/>
      <c r="D255" s="157"/>
      <c r="E255" s="321" t="s">
        <v>186</v>
      </c>
      <c r="F255" s="322"/>
      <c r="G255" s="322"/>
      <c r="H255" s="323"/>
      <c r="I255" s="273"/>
      <c r="J255" s="123">
        <v>0</v>
      </c>
      <c r="K255" s="124" t="s">
        <v>765</v>
      </c>
    </row>
    <row r="256" spans="1:21" s="67" customFormat="1" ht="17.25" customHeight="1">
      <c r="A256" s="13"/>
      <c r="B256" s="111"/>
      <c r="C256" s="156"/>
      <c r="D256" s="157"/>
      <c r="E256" s="321" t="s">
        <v>187</v>
      </c>
      <c r="F256" s="279"/>
      <c r="G256" s="279"/>
      <c r="H256" s="276"/>
      <c r="I256" s="273"/>
      <c r="J256" s="123">
        <v>0</v>
      </c>
      <c r="K256" s="124" t="s">
        <v>765</v>
      </c>
    </row>
    <row r="257" spans="1:21" s="67" customFormat="1" ht="17.25" customHeight="1">
      <c r="A257" s="13"/>
      <c r="B257" s="111"/>
      <c r="C257" s="156"/>
      <c r="D257" s="157"/>
      <c r="E257" s="321" t="s">
        <v>188</v>
      </c>
      <c r="F257" s="279"/>
      <c r="G257" s="279"/>
      <c r="H257" s="276"/>
      <c r="I257" s="273"/>
      <c r="J257" s="123">
        <v>0</v>
      </c>
      <c r="K257" s="124" t="s">
        <v>765</v>
      </c>
    </row>
    <row r="258" spans="1:21" s="67" customFormat="1" ht="17.25" customHeight="1">
      <c r="A258" s="13"/>
      <c r="B258" s="14"/>
      <c r="C258" s="158"/>
      <c r="D258" s="159"/>
      <c r="E258" s="321" t="s">
        <v>189</v>
      </c>
      <c r="F258" s="279"/>
      <c r="G258" s="279"/>
      <c r="H258" s="276"/>
      <c r="I258" s="274"/>
      <c r="J258" s="123">
        <v>0</v>
      </c>
      <c r="K258" s="124" t="s">
        <v>765</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ht="27">
      <c r="A265" s="13"/>
      <c r="B265" s="30"/>
      <c r="C265" s="16"/>
      <c r="D265" s="16"/>
      <c r="F265" s="16"/>
      <c r="G265" s="16"/>
      <c r="H265" s="58"/>
      <c r="I265" s="58"/>
      <c r="J265" s="61" t="s">
        <v>77</v>
      </c>
      <c r="K265" s="61" t="s">
        <v>1022</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v>0</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ht="27">
      <c r="A281" s="13"/>
      <c r="B281" s="30"/>
      <c r="C281" s="16"/>
      <c r="D281" s="16"/>
      <c r="F281" s="16"/>
      <c r="G281" s="16"/>
      <c r="H281" s="58"/>
      <c r="I281" s="58"/>
      <c r="J281" s="61" t="s">
        <v>77</v>
      </c>
      <c r="K281" s="61" t="s">
        <v>1022</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ht="27">
      <c r="A317" s="13"/>
      <c r="B317" s="30"/>
      <c r="C317" s="16"/>
      <c r="D317" s="16"/>
      <c r="F317" s="16"/>
      <c r="G317" s="16"/>
      <c r="H317" s="58"/>
      <c r="I317" s="58"/>
      <c r="J317" s="61" t="s">
        <v>77</v>
      </c>
      <c r="K317" s="61" t="s">
        <v>1022</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ht="27">
      <c r="A329" s="13"/>
      <c r="B329" s="30"/>
      <c r="C329" s="16"/>
      <c r="D329" s="16"/>
      <c r="F329" s="16"/>
      <c r="G329" s="16"/>
      <c r="H329" s="58"/>
      <c r="I329" s="58"/>
      <c r="J329" s="61" t="s">
        <v>77</v>
      </c>
      <c r="K329" s="61" t="s">
        <v>1022</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ht="27">
      <c r="A335" s="13"/>
      <c r="B335" s="30"/>
      <c r="C335" s="16"/>
      <c r="D335" s="16"/>
      <c r="F335" s="16"/>
      <c r="G335" s="16"/>
      <c r="H335" s="58"/>
      <c r="I335" s="58"/>
      <c r="J335" s="61" t="s">
        <v>77</v>
      </c>
      <c r="K335" s="61" t="s">
        <v>1022</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ht="27">
      <c r="A340" s="13"/>
      <c r="B340" s="30"/>
      <c r="C340" s="16"/>
      <c r="D340" s="16"/>
      <c r="F340" s="16"/>
      <c r="G340" s="16"/>
      <c r="H340" s="58"/>
      <c r="I340" s="58"/>
      <c r="J340" s="61" t="s">
        <v>77</v>
      </c>
      <c r="K340" s="61" t="s">
        <v>1022</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ht="27">
      <c r="A345" s="13"/>
      <c r="B345" s="30"/>
      <c r="C345" s="16"/>
      <c r="D345" s="16"/>
      <c r="F345" s="16"/>
      <c r="G345" s="16"/>
      <c r="H345" s="58"/>
      <c r="I345" s="58"/>
      <c r="J345" s="61" t="s">
        <v>77</v>
      </c>
      <c r="K345" s="61" t="s">
        <v>1022</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ht="27">
      <c r="A354" s="13"/>
      <c r="B354" s="30"/>
      <c r="C354" s="16"/>
      <c r="D354" s="16"/>
      <c r="E354" s="16"/>
      <c r="F354" s="16"/>
      <c r="G354" s="16"/>
      <c r="H354" s="58"/>
      <c r="I354" s="58"/>
      <c r="J354" s="61" t="s">
        <v>77</v>
      </c>
      <c r="K354" s="61" t="s">
        <v>1022</v>
      </c>
    </row>
    <row r="355" spans="1:21" s="14" customFormat="1" ht="17.25" customHeight="1">
      <c r="A355" s="13"/>
      <c r="C355" s="16"/>
      <c r="D355" s="16"/>
      <c r="E355" s="16"/>
      <c r="F355" s="16"/>
      <c r="G355" s="16"/>
      <c r="H355" s="58"/>
      <c r="I355" s="62" t="s">
        <v>78</v>
      </c>
      <c r="J355" s="63"/>
      <c r="K355" s="64" t="s">
        <v>7</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ht="27">
      <c r="A378" s="13"/>
      <c r="B378" s="30"/>
      <c r="C378" s="16"/>
      <c r="D378" s="16"/>
      <c r="E378" s="16"/>
      <c r="F378" s="16"/>
      <c r="G378" s="16"/>
      <c r="H378" s="58"/>
      <c r="I378" s="58"/>
      <c r="J378" s="61" t="s">
        <v>77</v>
      </c>
      <c r="K378" s="61" t="s">
        <v>1022</v>
      </c>
    </row>
    <row r="379" spans="1:21" s="14" customFormat="1" ht="17.25" customHeight="1">
      <c r="A379" s="13"/>
      <c r="C379" s="16"/>
      <c r="D379" s="16"/>
      <c r="E379" s="16"/>
      <c r="F379" s="16"/>
      <c r="G379" s="16"/>
      <c r="H379" s="58"/>
      <c r="I379" s="62" t="s">
        <v>78</v>
      </c>
      <c r="J379" s="63"/>
      <c r="K379" s="64" t="s">
        <v>7</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0</v>
      </c>
      <c r="K386" s="138"/>
    </row>
    <row r="387" spans="1:11" s="173" customFormat="1" ht="35.1" customHeight="1">
      <c r="A387" s="13"/>
      <c r="B387" s="68"/>
      <c r="C387" s="83"/>
      <c r="D387" s="177"/>
      <c r="E387" s="261" t="s">
        <v>281</v>
      </c>
      <c r="F387" s="265"/>
      <c r="G387" s="265"/>
      <c r="H387" s="265"/>
      <c r="I387" s="274"/>
      <c r="J387" s="123">
        <v>0</v>
      </c>
      <c r="K387" s="138"/>
    </row>
    <row r="388" spans="1:11" s="173" customFormat="1" ht="35.1" customHeight="1">
      <c r="A388" s="13"/>
      <c r="B388" s="68"/>
      <c r="C388" s="318" t="s">
        <v>282</v>
      </c>
      <c r="D388" s="324"/>
      <c r="E388" s="324"/>
      <c r="F388" s="324"/>
      <c r="G388" s="324"/>
      <c r="H388" s="325"/>
      <c r="I388" s="262" t="s">
        <v>468</v>
      </c>
      <c r="J388" s="123">
        <v>0</v>
      </c>
      <c r="K388" s="138"/>
    </row>
    <row r="389" spans="1:11" s="173" customFormat="1" ht="35.1" customHeight="1">
      <c r="A389" s="13"/>
      <c r="B389" s="68"/>
      <c r="C389" s="83"/>
      <c r="D389" s="177"/>
      <c r="E389" s="261" t="s">
        <v>281</v>
      </c>
      <c r="F389" s="265"/>
      <c r="G389" s="265"/>
      <c r="H389" s="265"/>
      <c r="I389" s="274"/>
      <c r="J389" s="123">
        <v>0</v>
      </c>
      <c r="K389" s="138"/>
    </row>
    <row r="390" spans="1:11" s="173" customFormat="1" ht="42.75">
      <c r="A390" s="13"/>
      <c r="B390" s="68"/>
      <c r="C390" s="270" t="s">
        <v>283</v>
      </c>
      <c r="D390" s="279"/>
      <c r="E390" s="279"/>
      <c r="F390" s="279"/>
      <c r="G390" s="279"/>
      <c r="H390" s="276"/>
      <c r="I390" s="106" t="s">
        <v>284</v>
      </c>
      <c r="J390" s="168">
        <v>0</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ht="27">
      <c r="A403" s="13"/>
      <c r="B403" s="30"/>
      <c r="C403" s="16"/>
      <c r="D403" s="16"/>
      <c r="F403" s="16"/>
      <c r="G403" s="16"/>
      <c r="H403" s="58"/>
      <c r="I403" s="58"/>
      <c r="J403" s="61" t="s">
        <v>77</v>
      </c>
      <c r="K403" s="61" t="s">
        <v>1022</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0</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ht="27">
      <c r="A419" s="13"/>
      <c r="B419" s="30"/>
      <c r="C419" s="16"/>
      <c r="D419" s="16"/>
      <c r="F419" s="16"/>
      <c r="G419" s="16"/>
      <c r="H419" s="58"/>
      <c r="I419" s="58"/>
      <c r="J419" s="61" t="s">
        <v>77</v>
      </c>
      <c r="K419" s="61" t="s">
        <v>1022</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v>0</v>
      </c>
      <c r="K422" s="138"/>
    </row>
    <row r="423" spans="1:21" s="148" customFormat="1" ht="57">
      <c r="A423" s="13"/>
      <c r="B423" s="111"/>
      <c r="C423" s="270" t="s">
        <v>482</v>
      </c>
      <c r="D423" s="279"/>
      <c r="E423" s="279"/>
      <c r="F423" s="279"/>
      <c r="G423" s="279"/>
      <c r="H423" s="276"/>
      <c r="I423" s="106" t="s">
        <v>309</v>
      </c>
      <c r="J423" s="168">
        <v>0</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v>0</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v>0</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ht="27">
      <c r="A434" s="13"/>
      <c r="B434" s="30"/>
      <c r="C434" s="16"/>
      <c r="D434" s="16"/>
      <c r="F434" s="16"/>
      <c r="G434" s="16"/>
      <c r="H434" s="58"/>
      <c r="I434" s="58"/>
      <c r="J434" s="61" t="s">
        <v>77</v>
      </c>
      <c r="K434" s="61" t="s">
        <v>1022</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0</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0</v>
      </c>
      <c r="K438" s="138"/>
    </row>
    <row r="439" spans="1:21" s="148" customFormat="1" ht="71.25">
      <c r="A439" s="13"/>
      <c r="B439" s="68"/>
      <c r="C439" s="80"/>
      <c r="D439" s="81"/>
      <c r="E439" s="270" t="s">
        <v>492</v>
      </c>
      <c r="F439" s="279"/>
      <c r="G439" s="279"/>
      <c r="H439" s="276"/>
      <c r="I439" s="106" t="s">
        <v>318</v>
      </c>
      <c r="J439" s="168">
        <v>0</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68">
        <v>0</v>
      </c>
      <c r="K445" s="138"/>
    </row>
    <row r="446" spans="1:21" s="148" customFormat="1" ht="57">
      <c r="A446" s="13"/>
      <c r="B446" s="68"/>
      <c r="C446" s="261" t="s">
        <v>499</v>
      </c>
      <c r="D446" s="265"/>
      <c r="E446" s="265"/>
      <c r="F446" s="265"/>
      <c r="G446" s="265"/>
      <c r="H446" s="265"/>
      <c r="I446" s="106" t="s">
        <v>325</v>
      </c>
      <c r="J446" s="168">
        <v>0</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ht="27">
      <c r="A456" s="13"/>
      <c r="B456" s="30"/>
      <c r="C456" s="16"/>
      <c r="D456" s="16"/>
      <c r="F456" s="16"/>
      <c r="G456" s="16"/>
      <c r="H456" s="58"/>
      <c r="I456" s="58"/>
      <c r="J456" s="61" t="s">
        <v>77</v>
      </c>
      <c r="K456" s="61" t="s">
        <v>1022</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v>0</v>
      </c>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ht="27">
      <c r="A468" s="13"/>
      <c r="B468" s="30"/>
      <c r="C468" s="16"/>
      <c r="D468" s="16"/>
      <c r="F468" s="16"/>
      <c r="G468" s="16"/>
      <c r="H468" s="58"/>
      <c r="I468" s="58"/>
      <c r="J468" s="61" t="s">
        <v>77</v>
      </c>
      <c r="K468" s="61" t="s">
        <v>1022</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37</v>
      </c>
      <c r="K470" s="185"/>
    </row>
    <row r="471" spans="1:21" s="148" customFormat="1" ht="85.5">
      <c r="A471" s="13"/>
      <c r="B471" s="111"/>
      <c r="C471" s="270" t="s">
        <v>506</v>
      </c>
      <c r="D471" s="279"/>
      <c r="E471" s="279"/>
      <c r="F471" s="279"/>
      <c r="G471" s="279"/>
      <c r="H471" s="276"/>
      <c r="I471" s="106" t="s">
        <v>341</v>
      </c>
      <c r="J471" s="168">
        <v>0</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ht="27">
      <c r="A479" s="13"/>
      <c r="B479" s="30"/>
      <c r="C479" s="16"/>
      <c r="D479" s="16"/>
      <c r="F479" s="16"/>
      <c r="G479" s="16"/>
      <c r="H479" s="58"/>
      <c r="I479" s="58"/>
      <c r="J479" s="61" t="s">
        <v>77</v>
      </c>
      <c r="K479" s="61" t="s">
        <v>1022</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1366</v>
      </c>
      <c r="C3" s="23"/>
      <c r="D3" s="23"/>
      <c r="E3" s="23"/>
      <c r="F3" s="23"/>
      <c r="G3" s="23"/>
      <c r="H3" s="21"/>
    </row>
    <row r="4" spans="1:22">
      <c r="A4" s="13"/>
      <c r="B4" s="24" t="s">
        <v>1092</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49"/>
      <c r="N10" s="249"/>
      <c r="O10" s="249"/>
      <c r="P10" s="249"/>
      <c r="Q10" s="249"/>
      <c r="R10" s="250"/>
    </row>
    <row r="11" spans="1:22" s="33" customFormat="1">
      <c r="A11" s="13"/>
      <c r="B11" s="29"/>
      <c r="C11" s="31"/>
      <c r="D11" s="31"/>
      <c r="E11" s="31"/>
      <c r="F11" s="31"/>
      <c r="G11" s="31"/>
      <c r="H11" s="32"/>
      <c r="I11" s="245" t="s">
        <v>4</v>
      </c>
      <c r="J11" s="246"/>
      <c r="K11" s="35"/>
      <c r="L11" s="35"/>
      <c r="M11" s="35"/>
      <c r="N11" s="35"/>
      <c r="O11" s="35"/>
      <c r="P11" s="35"/>
      <c r="Q11" s="35"/>
      <c r="R11" s="35"/>
    </row>
    <row r="12" spans="1:22" s="33" customFormat="1">
      <c r="A12" s="13"/>
      <c r="B12" s="36"/>
      <c r="C12" s="31"/>
      <c r="D12" s="31"/>
      <c r="E12" s="31"/>
      <c r="F12" s="31"/>
      <c r="G12" s="31"/>
      <c r="H12" s="32"/>
      <c r="I12" s="245" t="s">
        <v>63</v>
      </c>
      <c r="J12" s="246"/>
      <c r="K12" s="37" t="s">
        <v>1093</v>
      </c>
      <c r="L12" s="37" t="s">
        <v>1094</v>
      </c>
      <c r="M12" s="37" t="s">
        <v>1095</v>
      </c>
      <c r="N12" s="37" t="s">
        <v>1096</v>
      </c>
      <c r="O12" s="37" t="s">
        <v>1097</v>
      </c>
      <c r="P12" s="37" t="s">
        <v>1098</v>
      </c>
      <c r="Q12" s="37" t="s">
        <v>1099</v>
      </c>
      <c r="R12" s="37" t="s">
        <v>1100</v>
      </c>
    </row>
    <row r="13" spans="1:22" s="33" customFormat="1">
      <c r="A13" s="13"/>
      <c r="B13" s="36"/>
      <c r="C13" s="31"/>
      <c r="D13" s="31"/>
      <c r="E13" s="31"/>
      <c r="F13" s="31"/>
      <c r="G13" s="31"/>
      <c r="H13" s="32"/>
      <c r="I13" s="245" t="s">
        <v>66</v>
      </c>
      <c r="J13" s="246"/>
      <c r="K13" s="38"/>
      <c r="L13" s="38"/>
      <c r="M13" s="38"/>
      <c r="N13" s="38"/>
      <c r="O13" s="38"/>
      <c r="P13" s="38"/>
      <c r="Q13" s="38"/>
      <c r="R13" s="38"/>
    </row>
    <row r="14" spans="1:22" s="33" customFormat="1">
      <c r="A14" s="13"/>
      <c r="B14" s="29"/>
      <c r="C14" s="31"/>
      <c r="D14" s="31"/>
      <c r="E14" s="31"/>
      <c r="F14" s="31"/>
      <c r="G14" s="31"/>
      <c r="H14" s="32"/>
      <c r="I14" s="245" t="s">
        <v>67</v>
      </c>
      <c r="J14" s="246"/>
      <c r="K14" s="39"/>
      <c r="L14" s="39"/>
      <c r="M14" s="39"/>
      <c r="N14" s="39"/>
      <c r="O14" s="39"/>
      <c r="P14" s="39"/>
      <c r="Q14" s="39"/>
      <c r="R14" s="39"/>
    </row>
    <row r="15" spans="1:22" s="33" customFormat="1">
      <c r="A15" s="13"/>
      <c r="B15" s="29"/>
      <c r="C15" s="31"/>
      <c r="D15" s="31"/>
      <c r="E15" s="31"/>
      <c r="F15" s="31"/>
      <c r="G15" s="31"/>
      <c r="H15" s="32"/>
      <c r="I15" s="245" t="s">
        <v>68</v>
      </c>
      <c r="J15" s="246"/>
      <c r="K15" s="40"/>
      <c r="L15" s="40"/>
      <c r="M15" s="40"/>
      <c r="N15" s="40"/>
      <c r="O15" s="40"/>
      <c r="P15" s="40"/>
      <c r="Q15" s="40"/>
      <c r="R15" s="40"/>
      <c r="S15" s="20"/>
    </row>
    <row r="16" spans="1:22" s="33" customFormat="1">
      <c r="A16" s="13"/>
      <c r="B16" s="29"/>
      <c r="C16" s="15"/>
      <c r="D16" s="15"/>
      <c r="E16" s="16"/>
      <c r="F16" s="15"/>
      <c r="G16" s="41"/>
      <c r="H16" s="17"/>
      <c r="I16" s="17"/>
      <c r="J16" s="18"/>
      <c r="K16" s="19"/>
      <c r="L16" s="19"/>
      <c r="M16" s="19"/>
      <c r="N16" s="19"/>
      <c r="O16" s="19"/>
      <c r="P16" s="19"/>
      <c r="Q16" s="19"/>
      <c r="R16" s="19"/>
      <c r="S16" s="20"/>
    </row>
    <row r="17" spans="1:22">
      <c r="A17" s="13"/>
      <c r="B17" s="29"/>
      <c r="K17" s="19"/>
      <c r="L17" s="19"/>
      <c r="S17" s="20"/>
      <c r="T17" s="20"/>
      <c r="U17" s="20"/>
    </row>
    <row r="18" spans="1:22" s="33" customFormat="1">
      <c r="A18" s="13"/>
      <c r="B18" s="30" t="s">
        <v>69</v>
      </c>
      <c r="C18" s="31"/>
      <c r="D18" s="31"/>
      <c r="E18" s="31"/>
      <c r="F18" s="31"/>
      <c r="G18" s="31"/>
      <c r="H18" s="32"/>
      <c r="I18" s="32"/>
      <c r="J18" s="18"/>
      <c r="K18" s="19"/>
      <c r="L18" s="19"/>
      <c r="M18" s="19"/>
      <c r="N18" s="19"/>
      <c r="O18" s="19"/>
      <c r="P18" s="19"/>
      <c r="Q18" s="19"/>
      <c r="R18" s="19"/>
      <c r="S18" s="20"/>
    </row>
    <row r="19" spans="1:22" s="33" customFormat="1">
      <c r="A19" s="13"/>
      <c r="B19" s="30"/>
      <c r="C19" s="30"/>
      <c r="D19" s="30"/>
      <c r="E19" s="30"/>
      <c r="F19" s="30"/>
      <c r="G19" s="30"/>
      <c r="H19" s="200"/>
      <c r="I19" s="200"/>
      <c r="J19" s="18"/>
      <c r="K19" s="19"/>
      <c r="L19" s="19"/>
      <c r="M19" s="19"/>
      <c r="N19" s="19"/>
      <c r="O19" s="19"/>
      <c r="P19" s="19"/>
      <c r="Q19" s="19"/>
      <c r="R19" s="19"/>
      <c r="S19" s="20"/>
    </row>
    <row r="20" spans="1:22" s="33" customFormat="1">
      <c r="A20" s="13"/>
      <c r="B20" s="34"/>
      <c r="C20" s="31"/>
      <c r="D20" s="31"/>
      <c r="E20" s="31"/>
      <c r="F20" s="31"/>
      <c r="G20" s="31"/>
      <c r="H20" s="32"/>
      <c r="I20" s="247" t="s">
        <v>61</v>
      </c>
      <c r="J20" s="248"/>
      <c r="K20" s="249" t="s">
        <v>62</v>
      </c>
      <c r="L20" s="249"/>
      <c r="M20" s="249"/>
      <c r="N20" s="249"/>
      <c r="O20" s="249"/>
      <c r="P20" s="249"/>
      <c r="Q20" s="249"/>
      <c r="R20" s="250"/>
    </row>
    <row r="21" spans="1:22" s="33" customFormat="1">
      <c r="A21" s="13"/>
      <c r="B21" s="29"/>
      <c r="C21" s="31"/>
      <c r="D21" s="31"/>
      <c r="E21" s="31"/>
      <c r="F21" s="31"/>
      <c r="G21" s="31"/>
      <c r="H21" s="32"/>
      <c r="I21" s="245" t="s">
        <v>4</v>
      </c>
      <c r="J21" s="246"/>
      <c r="K21" s="35"/>
      <c r="L21" s="35"/>
      <c r="M21" s="35"/>
      <c r="N21" s="35"/>
      <c r="O21" s="35"/>
      <c r="P21" s="35"/>
      <c r="Q21" s="35"/>
      <c r="R21" s="35"/>
    </row>
    <row r="22" spans="1:22" s="33" customFormat="1">
      <c r="A22" s="13"/>
      <c r="B22" s="36"/>
      <c r="C22" s="31"/>
      <c r="D22" s="31"/>
      <c r="E22" s="31"/>
      <c r="F22" s="31"/>
      <c r="G22" s="31"/>
      <c r="H22" s="32"/>
      <c r="I22" s="245" t="s">
        <v>63</v>
      </c>
      <c r="J22" s="246"/>
      <c r="K22" s="37" t="s">
        <v>1093</v>
      </c>
      <c r="L22" s="37" t="s">
        <v>1094</v>
      </c>
      <c r="M22" s="37" t="s">
        <v>1095</v>
      </c>
      <c r="N22" s="37" t="s">
        <v>1096</v>
      </c>
      <c r="O22" s="37" t="s">
        <v>1097</v>
      </c>
      <c r="P22" s="37" t="s">
        <v>1098</v>
      </c>
      <c r="Q22" s="37" t="s">
        <v>1099</v>
      </c>
      <c r="R22" s="37" t="s">
        <v>1100</v>
      </c>
    </row>
    <row r="23" spans="1:22" s="33" customFormat="1">
      <c r="A23" s="13"/>
      <c r="B23" s="36"/>
      <c r="C23" s="31"/>
      <c r="D23" s="31"/>
      <c r="E23" s="31"/>
      <c r="F23" s="31"/>
      <c r="G23" s="31"/>
      <c r="H23" s="32"/>
      <c r="I23" s="245" t="s">
        <v>66</v>
      </c>
      <c r="J23" s="246"/>
      <c r="K23" s="38"/>
      <c r="L23" s="38"/>
      <c r="M23" s="38"/>
      <c r="N23" s="38"/>
      <c r="O23" s="38"/>
      <c r="P23" s="38"/>
      <c r="Q23" s="38"/>
      <c r="R23" s="38"/>
    </row>
    <row r="24" spans="1:22" s="33" customFormat="1">
      <c r="A24" s="13"/>
      <c r="B24" s="29"/>
      <c r="C24" s="31"/>
      <c r="D24" s="31"/>
      <c r="E24" s="31"/>
      <c r="F24" s="31"/>
      <c r="G24" s="31"/>
      <c r="H24" s="32"/>
      <c r="I24" s="245" t="s">
        <v>67</v>
      </c>
      <c r="J24" s="246"/>
      <c r="K24" s="39"/>
      <c r="L24" s="39"/>
      <c r="M24" s="39"/>
      <c r="N24" s="39"/>
      <c r="O24" s="39"/>
      <c r="P24" s="39"/>
      <c r="Q24" s="39"/>
      <c r="R24" s="39"/>
    </row>
    <row r="25" spans="1:22" s="33" customFormat="1">
      <c r="A25" s="13"/>
      <c r="B25" s="29"/>
      <c r="C25" s="31"/>
      <c r="D25" s="31"/>
      <c r="E25" s="31"/>
      <c r="F25" s="31"/>
      <c r="G25" s="31"/>
      <c r="H25" s="32"/>
      <c r="I25" s="245" t="s">
        <v>68</v>
      </c>
      <c r="J25" s="246"/>
      <c r="K25" s="40"/>
      <c r="L25" s="40"/>
      <c r="M25" s="40"/>
      <c r="N25" s="40"/>
      <c r="O25" s="40"/>
      <c r="P25" s="40"/>
      <c r="Q25" s="40"/>
      <c r="R25" s="40"/>
      <c r="S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1101</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1102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1093</v>
      </c>
      <c r="L48" s="61" t="s">
        <v>1094</v>
      </c>
      <c r="M48" s="61" t="s">
        <v>1095</v>
      </c>
      <c r="N48" s="61" t="s">
        <v>1096</v>
      </c>
      <c r="O48" s="61" t="s">
        <v>1097</v>
      </c>
      <c r="P48" s="61" t="s">
        <v>1098</v>
      </c>
      <c r="Q48" s="61" t="s">
        <v>1099</v>
      </c>
      <c r="R48" s="61" t="s">
        <v>1100</v>
      </c>
      <c r="S48" s="20"/>
      <c r="T48" s="20"/>
      <c r="U48" s="20"/>
    </row>
    <row r="49" spans="1:21" ht="17.25" customHeight="1">
      <c r="A49" s="13"/>
      <c r="B49" s="14"/>
      <c r="C49" s="16"/>
      <c r="D49" s="16"/>
      <c r="F49" s="16"/>
      <c r="G49" s="16"/>
      <c r="H49" s="58"/>
      <c r="I49" s="62" t="s">
        <v>78</v>
      </c>
      <c r="J49" s="63"/>
      <c r="K49" s="64" t="s">
        <v>5</v>
      </c>
      <c r="L49" s="64" t="s">
        <v>5</v>
      </c>
      <c r="M49" s="64" t="s">
        <v>5</v>
      </c>
      <c r="N49" s="64" t="s">
        <v>5</v>
      </c>
      <c r="O49" s="64" t="s">
        <v>5</v>
      </c>
      <c r="P49" s="64" t="s">
        <v>5</v>
      </c>
      <c r="Q49" s="64" t="s">
        <v>5</v>
      </c>
      <c r="R49" s="64" t="s">
        <v>5</v>
      </c>
      <c r="S49" s="20"/>
      <c r="T49" s="20"/>
      <c r="U49" s="20"/>
    </row>
    <row r="50" spans="1:21" s="67" customFormat="1" ht="27" customHeight="1">
      <c r="A50" s="13"/>
      <c r="B50" s="14"/>
      <c r="C50" s="257" t="s">
        <v>79</v>
      </c>
      <c r="D50" s="258"/>
      <c r="E50" s="261" t="s">
        <v>80</v>
      </c>
      <c r="F50" s="261"/>
      <c r="G50" s="261"/>
      <c r="H50" s="261"/>
      <c r="I50" s="262" t="s">
        <v>81</v>
      </c>
      <c r="J50" s="65">
        <v>364</v>
      </c>
      <c r="K50" s="66">
        <v>55</v>
      </c>
      <c r="L50" s="66">
        <v>39</v>
      </c>
      <c r="M50" s="66">
        <v>45</v>
      </c>
      <c r="N50" s="66">
        <v>46</v>
      </c>
      <c r="O50" s="66">
        <v>48</v>
      </c>
      <c r="P50" s="66">
        <v>46</v>
      </c>
      <c r="Q50" s="66">
        <v>41</v>
      </c>
      <c r="R50" s="66">
        <v>44</v>
      </c>
    </row>
    <row r="51" spans="1:21" s="67" customFormat="1" ht="27" customHeight="1">
      <c r="A51" s="13"/>
      <c r="B51" s="68"/>
      <c r="C51" s="259"/>
      <c r="D51" s="260"/>
      <c r="E51" s="261" t="s">
        <v>82</v>
      </c>
      <c r="F51" s="265"/>
      <c r="G51" s="265"/>
      <c r="H51" s="265"/>
      <c r="I51" s="263"/>
      <c r="J51" s="65">
        <v>358</v>
      </c>
      <c r="K51" s="66">
        <v>49</v>
      </c>
      <c r="L51" s="66">
        <v>39</v>
      </c>
      <c r="M51" s="66">
        <v>45</v>
      </c>
      <c r="N51" s="66">
        <v>46</v>
      </c>
      <c r="O51" s="66">
        <v>48</v>
      </c>
      <c r="P51" s="66">
        <v>46</v>
      </c>
      <c r="Q51" s="66">
        <v>41</v>
      </c>
      <c r="R51" s="66">
        <v>44</v>
      </c>
    </row>
    <row r="52" spans="1:21" s="67" customFormat="1" ht="27" customHeight="1">
      <c r="A52" s="13"/>
      <c r="B52" s="68"/>
      <c r="C52" s="257" t="s">
        <v>83</v>
      </c>
      <c r="D52" s="258"/>
      <c r="E52" s="268" t="s">
        <v>80</v>
      </c>
      <c r="F52" s="269"/>
      <c r="G52" s="269"/>
      <c r="H52" s="269"/>
      <c r="I52" s="263"/>
      <c r="J52" s="65">
        <v>0</v>
      </c>
      <c r="K52" s="66">
        <v>0</v>
      </c>
      <c r="L52" s="66">
        <v>0</v>
      </c>
      <c r="M52" s="66">
        <v>0</v>
      </c>
      <c r="N52" s="66">
        <v>0</v>
      </c>
      <c r="O52" s="66">
        <v>0</v>
      </c>
      <c r="P52" s="66">
        <v>0</v>
      </c>
      <c r="Q52" s="66">
        <v>0</v>
      </c>
      <c r="R52" s="66">
        <v>0</v>
      </c>
    </row>
    <row r="53" spans="1:21" s="67" customFormat="1" ht="27" customHeight="1">
      <c r="A53" s="13"/>
      <c r="B53" s="68"/>
      <c r="C53" s="266"/>
      <c r="D53" s="267"/>
      <c r="E53" s="259"/>
      <c r="F53" s="260"/>
      <c r="G53" s="270" t="s">
        <v>84</v>
      </c>
      <c r="H53" s="271"/>
      <c r="I53" s="263"/>
      <c r="J53" s="65">
        <v>0</v>
      </c>
      <c r="K53" s="66">
        <v>0</v>
      </c>
      <c r="L53" s="66">
        <v>0</v>
      </c>
      <c r="M53" s="66">
        <v>0</v>
      </c>
      <c r="N53" s="66">
        <v>0</v>
      </c>
      <c r="O53" s="66">
        <v>0</v>
      </c>
      <c r="P53" s="66">
        <v>0</v>
      </c>
      <c r="Q53" s="66">
        <v>0</v>
      </c>
      <c r="R53" s="66">
        <v>0</v>
      </c>
    </row>
    <row r="54" spans="1:21" s="67" customFormat="1" ht="27" customHeight="1">
      <c r="A54" s="13"/>
      <c r="B54" s="68"/>
      <c r="C54" s="266"/>
      <c r="D54" s="267"/>
      <c r="E54" s="268" t="s">
        <v>82</v>
      </c>
      <c r="F54" s="269"/>
      <c r="G54" s="269"/>
      <c r="H54" s="269"/>
      <c r="I54" s="263"/>
      <c r="J54" s="65">
        <v>0</v>
      </c>
      <c r="K54" s="66">
        <v>0</v>
      </c>
      <c r="L54" s="66">
        <v>0</v>
      </c>
      <c r="M54" s="66">
        <v>0</v>
      </c>
      <c r="N54" s="66">
        <v>0</v>
      </c>
      <c r="O54" s="66">
        <v>0</v>
      </c>
      <c r="P54" s="66">
        <v>0</v>
      </c>
      <c r="Q54" s="66">
        <v>0</v>
      </c>
      <c r="R54" s="66">
        <v>0</v>
      </c>
    </row>
    <row r="55" spans="1:21" s="67" customFormat="1" ht="27" customHeight="1">
      <c r="A55" s="13"/>
      <c r="B55" s="68"/>
      <c r="C55" s="259"/>
      <c r="D55" s="260"/>
      <c r="E55" s="259"/>
      <c r="F55" s="260"/>
      <c r="G55" s="270" t="s">
        <v>84</v>
      </c>
      <c r="H55" s="271"/>
      <c r="I55" s="264"/>
      <c r="J55" s="65">
        <v>0</v>
      </c>
      <c r="K55" s="66">
        <v>0</v>
      </c>
      <c r="L55" s="66">
        <v>0</v>
      </c>
      <c r="M55" s="66">
        <v>0</v>
      </c>
      <c r="N55" s="66">
        <v>0</v>
      </c>
      <c r="O55" s="66">
        <v>0</v>
      </c>
      <c r="P55" s="66">
        <v>0</v>
      </c>
      <c r="Q55" s="66">
        <v>0</v>
      </c>
      <c r="R55" s="66">
        <v>0</v>
      </c>
    </row>
    <row r="56" spans="1:21" s="67" customFormat="1" ht="71.25">
      <c r="A56" s="13"/>
      <c r="B56" s="68"/>
      <c r="C56" s="270" t="s">
        <v>85</v>
      </c>
      <c r="D56" s="275"/>
      <c r="E56" s="275"/>
      <c r="F56" s="275"/>
      <c r="G56" s="275"/>
      <c r="H56" s="276"/>
      <c r="I56" s="69" t="s">
        <v>1103</v>
      </c>
      <c r="J56" s="65">
        <v>0</v>
      </c>
      <c r="K56" s="66">
        <v>0</v>
      </c>
      <c r="L56" s="66">
        <v>0</v>
      </c>
      <c r="M56" s="66">
        <v>0</v>
      </c>
      <c r="N56" s="66">
        <v>0</v>
      </c>
      <c r="O56" s="66">
        <v>0</v>
      </c>
      <c r="P56" s="66">
        <v>0</v>
      </c>
      <c r="Q56" s="66">
        <v>0</v>
      </c>
      <c r="R56" s="66">
        <v>0</v>
      </c>
    </row>
    <row r="57" spans="1:21" s="72" customFormat="1">
      <c r="A57" s="13"/>
      <c r="B57" s="30"/>
      <c r="C57" s="30"/>
      <c r="D57" s="30"/>
      <c r="E57" s="30"/>
      <c r="F57" s="30"/>
      <c r="G57" s="30"/>
      <c r="H57" s="200"/>
      <c r="I57" s="200"/>
      <c r="J57" s="70"/>
      <c r="K57" s="71"/>
      <c r="L57" s="71"/>
      <c r="M57" s="71"/>
      <c r="N57" s="71"/>
      <c r="O57" s="71"/>
      <c r="P57" s="71"/>
      <c r="Q57" s="71"/>
      <c r="R57" s="71"/>
    </row>
    <row r="58" spans="1:21" s="67" customFormat="1">
      <c r="A58" s="13"/>
      <c r="B58" s="68"/>
      <c r="C58" s="57"/>
      <c r="D58" s="57"/>
      <c r="E58" s="57"/>
      <c r="F58" s="57"/>
      <c r="G58" s="57"/>
      <c r="H58" s="73"/>
      <c r="I58" s="73"/>
      <c r="J58" s="70"/>
      <c r="K58" s="74"/>
      <c r="L58" s="74"/>
      <c r="M58" s="74"/>
      <c r="N58" s="74"/>
      <c r="O58" s="74"/>
      <c r="P58" s="74"/>
      <c r="Q58" s="74"/>
      <c r="R58" s="74"/>
    </row>
    <row r="59" spans="1:21" s="33" customFormat="1">
      <c r="A59" s="13"/>
      <c r="B59" s="14"/>
      <c r="C59" s="57"/>
      <c r="D59" s="16"/>
      <c r="E59" s="16"/>
      <c r="F59" s="16"/>
      <c r="G59" s="16"/>
      <c r="H59" s="58"/>
      <c r="I59" s="58"/>
      <c r="J59" s="59"/>
      <c r="K59" s="56"/>
      <c r="L59" s="56"/>
      <c r="M59" s="56"/>
      <c r="N59" s="56"/>
      <c r="O59" s="56"/>
      <c r="P59" s="56"/>
      <c r="Q59" s="56"/>
      <c r="R59" s="56"/>
      <c r="S59" s="20"/>
    </row>
    <row r="60" spans="1:21" s="72" customFormat="1">
      <c r="A60" s="13"/>
      <c r="B60" s="30" t="s">
        <v>86</v>
      </c>
      <c r="C60" s="30"/>
      <c r="D60" s="30"/>
      <c r="E60" s="30"/>
      <c r="F60" s="30"/>
      <c r="G60" s="30"/>
      <c r="H60" s="200"/>
      <c r="I60" s="200"/>
      <c r="J60" s="70"/>
      <c r="K60" s="71"/>
      <c r="L60" s="71"/>
      <c r="M60" s="71"/>
      <c r="N60" s="71"/>
      <c r="O60" s="71"/>
      <c r="P60" s="71"/>
      <c r="Q60" s="71"/>
      <c r="R60" s="71"/>
    </row>
    <row r="61" spans="1:21">
      <c r="A61" s="13"/>
      <c r="B61" s="30"/>
      <c r="C61" s="30"/>
      <c r="D61" s="30"/>
      <c r="E61" s="30"/>
      <c r="F61" s="30"/>
      <c r="G61" s="30"/>
      <c r="H61" s="200"/>
      <c r="I61" s="200"/>
      <c r="K61" s="60"/>
      <c r="L61" s="60"/>
      <c r="M61" s="60"/>
      <c r="N61" s="60"/>
      <c r="O61" s="60"/>
      <c r="P61" s="60"/>
      <c r="Q61" s="60"/>
      <c r="R61" s="60"/>
      <c r="S61" s="20"/>
      <c r="T61" s="20"/>
      <c r="U61" s="20"/>
    </row>
    <row r="62" spans="1:21">
      <c r="A62" s="13"/>
      <c r="B62" s="30"/>
      <c r="C62" s="16"/>
      <c r="D62" s="16"/>
      <c r="F62" s="16"/>
      <c r="G62" s="16"/>
      <c r="H62" s="58"/>
      <c r="I62" s="62"/>
      <c r="J62" s="75" t="s">
        <v>77</v>
      </c>
      <c r="K62" s="75" t="s">
        <v>1093</v>
      </c>
      <c r="L62" s="75" t="s">
        <v>1094</v>
      </c>
      <c r="M62" s="75" t="s">
        <v>1095</v>
      </c>
      <c r="N62" s="75" t="s">
        <v>1096</v>
      </c>
      <c r="O62" s="75" t="s">
        <v>1097</v>
      </c>
      <c r="P62" s="75" t="s">
        <v>1098</v>
      </c>
      <c r="Q62" s="75" t="s">
        <v>1099</v>
      </c>
      <c r="R62" s="75" t="s">
        <v>1100</v>
      </c>
      <c r="S62" s="20"/>
      <c r="T62" s="20"/>
      <c r="U62" s="20"/>
    </row>
    <row r="63" spans="1:21">
      <c r="A63" s="13"/>
      <c r="B63" s="14"/>
      <c r="C63" s="16"/>
      <c r="D63" s="16"/>
      <c r="F63" s="16"/>
      <c r="G63" s="16"/>
      <c r="H63" s="58"/>
      <c r="I63" s="62" t="s">
        <v>1104</v>
      </c>
      <c r="J63" s="76"/>
      <c r="K63" s="77" t="s">
        <v>5</v>
      </c>
      <c r="L63" s="77" t="s">
        <v>5</v>
      </c>
      <c r="M63" s="77" t="s">
        <v>5</v>
      </c>
      <c r="N63" s="77" t="s">
        <v>5</v>
      </c>
      <c r="O63" s="77" t="s">
        <v>5</v>
      </c>
      <c r="P63" s="77" t="s">
        <v>5</v>
      </c>
      <c r="Q63" s="77" t="s">
        <v>5</v>
      </c>
      <c r="R63" s="77" t="s">
        <v>5</v>
      </c>
      <c r="S63" s="20"/>
      <c r="T63" s="20"/>
      <c r="U63" s="20"/>
    </row>
    <row r="64" spans="1:21" s="67" customFormat="1" ht="17.25" customHeight="1">
      <c r="A64" s="13"/>
      <c r="B64" s="14"/>
      <c r="C64" s="268" t="s">
        <v>87</v>
      </c>
      <c r="D64" s="268"/>
      <c r="E64" s="268"/>
      <c r="F64" s="268"/>
      <c r="G64" s="268"/>
      <c r="H64" s="268"/>
      <c r="I64" s="272" t="s">
        <v>1105</v>
      </c>
      <c r="J64" s="78"/>
      <c r="K64" s="79" t="s">
        <v>89</v>
      </c>
      <c r="L64" s="79" t="s">
        <v>89</v>
      </c>
      <c r="M64" s="79" t="s">
        <v>757</v>
      </c>
      <c r="N64" s="79" t="s">
        <v>89</v>
      </c>
      <c r="O64" s="79" t="s">
        <v>90</v>
      </c>
      <c r="P64" s="79" t="s">
        <v>89</v>
      </c>
      <c r="Q64" s="79" t="s">
        <v>89</v>
      </c>
      <c r="R64" s="79" t="s">
        <v>89</v>
      </c>
    </row>
    <row r="65" spans="1:21" s="67" customFormat="1" ht="17.25" customHeight="1">
      <c r="A65" s="13"/>
      <c r="B65" s="14"/>
      <c r="C65" s="80"/>
      <c r="D65" s="81"/>
      <c r="E65" s="261" t="s">
        <v>92</v>
      </c>
      <c r="F65" s="261"/>
      <c r="G65" s="261"/>
      <c r="H65" s="261"/>
      <c r="I65" s="273"/>
      <c r="J65" s="82"/>
      <c r="K65" s="79" t="s">
        <v>95</v>
      </c>
      <c r="L65" s="79" t="s">
        <v>936</v>
      </c>
      <c r="M65" s="79" t="s">
        <v>89</v>
      </c>
      <c r="N65" s="79" t="s">
        <v>93</v>
      </c>
      <c r="O65" s="79" t="s">
        <v>89</v>
      </c>
      <c r="P65" s="79" t="s">
        <v>88</v>
      </c>
      <c r="Q65" s="79" t="s">
        <v>756</v>
      </c>
      <c r="R65" s="79" t="s">
        <v>1106</v>
      </c>
    </row>
    <row r="66" spans="1:21" s="67" customFormat="1">
      <c r="A66" s="13"/>
      <c r="B66" s="14"/>
      <c r="C66" s="80"/>
      <c r="D66" s="81"/>
      <c r="E66" s="261"/>
      <c r="F66" s="261"/>
      <c r="G66" s="261"/>
      <c r="H66" s="261"/>
      <c r="I66" s="273"/>
      <c r="J66" s="82"/>
      <c r="K66" s="79" t="s">
        <v>749</v>
      </c>
      <c r="L66" s="79" t="s">
        <v>749</v>
      </c>
      <c r="M66" s="79" t="s">
        <v>89</v>
      </c>
      <c r="N66" s="79" t="s">
        <v>747</v>
      </c>
      <c r="O66" s="79" t="s">
        <v>89</v>
      </c>
      <c r="P66" s="79" t="s">
        <v>748</v>
      </c>
      <c r="Q66" s="79" t="s">
        <v>1107</v>
      </c>
      <c r="R66" s="79" t="s">
        <v>936</v>
      </c>
    </row>
    <row r="67" spans="1:21" s="67" customFormat="1">
      <c r="A67" s="13"/>
      <c r="B67" s="14"/>
      <c r="C67" s="83"/>
      <c r="D67" s="84"/>
      <c r="E67" s="261"/>
      <c r="F67" s="261"/>
      <c r="G67" s="261"/>
      <c r="H67" s="261"/>
      <c r="I67" s="274"/>
      <c r="J67" s="85"/>
      <c r="K67" s="79" t="s">
        <v>89</v>
      </c>
      <c r="L67" s="79" t="s">
        <v>1108</v>
      </c>
      <c r="M67" s="79" t="s">
        <v>89</v>
      </c>
      <c r="N67" s="79" t="s">
        <v>839</v>
      </c>
      <c r="O67" s="79" t="s">
        <v>89</v>
      </c>
      <c r="P67" s="79" t="s">
        <v>89</v>
      </c>
      <c r="Q67" s="79" t="s">
        <v>94</v>
      </c>
      <c r="R67" s="79" t="s">
        <v>89</v>
      </c>
    </row>
    <row r="68" spans="1:21" s="72" customFormat="1">
      <c r="A68" s="13"/>
      <c r="B68" s="30"/>
      <c r="C68" s="30"/>
      <c r="D68" s="30"/>
      <c r="E68" s="30"/>
      <c r="F68" s="30"/>
      <c r="G68" s="30"/>
      <c r="H68" s="200"/>
      <c r="I68" s="200"/>
      <c r="J68" s="70"/>
      <c r="K68" s="71"/>
      <c r="L68" s="71"/>
      <c r="M68" s="71"/>
      <c r="N68" s="71"/>
      <c r="O68" s="71"/>
      <c r="P68" s="71"/>
      <c r="Q68" s="71"/>
      <c r="R68" s="71"/>
    </row>
    <row r="69" spans="1:21" s="67" customFormat="1">
      <c r="A69" s="13"/>
      <c r="B69" s="68"/>
      <c r="C69" s="57"/>
      <c r="D69" s="57"/>
      <c r="E69" s="57"/>
      <c r="F69" s="57"/>
      <c r="G69" s="57"/>
      <c r="H69" s="73"/>
      <c r="I69" s="73"/>
      <c r="J69" s="70"/>
      <c r="K69" s="74"/>
      <c r="L69" s="74"/>
      <c r="M69" s="74"/>
      <c r="N69" s="74"/>
      <c r="O69" s="74"/>
      <c r="P69" s="74"/>
      <c r="Q69" s="74"/>
      <c r="R69" s="74"/>
    </row>
    <row r="70" spans="1:21" s="33" customFormat="1">
      <c r="A70" s="13"/>
      <c r="B70" s="14"/>
      <c r="C70" s="57"/>
      <c r="D70" s="16"/>
      <c r="E70" s="16"/>
      <c r="F70" s="16"/>
      <c r="G70" s="16"/>
      <c r="H70" s="58"/>
      <c r="I70" s="58"/>
      <c r="J70" s="59"/>
      <c r="K70" s="56"/>
      <c r="L70" s="56"/>
      <c r="M70" s="56"/>
      <c r="N70" s="56"/>
      <c r="O70" s="56"/>
      <c r="P70" s="56"/>
      <c r="Q70" s="56"/>
      <c r="R70" s="56"/>
      <c r="S70" s="20"/>
    </row>
    <row r="71" spans="1:21" s="72" customFormat="1">
      <c r="A71" s="13"/>
      <c r="B71" s="30" t="s">
        <v>1109</v>
      </c>
      <c r="C71" s="86"/>
      <c r="D71" s="86"/>
      <c r="E71" s="86"/>
      <c r="F71" s="86"/>
      <c r="G71" s="86"/>
      <c r="H71" s="200"/>
      <c r="I71" s="200"/>
      <c r="J71" s="87"/>
      <c r="K71" s="88"/>
      <c r="L71" s="88"/>
      <c r="M71" s="88"/>
      <c r="N71" s="88"/>
      <c r="O71" s="88"/>
      <c r="P71" s="88"/>
      <c r="Q71" s="88"/>
      <c r="R71" s="88"/>
    </row>
    <row r="72" spans="1:21">
      <c r="A72" s="13"/>
      <c r="B72" s="30"/>
      <c r="C72" s="30"/>
      <c r="D72" s="30"/>
      <c r="E72" s="30"/>
      <c r="F72" s="30"/>
      <c r="G72" s="30"/>
      <c r="H72" s="200"/>
      <c r="I72" s="200"/>
      <c r="K72" s="60"/>
      <c r="L72" s="60"/>
      <c r="M72" s="60"/>
      <c r="N72" s="60"/>
      <c r="O72" s="60"/>
      <c r="P72" s="60"/>
      <c r="Q72" s="60"/>
      <c r="R72" s="60"/>
      <c r="S72" s="20"/>
      <c r="T72" s="20"/>
      <c r="U72" s="20"/>
    </row>
    <row r="73" spans="1:21">
      <c r="A73" s="13"/>
      <c r="B73" s="30"/>
      <c r="C73" s="16"/>
      <c r="D73" s="16"/>
      <c r="F73" s="16"/>
      <c r="G73" s="16"/>
      <c r="H73" s="58"/>
      <c r="I73" s="58"/>
      <c r="J73" s="61" t="s">
        <v>77</v>
      </c>
      <c r="K73" s="61" t="s">
        <v>1093</v>
      </c>
      <c r="L73" s="61" t="s">
        <v>1094</v>
      </c>
      <c r="M73" s="61" t="s">
        <v>1095</v>
      </c>
      <c r="N73" s="61" t="s">
        <v>1096</v>
      </c>
      <c r="O73" s="61" t="s">
        <v>1097</v>
      </c>
      <c r="P73" s="61" t="s">
        <v>1098</v>
      </c>
      <c r="Q73" s="61" t="s">
        <v>1099</v>
      </c>
      <c r="R73" s="61" t="s">
        <v>1100</v>
      </c>
      <c r="S73" s="20"/>
      <c r="T73" s="20"/>
      <c r="U73" s="20"/>
    </row>
    <row r="74" spans="1:21" ht="17.25" customHeight="1">
      <c r="A74" s="13"/>
      <c r="B74" s="14"/>
      <c r="C74" s="16"/>
      <c r="D74" s="16"/>
      <c r="F74" s="16"/>
      <c r="G74" s="16"/>
      <c r="H74" s="58"/>
      <c r="I74" s="62" t="s">
        <v>78</v>
      </c>
      <c r="J74" s="63"/>
      <c r="K74" s="64" t="s">
        <v>5</v>
      </c>
      <c r="L74" s="64" t="s">
        <v>5</v>
      </c>
      <c r="M74" s="64" t="s">
        <v>5</v>
      </c>
      <c r="N74" s="64" t="s">
        <v>5</v>
      </c>
      <c r="O74" s="64" t="s">
        <v>5</v>
      </c>
      <c r="P74" s="64" t="s">
        <v>5</v>
      </c>
      <c r="Q74" s="64" t="s">
        <v>5</v>
      </c>
      <c r="R74" s="64" t="s">
        <v>5</v>
      </c>
      <c r="S74" s="20"/>
      <c r="T74" s="20"/>
      <c r="U74" s="20"/>
    </row>
    <row r="75" spans="1:21" s="67" customFormat="1" ht="30" customHeight="1">
      <c r="A75" s="13"/>
      <c r="B75" s="14"/>
      <c r="C75" s="268" t="s">
        <v>1110</v>
      </c>
      <c r="D75" s="268"/>
      <c r="E75" s="268"/>
      <c r="F75" s="268"/>
      <c r="G75" s="268"/>
      <c r="H75" s="269"/>
      <c r="I75" s="272" t="s">
        <v>97</v>
      </c>
      <c r="J75" s="89"/>
      <c r="K75" s="90" t="s">
        <v>102</v>
      </c>
      <c r="L75" s="90" t="s">
        <v>102</v>
      </c>
      <c r="M75" s="90" t="s">
        <v>102</v>
      </c>
      <c r="N75" s="90" t="s">
        <v>102</v>
      </c>
      <c r="O75" s="90" t="s">
        <v>102</v>
      </c>
      <c r="P75" s="90" t="s">
        <v>102</v>
      </c>
      <c r="Q75" s="90" t="s">
        <v>102</v>
      </c>
      <c r="R75" s="90" t="s">
        <v>102</v>
      </c>
    </row>
    <row r="76" spans="1:21" s="67" customFormat="1" ht="30" customHeight="1">
      <c r="A76" s="13"/>
      <c r="B76" s="68"/>
      <c r="C76" s="83"/>
      <c r="D76" s="84"/>
      <c r="E76" s="261" t="s">
        <v>1111</v>
      </c>
      <c r="F76" s="261"/>
      <c r="G76" s="261"/>
      <c r="H76" s="261"/>
      <c r="I76" s="273"/>
      <c r="J76" s="91"/>
      <c r="K76" s="66">
        <v>55</v>
      </c>
      <c r="L76" s="66">
        <v>39</v>
      </c>
      <c r="M76" s="66">
        <v>45</v>
      </c>
      <c r="N76" s="66">
        <v>46</v>
      </c>
      <c r="O76" s="66">
        <v>48</v>
      </c>
      <c r="P76" s="66">
        <v>46</v>
      </c>
      <c r="Q76" s="66">
        <v>41</v>
      </c>
      <c r="R76" s="66">
        <v>44</v>
      </c>
    </row>
    <row r="77" spans="1:21" s="67" customFormat="1" ht="30" customHeight="1">
      <c r="A77" s="13"/>
      <c r="B77" s="68"/>
      <c r="C77" s="268" t="s">
        <v>1112</v>
      </c>
      <c r="D77" s="269"/>
      <c r="E77" s="269"/>
      <c r="F77" s="269"/>
      <c r="G77" s="269"/>
      <c r="H77" s="269"/>
      <c r="I77" s="273"/>
      <c r="J77" s="91"/>
      <c r="K77" s="79" t="s">
        <v>89</v>
      </c>
      <c r="L77" s="79" t="s">
        <v>89</v>
      </c>
      <c r="M77" s="79" t="s">
        <v>89</v>
      </c>
      <c r="N77" s="79" t="s">
        <v>89</v>
      </c>
      <c r="O77" s="79" t="s">
        <v>89</v>
      </c>
      <c r="P77" s="79" t="s">
        <v>89</v>
      </c>
      <c r="Q77" s="79" t="s">
        <v>89</v>
      </c>
      <c r="R77" s="79" t="s">
        <v>89</v>
      </c>
    </row>
    <row r="78" spans="1:21" s="67" customFormat="1" ht="30" customHeight="1">
      <c r="A78" s="13"/>
      <c r="B78" s="68"/>
      <c r="C78" s="92"/>
      <c r="D78" s="93"/>
      <c r="E78" s="261" t="s">
        <v>100</v>
      </c>
      <c r="F78" s="265"/>
      <c r="G78" s="265"/>
      <c r="H78" s="265"/>
      <c r="I78" s="274"/>
      <c r="J78" s="94"/>
      <c r="K78" s="66"/>
      <c r="L78" s="66"/>
      <c r="M78" s="66"/>
      <c r="N78" s="66"/>
      <c r="O78" s="66"/>
      <c r="P78" s="66"/>
      <c r="Q78" s="66"/>
      <c r="R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765</v>
      </c>
      <c r="L82" s="98" t="s">
        <v>1113</v>
      </c>
      <c r="M82" s="99">
        <v>0</v>
      </c>
      <c r="N82" s="98" t="s">
        <v>1114</v>
      </c>
      <c r="O82" s="99">
        <v>0</v>
      </c>
      <c r="P82" s="98" t="s">
        <v>1115</v>
      </c>
      <c r="Q82" s="99">
        <v>0</v>
      </c>
      <c r="R82" s="98" t="s">
        <v>1116</v>
      </c>
      <c r="S82" s="99">
        <v>0</v>
      </c>
      <c r="T82" s="100" t="s">
        <v>1117</v>
      </c>
      <c r="U82" s="99">
        <v>0</v>
      </c>
    </row>
    <row r="83" spans="1:21" s="72" customFormat="1" ht="54">
      <c r="A83" s="13"/>
      <c r="B83" s="30"/>
      <c r="C83" s="30"/>
      <c r="D83" s="30"/>
      <c r="E83" s="30"/>
      <c r="F83" s="30"/>
      <c r="G83" s="30"/>
      <c r="H83" s="200"/>
      <c r="I83" s="200"/>
      <c r="J83" s="98" t="s">
        <v>98</v>
      </c>
      <c r="K83" s="101">
        <v>0</v>
      </c>
      <c r="L83" s="98" t="s">
        <v>1118</v>
      </c>
      <c r="M83" s="101">
        <v>0</v>
      </c>
      <c r="N83" s="98" t="s">
        <v>1119</v>
      </c>
      <c r="O83" s="99">
        <v>0</v>
      </c>
      <c r="P83" s="98" t="s">
        <v>1120</v>
      </c>
      <c r="Q83" s="101">
        <v>0</v>
      </c>
      <c r="R83" s="98" t="s">
        <v>1121</v>
      </c>
      <c r="S83" s="99">
        <v>0</v>
      </c>
      <c r="T83" s="98" t="s">
        <v>1122</v>
      </c>
      <c r="U83" s="101">
        <v>0</v>
      </c>
    </row>
    <row r="84" spans="1:21" s="67" customFormat="1" ht="40.5">
      <c r="A84" s="13"/>
      <c r="B84" s="30"/>
      <c r="C84" s="57"/>
      <c r="D84" s="57"/>
      <c r="E84" s="57"/>
      <c r="F84" s="57"/>
      <c r="G84" s="57"/>
      <c r="H84" s="73"/>
      <c r="I84" s="73"/>
      <c r="J84" s="98" t="s">
        <v>103</v>
      </c>
      <c r="K84" s="99">
        <v>0</v>
      </c>
      <c r="L84" s="98" t="s">
        <v>1123</v>
      </c>
      <c r="M84" s="99">
        <v>0</v>
      </c>
      <c r="N84" s="98" t="s">
        <v>1124</v>
      </c>
      <c r="O84" s="99">
        <v>0</v>
      </c>
      <c r="P84" s="98" t="s">
        <v>1125</v>
      </c>
      <c r="Q84" s="99">
        <v>0</v>
      </c>
      <c r="R84" s="98" t="s">
        <v>1126</v>
      </c>
      <c r="S84" s="99">
        <v>0</v>
      </c>
      <c r="T84" s="100" t="s">
        <v>1127</v>
      </c>
      <c r="U84" s="102">
        <v>0</v>
      </c>
    </row>
    <row r="85" spans="1:21" s="72" customFormat="1" ht="54">
      <c r="A85" s="13"/>
      <c r="B85" s="30"/>
      <c r="C85" s="30"/>
      <c r="D85" s="30"/>
      <c r="E85" s="30"/>
      <c r="F85" s="30"/>
      <c r="G85" s="30"/>
      <c r="H85" s="200"/>
      <c r="I85" s="200"/>
      <c r="J85" s="98" t="s">
        <v>104</v>
      </c>
      <c r="K85" s="99">
        <v>0</v>
      </c>
      <c r="L85" s="98" t="s">
        <v>1128</v>
      </c>
      <c r="M85" s="99">
        <v>0</v>
      </c>
      <c r="N85" s="98" t="s">
        <v>1129</v>
      </c>
      <c r="O85" s="99">
        <v>0</v>
      </c>
      <c r="P85" s="98" t="s">
        <v>1130</v>
      </c>
      <c r="Q85" s="99">
        <v>0</v>
      </c>
      <c r="R85" s="98" t="s">
        <v>1131</v>
      </c>
      <c r="S85" s="99">
        <v>0</v>
      </c>
      <c r="T85" s="100" t="s">
        <v>1132</v>
      </c>
      <c r="U85" s="99">
        <v>0</v>
      </c>
    </row>
    <row r="86" spans="1:21" s="67" customFormat="1" ht="54">
      <c r="A86" s="13"/>
      <c r="B86" s="30"/>
      <c r="C86" s="57"/>
      <c r="D86" s="57"/>
      <c r="E86" s="57"/>
      <c r="F86" s="57"/>
      <c r="G86" s="57"/>
      <c r="H86" s="73"/>
      <c r="I86" s="73"/>
      <c r="J86" s="98" t="s">
        <v>105</v>
      </c>
      <c r="K86" s="99">
        <v>0</v>
      </c>
      <c r="L86" s="98" t="s">
        <v>1133</v>
      </c>
      <c r="M86" s="99">
        <v>0</v>
      </c>
      <c r="N86" s="98" t="s">
        <v>1134</v>
      </c>
      <c r="O86" s="99">
        <v>0</v>
      </c>
      <c r="P86" s="98" t="s">
        <v>1135</v>
      </c>
      <c r="Q86" s="99">
        <v>0</v>
      </c>
      <c r="R86" s="98" t="s">
        <v>1136</v>
      </c>
      <c r="S86" s="99">
        <v>0</v>
      </c>
      <c r="T86" s="100" t="s">
        <v>1137</v>
      </c>
      <c r="U86" s="101">
        <v>0</v>
      </c>
    </row>
    <row r="87" spans="1:21" s="72" customFormat="1" ht="40.5">
      <c r="A87" s="13"/>
      <c r="B87" s="30"/>
      <c r="C87" s="30"/>
      <c r="D87" s="30"/>
      <c r="E87" s="30"/>
      <c r="F87" s="30"/>
      <c r="G87" s="30"/>
      <c r="H87" s="200"/>
      <c r="I87" s="200"/>
      <c r="J87" s="98" t="s">
        <v>106</v>
      </c>
      <c r="K87" s="99">
        <v>0</v>
      </c>
      <c r="L87" s="98" t="s">
        <v>1138</v>
      </c>
      <c r="M87" s="99">
        <v>0</v>
      </c>
      <c r="N87" s="98" t="s">
        <v>1139</v>
      </c>
      <c r="O87" s="99">
        <v>0</v>
      </c>
      <c r="P87" s="98" t="s">
        <v>1140</v>
      </c>
      <c r="Q87" s="99">
        <v>0</v>
      </c>
      <c r="R87" s="98" t="s">
        <v>1141</v>
      </c>
      <c r="S87" s="99">
        <v>0</v>
      </c>
      <c r="T87" s="98" t="s">
        <v>1142</v>
      </c>
      <c r="U87" s="102">
        <v>0</v>
      </c>
    </row>
    <row r="88" spans="1:21" s="67" customFormat="1" ht="67.5">
      <c r="A88" s="13"/>
      <c r="B88" s="30"/>
      <c r="C88" s="57"/>
      <c r="D88" s="57"/>
      <c r="E88" s="57"/>
      <c r="F88" s="57"/>
      <c r="G88" s="57"/>
      <c r="H88" s="73"/>
      <c r="I88" s="73"/>
      <c r="J88" s="98" t="s">
        <v>1143</v>
      </c>
      <c r="K88" s="99">
        <v>0</v>
      </c>
      <c r="L88" s="98" t="s">
        <v>1144</v>
      </c>
      <c r="M88" s="99">
        <v>0</v>
      </c>
      <c r="N88" s="98" t="s">
        <v>1145</v>
      </c>
      <c r="O88" s="99">
        <v>0</v>
      </c>
      <c r="P88" s="98" t="s">
        <v>1146</v>
      </c>
      <c r="Q88" s="99">
        <v>0</v>
      </c>
      <c r="R88" s="98" t="s">
        <v>1147</v>
      </c>
      <c r="S88" s="99">
        <v>0</v>
      </c>
      <c r="T88" s="74"/>
      <c r="U88" s="74"/>
    </row>
    <row r="89" spans="1:21" s="72" customFormat="1" ht="67.5">
      <c r="A89" s="13"/>
      <c r="B89" s="30"/>
      <c r="C89" s="30"/>
      <c r="D89" s="30"/>
      <c r="E89" s="30"/>
      <c r="F89" s="30"/>
      <c r="G89" s="30"/>
      <c r="H89" s="200"/>
      <c r="I89" s="200"/>
      <c r="J89" s="98" t="s">
        <v>107</v>
      </c>
      <c r="K89" s="99">
        <v>0</v>
      </c>
      <c r="L89" s="98" t="s">
        <v>1148</v>
      </c>
      <c r="M89" s="99">
        <v>0</v>
      </c>
      <c r="N89" s="98" t="s">
        <v>1149</v>
      </c>
      <c r="O89" s="99">
        <v>0</v>
      </c>
      <c r="P89" s="98" t="s">
        <v>1150</v>
      </c>
      <c r="Q89" s="99">
        <v>0</v>
      </c>
      <c r="R89" s="98" t="s">
        <v>1151</v>
      </c>
      <c r="S89" s="103">
        <v>0</v>
      </c>
      <c r="T89" s="74"/>
      <c r="U89" s="74"/>
    </row>
    <row r="90" spans="1:21" s="67" customFormat="1" ht="67.5">
      <c r="A90" s="13"/>
      <c r="B90" s="30"/>
      <c r="C90" s="57"/>
      <c r="D90" s="57"/>
      <c r="E90" s="57"/>
      <c r="F90" s="57"/>
      <c r="G90" s="57"/>
      <c r="H90" s="73"/>
      <c r="I90" s="73"/>
      <c r="J90" s="98" t="s">
        <v>108</v>
      </c>
      <c r="K90" s="99">
        <v>0</v>
      </c>
      <c r="L90" s="98" t="s">
        <v>1152</v>
      </c>
      <c r="M90" s="99">
        <v>0</v>
      </c>
      <c r="N90" s="98" t="s">
        <v>1153</v>
      </c>
      <c r="O90" s="99">
        <v>0</v>
      </c>
      <c r="P90" s="98" t="s">
        <v>1154</v>
      </c>
      <c r="Q90" s="99">
        <v>0</v>
      </c>
      <c r="R90" s="98" t="s">
        <v>1155</v>
      </c>
      <c r="S90" s="99">
        <v>0</v>
      </c>
      <c r="T90" s="74"/>
      <c r="U90" s="74"/>
    </row>
    <row r="91" spans="1:21" s="72" customFormat="1" ht="40.5">
      <c r="A91" s="13"/>
      <c r="B91" s="30"/>
      <c r="C91" s="30"/>
      <c r="D91" s="30"/>
      <c r="E91" s="30"/>
      <c r="F91" s="30"/>
      <c r="G91" s="30"/>
      <c r="H91" s="200"/>
      <c r="I91" s="200"/>
      <c r="J91" s="98" t="s">
        <v>109</v>
      </c>
      <c r="K91" s="99">
        <v>0</v>
      </c>
      <c r="L91" s="98" t="s">
        <v>1156</v>
      </c>
      <c r="M91" s="99">
        <v>0</v>
      </c>
      <c r="N91" s="98" t="s">
        <v>1157</v>
      </c>
      <c r="O91" s="99">
        <v>0</v>
      </c>
      <c r="P91" s="98" t="s">
        <v>1158</v>
      </c>
      <c r="Q91" s="99">
        <v>0</v>
      </c>
      <c r="R91" s="98" t="s">
        <v>1159</v>
      </c>
      <c r="S91" s="99">
        <v>0</v>
      </c>
      <c r="T91" s="74"/>
      <c r="U91" s="74"/>
    </row>
    <row r="92" spans="1:21" s="67" customFormat="1" ht="40.5">
      <c r="A92" s="13"/>
      <c r="B92" s="30"/>
      <c r="C92" s="57"/>
      <c r="D92" s="57"/>
      <c r="E92" s="57"/>
      <c r="F92" s="57"/>
      <c r="G92" s="57"/>
      <c r="H92" s="73"/>
      <c r="I92" s="73"/>
      <c r="J92" s="74"/>
      <c r="K92" s="74"/>
      <c r="L92" s="98" t="s">
        <v>1160</v>
      </c>
      <c r="M92" s="99">
        <v>0</v>
      </c>
      <c r="N92" s="104" t="s">
        <v>1161</v>
      </c>
      <c r="O92" s="99">
        <v>0</v>
      </c>
      <c r="P92" s="98" t="s">
        <v>1162</v>
      </c>
      <c r="Q92" s="99">
        <v>0</v>
      </c>
      <c r="R92" s="104" t="s">
        <v>1163</v>
      </c>
      <c r="S92" s="99">
        <v>66</v>
      </c>
      <c r="T92" s="74"/>
      <c r="U92" s="74"/>
    </row>
    <row r="93" spans="1:21" s="67" customFormat="1" ht="40.5">
      <c r="A93" s="13"/>
      <c r="B93" s="30"/>
      <c r="C93" s="57"/>
      <c r="D93" s="57"/>
      <c r="E93" s="57"/>
      <c r="F93" s="57"/>
      <c r="G93" s="57"/>
      <c r="H93" s="73"/>
      <c r="I93" s="73"/>
      <c r="J93" s="74"/>
      <c r="K93" s="74"/>
      <c r="L93" s="98" t="s">
        <v>1164</v>
      </c>
      <c r="M93" s="99">
        <v>0</v>
      </c>
      <c r="N93" s="74"/>
      <c r="O93" s="74"/>
      <c r="P93" s="98" t="s">
        <v>1165</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1093</v>
      </c>
      <c r="L99" s="61" t="s">
        <v>1094</v>
      </c>
      <c r="M99" s="61" t="s">
        <v>1095</v>
      </c>
      <c r="N99" s="61" t="s">
        <v>1096</v>
      </c>
      <c r="O99" s="61" t="s">
        <v>1097</v>
      </c>
      <c r="P99" s="61" t="s">
        <v>1098</v>
      </c>
      <c r="Q99" s="61" t="s">
        <v>1099</v>
      </c>
      <c r="R99" s="61" t="s">
        <v>1100</v>
      </c>
      <c r="S99" s="20"/>
      <c r="T99" s="20"/>
      <c r="U99" s="20"/>
    </row>
    <row r="100" spans="1:21" ht="17.25" customHeight="1">
      <c r="A100" s="13"/>
      <c r="B100" s="14"/>
      <c r="C100" s="16"/>
      <c r="D100" s="16"/>
      <c r="F100" s="16"/>
      <c r="G100" s="16"/>
      <c r="H100" s="58"/>
      <c r="I100" s="62" t="s">
        <v>78</v>
      </c>
      <c r="J100" s="63"/>
      <c r="K100" s="64" t="s">
        <v>5</v>
      </c>
      <c r="L100" s="64" t="s">
        <v>5</v>
      </c>
      <c r="M100" s="64" t="s">
        <v>5</v>
      </c>
      <c r="N100" s="64" t="s">
        <v>5</v>
      </c>
      <c r="O100" s="64" t="s">
        <v>5</v>
      </c>
      <c r="P100" s="64" t="s">
        <v>5</v>
      </c>
      <c r="Q100" s="64" t="s">
        <v>5</v>
      </c>
      <c r="R100" s="64" t="s">
        <v>5</v>
      </c>
      <c r="S100" s="20"/>
      <c r="T100" s="20"/>
      <c r="U100" s="20"/>
    </row>
    <row r="101" spans="1:21" s="67" customFormat="1" ht="99.75">
      <c r="A101" s="13"/>
      <c r="B101" s="14"/>
      <c r="C101" s="270" t="s">
        <v>110</v>
      </c>
      <c r="D101" s="275"/>
      <c r="E101" s="275"/>
      <c r="F101" s="275"/>
      <c r="G101" s="275"/>
      <c r="H101" s="271"/>
      <c r="I101" s="106" t="s">
        <v>1166</v>
      </c>
      <c r="J101" s="107" t="s">
        <v>751</v>
      </c>
      <c r="K101" s="108"/>
      <c r="L101" s="108"/>
      <c r="M101" s="108"/>
      <c r="N101" s="108"/>
      <c r="O101" s="108"/>
      <c r="P101" s="108"/>
      <c r="Q101" s="108"/>
      <c r="R101" s="109"/>
    </row>
    <row r="102" spans="1:21" s="72" customFormat="1">
      <c r="A102" s="13"/>
      <c r="B102" s="30"/>
      <c r="C102" s="30"/>
      <c r="D102" s="30"/>
      <c r="E102" s="30"/>
      <c r="F102" s="30"/>
      <c r="G102" s="30"/>
      <c r="H102" s="200"/>
      <c r="I102" s="200"/>
      <c r="J102" s="70"/>
      <c r="K102" s="88"/>
      <c r="L102" s="88"/>
      <c r="M102" s="88"/>
      <c r="N102" s="88"/>
      <c r="O102" s="88"/>
      <c r="P102" s="88"/>
      <c r="Q102" s="88"/>
      <c r="R102" s="88"/>
    </row>
    <row r="103" spans="1:21" s="67" customFormat="1">
      <c r="A103" s="13"/>
      <c r="B103" s="68"/>
      <c r="C103" s="57"/>
      <c r="D103" s="57"/>
      <c r="E103" s="57"/>
      <c r="F103" s="57"/>
      <c r="G103" s="57"/>
      <c r="H103" s="73"/>
      <c r="I103" s="73"/>
      <c r="J103" s="70"/>
      <c r="K103" s="88"/>
      <c r="L103" s="88"/>
      <c r="M103" s="88"/>
      <c r="N103" s="88"/>
      <c r="O103" s="88"/>
      <c r="P103" s="88"/>
      <c r="Q103" s="88"/>
      <c r="R103" s="88"/>
    </row>
    <row r="104" spans="1:21" s="72" customFormat="1">
      <c r="A104" s="13"/>
      <c r="B104" s="14"/>
      <c r="C104" s="16"/>
      <c r="D104" s="16"/>
      <c r="E104" s="16"/>
      <c r="F104" s="16"/>
      <c r="G104" s="16"/>
      <c r="H104" s="58"/>
      <c r="I104" s="58"/>
      <c r="J104" s="110"/>
      <c r="K104" s="88"/>
      <c r="L104" s="88"/>
      <c r="M104" s="88"/>
      <c r="N104" s="88"/>
      <c r="O104" s="88"/>
      <c r="P104" s="88"/>
      <c r="Q104" s="88"/>
      <c r="R104" s="88"/>
    </row>
    <row r="105" spans="1:21" s="72" customFormat="1">
      <c r="A105" s="13"/>
      <c r="B105" s="30" t="s">
        <v>1167</v>
      </c>
      <c r="C105" s="86"/>
      <c r="D105" s="86"/>
      <c r="E105" s="86"/>
      <c r="F105" s="86"/>
      <c r="G105" s="86"/>
      <c r="H105" s="200"/>
      <c r="I105" s="200"/>
      <c r="J105" s="87"/>
      <c r="K105" s="88"/>
      <c r="L105" s="88"/>
      <c r="M105" s="88"/>
      <c r="N105" s="88"/>
      <c r="O105" s="88"/>
      <c r="P105" s="88"/>
      <c r="Q105" s="88"/>
      <c r="R105" s="88"/>
    </row>
    <row r="106" spans="1:21">
      <c r="A106" s="13"/>
      <c r="B106" s="30"/>
      <c r="C106" s="30"/>
      <c r="D106" s="30"/>
      <c r="E106" s="30"/>
      <c r="F106" s="30"/>
      <c r="G106" s="30"/>
      <c r="H106" s="200"/>
      <c r="I106" s="200"/>
      <c r="K106" s="60"/>
      <c r="L106" s="60"/>
      <c r="M106" s="60"/>
      <c r="N106" s="60"/>
      <c r="O106" s="60"/>
      <c r="P106" s="60"/>
      <c r="Q106" s="60"/>
      <c r="R106" s="60"/>
      <c r="S106" s="20"/>
      <c r="T106" s="20"/>
      <c r="U106" s="20"/>
    </row>
    <row r="107" spans="1:21">
      <c r="A107" s="13"/>
      <c r="B107" s="30"/>
      <c r="C107" s="16"/>
      <c r="D107" s="16"/>
      <c r="F107" s="16"/>
      <c r="G107" s="16"/>
      <c r="H107" s="58"/>
      <c r="I107" s="58"/>
      <c r="J107" s="61" t="s">
        <v>77</v>
      </c>
      <c r="K107" s="61" t="s">
        <v>1093</v>
      </c>
      <c r="L107" s="61" t="s">
        <v>1094</v>
      </c>
      <c r="M107" s="61" t="s">
        <v>1095</v>
      </c>
      <c r="N107" s="61" t="s">
        <v>1096</v>
      </c>
      <c r="O107" s="61" t="s">
        <v>1097</v>
      </c>
      <c r="P107" s="61" t="s">
        <v>1098</v>
      </c>
      <c r="Q107" s="61" t="s">
        <v>1099</v>
      </c>
      <c r="R107" s="61" t="s">
        <v>1100</v>
      </c>
      <c r="S107" s="20"/>
      <c r="T107" s="20"/>
      <c r="U107" s="20"/>
    </row>
    <row r="108" spans="1:21" ht="17.25" customHeight="1">
      <c r="A108" s="13"/>
      <c r="B108" s="14"/>
      <c r="C108" s="16"/>
      <c r="D108" s="16"/>
      <c r="F108" s="16"/>
      <c r="G108" s="16"/>
      <c r="H108" s="58"/>
      <c r="I108" s="62" t="s">
        <v>78</v>
      </c>
      <c r="J108" s="63"/>
      <c r="K108" s="64" t="s">
        <v>5</v>
      </c>
      <c r="L108" s="64" t="s">
        <v>5</v>
      </c>
      <c r="M108" s="64" t="s">
        <v>5</v>
      </c>
      <c r="N108" s="64" t="s">
        <v>5</v>
      </c>
      <c r="O108" s="64" t="s">
        <v>5</v>
      </c>
      <c r="P108" s="64" t="s">
        <v>5</v>
      </c>
      <c r="Q108" s="64" t="s">
        <v>5</v>
      </c>
      <c r="R108" s="64" t="s">
        <v>5</v>
      </c>
      <c r="S108" s="20"/>
      <c r="T108" s="20"/>
      <c r="U108" s="20"/>
    </row>
    <row r="109" spans="1:21" s="67" customFormat="1" ht="37.15" customHeight="1">
      <c r="A109" s="13"/>
      <c r="B109" s="111"/>
      <c r="C109" s="270" t="s">
        <v>112</v>
      </c>
      <c r="D109" s="275"/>
      <c r="E109" s="275"/>
      <c r="F109" s="275"/>
      <c r="G109" s="275"/>
      <c r="H109" s="271"/>
      <c r="I109" s="277" t="s">
        <v>1168</v>
      </c>
      <c r="J109" s="112" t="s">
        <v>113</v>
      </c>
      <c r="K109" s="113"/>
      <c r="L109" s="113"/>
      <c r="M109" s="113"/>
      <c r="N109" s="113"/>
      <c r="O109" s="113"/>
      <c r="P109" s="113"/>
      <c r="Q109" s="113"/>
      <c r="R109" s="114"/>
    </row>
    <row r="110" spans="1:21" s="67" customFormat="1" ht="37.15" customHeight="1">
      <c r="A110" s="13"/>
      <c r="B110" s="111"/>
      <c r="C110" s="270" t="s">
        <v>1169</v>
      </c>
      <c r="D110" s="279"/>
      <c r="E110" s="279"/>
      <c r="F110" s="279"/>
      <c r="G110" s="279"/>
      <c r="H110" s="276"/>
      <c r="I110" s="278"/>
      <c r="J110" s="112" t="s">
        <v>113</v>
      </c>
      <c r="K110" s="115"/>
      <c r="L110" s="115"/>
      <c r="M110" s="115"/>
      <c r="N110" s="115"/>
      <c r="O110" s="115"/>
      <c r="P110" s="115"/>
      <c r="Q110" s="115"/>
      <c r="R110" s="116"/>
    </row>
    <row r="111" spans="1:21" s="72" customFormat="1">
      <c r="A111" s="13"/>
      <c r="B111" s="30"/>
      <c r="C111" s="30"/>
      <c r="D111" s="30"/>
      <c r="E111" s="30"/>
      <c r="F111" s="30"/>
      <c r="G111" s="30"/>
      <c r="H111" s="200"/>
      <c r="I111" s="200"/>
      <c r="J111" s="70"/>
      <c r="K111" s="60"/>
      <c r="L111" s="60"/>
      <c r="M111" s="60"/>
      <c r="N111" s="60"/>
      <c r="O111" s="60"/>
      <c r="P111" s="60"/>
      <c r="Q111" s="60"/>
      <c r="R111" s="60"/>
    </row>
    <row r="112" spans="1:21" s="67" customFormat="1">
      <c r="A112" s="13"/>
      <c r="B112" s="68"/>
      <c r="C112" s="57"/>
      <c r="D112" s="57"/>
      <c r="E112" s="57"/>
      <c r="F112" s="57"/>
      <c r="G112" s="57"/>
      <c r="H112" s="73"/>
      <c r="I112" s="73"/>
      <c r="J112" s="70"/>
      <c r="K112" s="74"/>
      <c r="L112" s="74"/>
      <c r="M112" s="74"/>
      <c r="N112" s="74"/>
      <c r="O112" s="74"/>
      <c r="P112" s="74"/>
      <c r="Q112" s="74"/>
      <c r="R112" s="74"/>
    </row>
    <row r="113" spans="1:21" s="72" customFormat="1">
      <c r="A113" s="13"/>
      <c r="B113" s="111"/>
      <c r="C113" s="16"/>
      <c r="D113" s="16"/>
      <c r="E113" s="117"/>
      <c r="F113" s="117"/>
      <c r="G113" s="117"/>
      <c r="H113" s="118"/>
      <c r="I113" s="118"/>
      <c r="J113" s="70"/>
      <c r="K113" s="71"/>
      <c r="L113" s="71"/>
      <c r="M113" s="71"/>
      <c r="N113" s="71"/>
      <c r="O113" s="71"/>
      <c r="P113" s="71"/>
      <c r="Q113" s="71"/>
      <c r="R113" s="71"/>
    </row>
    <row r="114" spans="1:21" s="72" customFormat="1">
      <c r="A114" s="13"/>
      <c r="B114" s="30" t="s">
        <v>114</v>
      </c>
      <c r="C114" s="86"/>
      <c r="D114" s="86"/>
      <c r="E114" s="86"/>
      <c r="F114" s="86"/>
      <c r="G114" s="200"/>
      <c r="H114" s="200"/>
      <c r="I114" s="200"/>
      <c r="J114" s="87"/>
      <c r="K114" s="88"/>
      <c r="L114" s="88"/>
      <c r="M114" s="88"/>
      <c r="N114" s="88"/>
      <c r="O114" s="88"/>
      <c r="P114" s="88"/>
      <c r="Q114" s="88"/>
      <c r="R114" s="88"/>
    </row>
    <row r="115" spans="1:21">
      <c r="A115" s="13"/>
      <c r="B115" s="30"/>
      <c r="C115" s="30"/>
      <c r="D115" s="30"/>
      <c r="E115" s="30"/>
      <c r="F115" s="30"/>
      <c r="G115" s="30"/>
      <c r="H115" s="200"/>
      <c r="I115" s="200"/>
      <c r="K115" s="60"/>
      <c r="L115" s="60"/>
      <c r="M115" s="60"/>
      <c r="N115" s="60"/>
      <c r="O115" s="60"/>
      <c r="P115" s="60"/>
      <c r="Q115" s="60"/>
      <c r="R115" s="60"/>
      <c r="S115" s="20"/>
      <c r="T115" s="20"/>
      <c r="U115" s="20"/>
    </row>
    <row r="116" spans="1:21">
      <c r="A116" s="13"/>
      <c r="B116" s="30"/>
      <c r="C116" s="16"/>
      <c r="D116" s="16"/>
      <c r="F116" s="16"/>
      <c r="G116" s="16"/>
      <c r="H116" s="58"/>
      <c r="I116" s="58"/>
      <c r="J116" s="61" t="s">
        <v>77</v>
      </c>
      <c r="K116" s="61" t="s">
        <v>1093</v>
      </c>
      <c r="L116" s="61" t="s">
        <v>1094</v>
      </c>
      <c r="M116" s="61" t="s">
        <v>1095</v>
      </c>
      <c r="N116" s="61" t="s">
        <v>1096</v>
      </c>
      <c r="O116" s="61" t="s">
        <v>1097</v>
      </c>
      <c r="P116" s="61" t="s">
        <v>1098</v>
      </c>
      <c r="Q116" s="61" t="s">
        <v>1099</v>
      </c>
      <c r="R116" s="61" t="s">
        <v>1100</v>
      </c>
      <c r="S116" s="20"/>
      <c r="T116" s="20"/>
      <c r="U116" s="20"/>
    </row>
    <row r="117" spans="1:21" ht="17.25" customHeight="1">
      <c r="A117" s="13"/>
      <c r="B117" s="14"/>
      <c r="C117" s="16"/>
      <c r="D117" s="16"/>
      <c r="F117" s="16"/>
      <c r="G117" s="16"/>
      <c r="H117" s="58"/>
      <c r="I117" s="62" t="s">
        <v>78</v>
      </c>
      <c r="J117" s="63"/>
      <c r="K117" s="119" t="s">
        <v>5</v>
      </c>
      <c r="L117" s="119" t="s">
        <v>5</v>
      </c>
      <c r="M117" s="119" t="s">
        <v>5</v>
      </c>
      <c r="N117" s="119" t="s">
        <v>5</v>
      </c>
      <c r="O117" s="119" t="s">
        <v>5</v>
      </c>
      <c r="P117" s="119" t="s">
        <v>5</v>
      </c>
      <c r="Q117" s="119" t="s">
        <v>5</v>
      </c>
      <c r="R117" s="119" t="s">
        <v>5</v>
      </c>
      <c r="S117" s="20"/>
      <c r="T117" s="20"/>
      <c r="U117" s="20"/>
    </row>
    <row r="118" spans="1:21" s="67" customFormat="1" ht="57">
      <c r="A118" s="13"/>
      <c r="B118" s="111"/>
      <c r="C118" s="270" t="s">
        <v>115</v>
      </c>
      <c r="D118" s="275"/>
      <c r="E118" s="275"/>
      <c r="F118" s="275"/>
      <c r="G118" s="275"/>
      <c r="H118" s="271"/>
      <c r="I118" s="120" t="s">
        <v>1170</v>
      </c>
      <c r="J118" s="112" t="s">
        <v>116</v>
      </c>
      <c r="K118" s="113"/>
      <c r="L118" s="113"/>
      <c r="M118" s="113"/>
      <c r="N118" s="113"/>
      <c r="O118" s="113"/>
      <c r="P118" s="113"/>
      <c r="Q118" s="113"/>
      <c r="R118" s="114"/>
    </row>
    <row r="119" spans="1:21" s="67" customFormat="1" ht="57">
      <c r="A119" s="13"/>
      <c r="B119" s="111"/>
      <c r="C119" s="270" t="s">
        <v>1171</v>
      </c>
      <c r="D119" s="279"/>
      <c r="E119" s="279"/>
      <c r="F119" s="279"/>
      <c r="G119" s="279"/>
      <c r="H119" s="276"/>
      <c r="I119" s="120" t="s">
        <v>1172</v>
      </c>
      <c r="J119" s="112" t="s">
        <v>116</v>
      </c>
      <c r="K119" s="115"/>
      <c r="L119" s="115"/>
      <c r="M119" s="115"/>
      <c r="N119" s="115"/>
      <c r="O119" s="115"/>
      <c r="P119" s="115"/>
      <c r="Q119" s="115"/>
      <c r="R119" s="116"/>
    </row>
    <row r="120" spans="1:21" s="72" customFormat="1">
      <c r="A120" s="13"/>
      <c r="B120" s="30"/>
      <c r="C120" s="30"/>
      <c r="D120" s="30"/>
      <c r="E120" s="30"/>
      <c r="F120" s="30"/>
      <c r="G120" s="30"/>
      <c r="H120" s="200"/>
      <c r="I120" s="200"/>
      <c r="J120" s="70"/>
      <c r="K120" s="60"/>
      <c r="L120" s="60"/>
      <c r="M120" s="60"/>
      <c r="N120" s="60"/>
      <c r="O120" s="60"/>
      <c r="P120" s="60"/>
      <c r="Q120" s="60"/>
      <c r="R120" s="60"/>
    </row>
    <row r="121" spans="1:21" s="67" customFormat="1">
      <c r="A121" s="13"/>
      <c r="B121" s="68"/>
      <c r="C121" s="57"/>
      <c r="D121" s="57"/>
      <c r="E121" s="57"/>
      <c r="F121" s="57"/>
      <c r="G121" s="57"/>
      <c r="H121" s="73"/>
      <c r="I121" s="73"/>
      <c r="J121" s="70"/>
      <c r="K121" s="74"/>
      <c r="L121" s="74"/>
      <c r="M121" s="74"/>
      <c r="N121" s="74"/>
      <c r="O121" s="74"/>
      <c r="P121" s="74"/>
      <c r="Q121" s="74"/>
      <c r="R121" s="74"/>
    </row>
    <row r="122" spans="1:21" s="72" customFormat="1">
      <c r="A122" s="13"/>
      <c r="B122" s="14"/>
      <c r="C122" s="16"/>
      <c r="D122" s="16"/>
      <c r="E122" s="16"/>
      <c r="F122" s="16"/>
      <c r="G122" s="16"/>
      <c r="H122" s="58"/>
      <c r="I122" s="58"/>
      <c r="J122" s="87"/>
      <c r="K122" s="88"/>
      <c r="L122" s="88"/>
      <c r="M122" s="88"/>
      <c r="N122" s="88"/>
      <c r="O122" s="88"/>
      <c r="P122" s="88"/>
      <c r="Q122" s="88"/>
      <c r="R122" s="88"/>
    </row>
    <row r="123" spans="1:21">
      <c r="A123" s="13"/>
      <c r="B123" s="30" t="s">
        <v>117</v>
      </c>
      <c r="C123" s="30"/>
      <c r="D123" s="30"/>
      <c r="E123" s="30"/>
      <c r="F123" s="30"/>
      <c r="G123" s="30"/>
      <c r="H123" s="200"/>
      <c r="I123" s="200"/>
      <c r="J123" s="121"/>
      <c r="K123" s="122"/>
      <c r="L123" s="122"/>
      <c r="M123" s="122"/>
      <c r="N123" s="122"/>
      <c r="O123" s="122"/>
      <c r="P123" s="122"/>
      <c r="Q123" s="122"/>
      <c r="R123" s="122"/>
      <c r="S123" s="20"/>
      <c r="T123" s="20"/>
      <c r="U123" s="20"/>
    </row>
    <row r="124" spans="1:21">
      <c r="A124" s="13"/>
      <c r="B124" s="30"/>
      <c r="C124" s="30"/>
      <c r="D124" s="30"/>
      <c r="E124" s="30"/>
      <c r="F124" s="30"/>
      <c r="G124" s="30"/>
      <c r="H124" s="200"/>
      <c r="I124" s="200"/>
      <c r="K124" s="60"/>
      <c r="L124" s="60"/>
      <c r="M124" s="60"/>
      <c r="N124" s="60"/>
      <c r="O124" s="60"/>
      <c r="P124" s="60"/>
      <c r="Q124" s="60"/>
      <c r="R124" s="60"/>
      <c r="S124" s="20"/>
      <c r="T124" s="20"/>
      <c r="U124" s="20"/>
    </row>
    <row r="125" spans="1:21">
      <c r="A125" s="13"/>
      <c r="B125" s="30"/>
      <c r="C125" s="16"/>
      <c r="D125" s="16"/>
      <c r="F125" s="16"/>
      <c r="G125" s="16"/>
      <c r="H125" s="58"/>
      <c r="I125" s="58"/>
      <c r="J125" s="61" t="s">
        <v>77</v>
      </c>
      <c r="K125" s="61" t="s">
        <v>1093</v>
      </c>
      <c r="L125" s="61" t="s">
        <v>1094</v>
      </c>
      <c r="M125" s="61" t="s">
        <v>1095</v>
      </c>
      <c r="N125" s="61" t="s">
        <v>1096</v>
      </c>
      <c r="O125" s="61" t="s">
        <v>1097</v>
      </c>
      <c r="P125" s="61" t="s">
        <v>1098</v>
      </c>
      <c r="Q125" s="61" t="s">
        <v>1099</v>
      </c>
      <c r="R125" s="61" t="s">
        <v>1100</v>
      </c>
      <c r="S125" s="20"/>
      <c r="T125" s="20"/>
      <c r="U125" s="20"/>
    </row>
    <row r="126" spans="1:21" ht="17.25" customHeight="1">
      <c r="A126" s="13"/>
      <c r="B126" s="14"/>
      <c r="C126" s="16"/>
      <c r="D126" s="16"/>
      <c r="F126" s="16"/>
      <c r="G126" s="16"/>
      <c r="H126" s="58"/>
      <c r="I126" s="62" t="s">
        <v>78</v>
      </c>
      <c r="J126" s="63"/>
      <c r="K126" s="64" t="s">
        <v>5</v>
      </c>
      <c r="L126" s="64" t="s">
        <v>5</v>
      </c>
      <c r="M126" s="64" t="s">
        <v>5</v>
      </c>
      <c r="N126" s="64" t="s">
        <v>5</v>
      </c>
      <c r="O126" s="64" t="s">
        <v>5</v>
      </c>
      <c r="P126" s="64" t="s">
        <v>5</v>
      </c>
      <c r="Q126" s="64" t="s">
        <v>5</v>
      </c>
      <c r="R126" s="64" t="s">
        <v>5</v>
      </c>
      <c r="S126" s="20"/>
      <c r="T126" s="20"/>
      <c r="U126" s="20"/>
    </row>
    <row r="127" spans="1:21" s="67" customFormat="1" ht="20.25" customHeight="1" thickBot="1">
      <c r="A127" s="13"/>
      <c r="B127" s="105"/>
      <c r="C127" s="280" t="s">
        <v>118</v>
      </c>
      <c r="D127" s="280"/>
      <c r="E127" s="280"/>
      <c r="F127" s="280"/>
      <c r="G127" s="261" t="s">
        <v>119</v>
      </c>
      <c r="H127" s="261"/>
      <c r="I127" s="282" t="s">
        <v>120</v>
      </c>
      <c r="J127" s="123">
        <v>305</v>
      </c>
      <c r="K127" s="124">
        <v>21</v>
      </c>
      <c r="L127" s="124">
        <v>20</v>
      </c>
      <c r="M127" s="124">
        <v>28</v>
      </c>
      <c r="N127" s="124">
        <v>32</v>
      </c>
      <c r="O127" s="124">
        <v>29</v>
      </c>
      <c r="P127" s="124">
        <v>37</v>
      </c>
      <c r="Q127" s="124">
        <v>28</v>
      </c>
      <c r="R127" s="124">
        <v>29</v>
      </c>
    </row>
    <row r="128" spans="1:21" s="67" customFormat="1" ht="20.25" customHeight="1" thickBot="1">
      <c r="A128" s="13"/>
      <c r="B128" s="105"/>
      <c r="C128" s="281"/>
      <c r="D128" s="281"/>
      <c r="E128" s="281"/>
      <c r="F128" s="281"/>
      <c r="G128" s="280" t="s">
        <v>121</v>
      </c>
      <c r="H128" s="285"/>
      <c r="I128" s="283"/>
      <c r="J128" s="125">
        <v>8.8000000000000007</v>
      </c>
      <c r="K128" s="126">
        <v>0</v>
      </c>
      <c r="L128" s="126">
        <v>0.9</v>
      </c>
      <c r="M128" s="126">
        <v>0</v>
      </c>
      <c r="N128" s="126">
        <v>0</v>
      </c>
      <c r="O128" s="126">
        <v>0</v>
      </c>
      <c r="P128" s="126">
        <v>0.9</v>
      </c>
      <c r="Q128" s="126">
        <v>0.8</v>
      </c>
      <c r="R128" s="126">
        <v>0</v>
      </c>
    </row>
    <row r="129" spans="1:18" s="67" customFormat="1" ht="20.25" customHeight="1" thickBot="1">
      <c r="A129" s="13"/>
      <c r="B129" s="105"/>
      <c r="C129" s="281" t="s">
        <v>122</v>
      </c>
      <c r="D129" s="286"/>
      <c r="E129" s="286"/>
      <c r="F129" s="286"/>
      <c r="G129" s="287" t="s">
        <v>119</v>
      </c>
      <c r="H129" s="288"/>
      <c r="I129" s="283"/>
      <c r="J129" s="127">
        <v>3</v>
      </c>
      <c r="K129" s="128">
        <v>0</v>
      </c>
      <c r="L129" s="128">
        <v>0</v>
      </c>
      <c r="M129" s="128">
        <v>0</v>
      </c>
      <c r="N129" s="128">
        <v>0</v>
      </c>
      <c r="O129" s="128">
        <v>1</v>
      </c>
      <c r="P129" s="128">
        <v>0</v>
      </c>
      <c r="Q129" s="128">
        <v>0</v>
      </c>
      <c r="R129" s="128">
        <v>0</v>
      </c>
    </row>
    <row r="130" spans="1:18" s="67" customFormat="1" ht="20.25" customHeight="1" thickBot="1">
      <c r="A130" s="13"/>
      <c r="B130" s="105"/>
      <c r="C130" s="286"/>
      <c r="D130" s="286"/>
      <c r="E130" s="286"/>
      <c r="F130" s="286"/>
      <c r="G130" s="280" t="s">
        <v>121</v>
      </c>
      <c r="H130" s="285"/>
      <c r="I130" s="283"/>
      <c r="J130" s="125">
        <v>0</v>
      </c>
      <c r="K130" s="126">
        <v>0</v>
      </c>
      <c r="L130" s="126">
        <v>0</v>
      </c>
      <c r="M130" s="126">
        <v>0</v>
      </c>
      <c r="N130" s="126">
        <v>0</v>
      </c>
      <c r="O130" s="126">
        <v>0</v>
      </c>
      <c r="P130" s="126">
        <v>0</v>
      </c>
      <c r="Q130" s="126">
        <v>0</v>
      </c>
      <c r="R130" s="126">
        <v>0</v>
      </c>
    </row>
    <row r="131" spans="1:18" s="67" customFormat="1" ht="20.25" customHeight="1" thickBot="1">
      <c r="A131" s="13"/>
      <c r="B131" s="105"/>
      <c r="C131" s="281" t="s">
        <v>123</v>
      </c>
      <c r="D131" s="286"/>
      <c r="E131" s="286"/>
      <c r="F131" s="286"/>
      <c r="G131" s="287" t="s">
        <v>119</v>
      </c>
      <c r="H131" s="288"/>
      <c r="I131" s="283"/>
      <c r="J131" s="127">
        <v>50</v>
      </c>
      <c r="K131" s="128">
        <v>3</v>
      </c>
      <c r="L131" s="128">
        <v>3</v>
      </c>
      <c r="M131" s="128">
        <v>4</v>
      </c>
      <c r="N131" s="128">
        <v>3</v>
      </c>
      <c r="O131" s="128">
        <v>6</v>
      </c>
      <c r="P131" s="128">
        <v>8</v>
      </c>
      <c r="Q131" s="128">
        <v>4</v>
      </c>
      <c r="R131" s="128">
        <v>3</v>
      </c>
    </row>
    <row r="132" spans="1:18" s="67" customFormat="1" ht="20.25" customHeight="1" thickBot="1">
      <c r="A132" s="13"/>
      <c r="B132" s="105"/>
      <c r="C132" s="286"/>
      <c r="D132" s="286"/>
      <c r="E132" s="286"/>
      <c r="F132" s="286"/>
      <c r="G132" s="280" t="s">
        <v>121</v>
      </c>
      <c r="H132" s="285"/>
      <c r="I132" s="283"/>
      <c r="J132" s="125">
        <v>0.8</v>
      </c>
      <c r="K132" s="126">
        <v>0</v>
      </c>
      <c r="L132" s="126">
        <v>0</v>
      </c>
      <c r="M132" s="126">
        <v>0</v>
      </c>
      <c r="N132" s="126">
        <v>0</v>
      </c>
      <c r="O132" s="126">
        <v>0</v>
      </c>
      <c r="P132" s="126">
        <v>0</v>
      </c>
      <c r="Q132" s="126">
        <v>0</v>
      </c>
      <c r="R132" s="126">
        <v>0</v>
      </c>
    </row>
    <row r="133" spans="1:18" s="67" customFormat="1" ht="20.25" customHeight="1" thickBot="1">
      <c r="A133" s="13"/>
      <c r="B133" s="105"/>
      <c r="C133" s="281" t="s">
        <v>124</v>
      </c>
      <c r="D133" s="286"/>
      <c r="E133" s="286"/>
      <c r="F133" s="286"/>
      <c r="G133" s="287" t="s">
        <v>119</v>
      </c>
      <c r="H133" s="288"/>
      <c r="I133" s="283"/>
      <c r="J133" s="127">
        <v>26</v>
      </c>
      <c r="K133" s="128">
        <v>21</v>
      </c>
      <c r="L133" s="128">
        <v>0</v>
      </c>
      <c r="M133" s="128">
        <v>1</v>
      </c>
      <c r="N133" s="128">
        <v>0</v>
      </c>
      <c r="O133" s="128">
        <v>0</v>
      </c>
      <c r="P133" s="128">
        <v>0</v>
      </c>
      <c r="Q133" s="128">
        <v>1</v>
      </c>
      <c r="R133" s="128">
        <v>0</v>
      </c>
    </row>
    <row r="134" spans="1:18" s="67" customFormat="1" ht="20.25" customHeight="1" thickBot="1">
      <c r="A134" s="13"/>
      <c r="B134" s="68"/>
      <c r="C134" s="286"/>
      <c r="D134" s="286"/>
      <c r="E134" s="286"/>
      <c r="F134" s="286"/>
      <c r="G134" s="280" t="s">
        <v>121</v>
      </c>
      <c r="H134" s="285"/>
      <c r="I134" s="283"/>
      <c r="J134" s="125">
        <v>0</v>
      </c>
      <c r="K134" s="126">
        <v>0</v>
      </c>
      <c r="L134" s="126">
        <v>0</v>
      </c>
      <c r="M134" s="126">
        <v>0</v>
      </c>
      <c r="N134" s="126">
        <v>0</v>
      </c>
      <c r="O134" s="126">
        <v>0</v>
      </c>
      <c r="P134" s="126">
        <v>0</v>
      </c>
      <c r="Q134" s="126">
        <v>0</v>
      </c>
      <c r="R134" s="126">
        <v>0</v>
      </c>
    </row>
    <row r="135" spans="1:18" s="67" customFormat="1" ht="20.25" customHeight="1" thickBot="1">
      <c r="A135" s="13"/>
      <c r="B135" s="68"/>
      <c r="C135" s="281" t="s">
        <v>125</v>
      </c>
      <c r="D135" s="286"/>
      <c r="E135" s="286"/>
      <c r="F135" s="286"/>
      <c r="G135" s="287" t="s">
        <v>119</v>
      </c>
      <c r="H135" s="288"/>
      <c r="I135" s="283"/>
      <c r="J135" s="127">
        <v>8</v>
      </c>
      <c r="K135" s="128">
        <v>0</v>
      </c>
      <c r="L135" s="128">
        <v>0</v>
      </c>
      <c r="M135" s="128">
        <v>0</v>
      </c>
      <c r="N135" s="128">
        <v>0</v>
      </c>
      <c r="O135" s="128">
        <v>0</v>
      </c>
      <c r="P135" s="128">
        <v>2</v>
      </c>
      <c r="Q135" s="128">
        <v>0</v>
      </c>
      <c r="R135" s="128">
        <v>0</v>
      </c>
    </row>
    <row r="136" spans="1:18" s="67" customFormat="1" ht="20.25" customHeight="1" thickBot="1">
      <c r="A136" s="13"/>
      <c r="B136" s="68"/>
      <c r="C136" s="286"/>
      <c r="D136" s="286"/>
      <c r="E136" s="286"/>
      <c r="F136" s="286"/>
      <c r="G136" s="280" t="s">
        <v>121</v>
      </c>
      <c r="H136" s="285"/>
      <c r="I136" s="283"/>
      <c r="J136" s="125">
        <v>0</v>
      </c>
      <c r="K136" s="126">
        <v>0</v>
      </c>
      <c r="L136" s="126">
        <v>0</v>
      </c>
      <c r="M136" s="126">
        <v>0</v>
      </c>
      <c r="N136" s="126">
        <v>0</v>
      </c>
      <c r="O136" s="126">
        <v>0</v>
      </c>
      <c r="P136" s="126">
        <v>0</v>
      </c>
      <c r="Q136" s="126">
        <v>0</v>
      </c>
      <c r="R136" s="126">
        <v>0</v>
      </c>
    </row>
    <row r="137" spans="1:18" s="67" customFormat="1" ht="20.25" customHeight="1" thickBot="1">
      <c r="A137" s="13"/>
      <c r="B137" s="68"/>
      <c r="C137" s="281" t="s">
        <v>126</v>
      </c>
      <c r="D137" s="286"/>
      <c r="E137" s="286"/>
      <c r="F137" s="286"/>
      <c r="G137" s="287" t="s">
        <v>119</v>
      </c>
      <c r="H137" s="288"/>
      <c r="I137" s="283"/>
      <c r="J137" s="127">
        <v>4</v>
      </c>
      <c r="K137" s="128">
        <v>0</v>
      </c>
      <c r="L137" s="128">
        <v>0</v>
      </c>
      <c r="M137" s="128">
        <v>0</v>
      </c>
      <c r="N137" s="128">
        <v>0</v>
      </c>
      <c r="O137" s="128">
        <v>0</v>
      </c>
      <c r="P137" s="128">
        <v>2</v>
      </c>
      <c r="Q137" s="128">
        <v>0</v>
      </c>
      <c r="R137" s="128">
        <v>0</v>
      </c>
    </row>
    <row r="138" spans="1:18" s="67" customFormat="1" ht="20.25" customHeight="1" thickBot="1">
      <c r="A138" s="13"/>
      <c r="B138" s="68"/>
      <c r="C138" s="286"/>
      <c r="D138" s="286"/>
      <c r="E138" s="286"/>
      <c r="F138" s="286"/>
      <c r="G138" s="280" t="s">
        <v>121</v>
      </c>
      <c r="H138" s="285"/>
      <c r="I138" s="283"/>
      <c r="J138" s="125">
        <v>0</v>
      </c>
      <c r="K138" s="126">
        <v>0</v>
      </c>
      <c r="L138" s="126">
        <v>0</v>
      </c>
      <c r="M138" s="126">
        <v>0</v>
      </c>
      <c r="N138" s="126">
        <v>0</v>
      </c>
      <c r="O138" s="126">
        <v>0</v>
      </c>
      <c r="P138" s="126">
        <v>0</v>
      </c>
      <c r="Q138" s="126">
        <v>0</v>
      </c>
      <c r="R138" s="126">
        <v>0</v>
      </c>
    </row>
    <row r="139" spans="1:18" s="67" customFormat="1" ht="20.25" customHeight="1" thickBot="1">
      <c r="A139" s="13"/>
      <c r="B139" s="68"/>
      <c r="C139" s="281" t="s">
        <v>127</v>
      </c>
      <c r="D139" s="286"/>
      <c r="E139" s="286"/>
      <c r="F139" s="286"/>
      <c r="G139" s="287" t="s">
        <v>119</v>
      </c>
      <c r="H139" s="288"/>
      <c r="I139" s="283"/>
      <c r="J139" s="127">
        <v>1</v>
      </c>
      <c r="K139" s="128">
        <v>0</v>
      </c>
      <c r="L139" s="128">
        <v>0</v>
      </c>
      <c r="M139" s="128">
        <v>0</v>
      </c>
      <c r="N139" s="128">
        <v>0</v>
      </c>
      <c r="O139" s="128">
        <v>0</v>
      </c>
      <c r="P139" s="128">
        <v>1</v>
      </c>
      <c r="Q139" s="128">
        <v>0</v>
      </c>
      <c r="R139" s="128">
        <v>0</v>
      </c>
    </row>
    <row r="140" spans="1:18" s="67" customFormat="1" ht="20.25" customHeight="1" thickBot="1">
      <c r="A140" s="13"/>
      <c r="B140" s="68"/>
      <c r="C140" s="286"/>
      <c r="D140" s="286"/>
      <c r="E140" s="286"/>
      <c r="F140" s="286"/>
      <c r="G140" s="280" t="s">
        <v>121</v>
      </c>
      <c r="H140" s="285"/>
      <c r="I140" s="283"/>
      <c r="J140" s="125">
        <v>0</v>
      </c>
      <c r="K140" s="126">
        <v>0</v>
      </c>
      <c r="L140" s="126">
        <v>0</v>
      </c>
      <c r="M140" s="126">
        <v>0</v>
      </c>
      <c r="N140" s="126">
        <v>0</v>
      </c>
      <c r="O140" s="126">
        <v>0</v>
      </c>
      <c r="P140" s="126">
        <v>0</v>
      </c>
      <c r="Q140" s="126">
        <v>0</v>
      </c>
      <c r="R140" s="126">
        <v>0</v>
      </c>
    </row>
    <row r="141" spans="1:18" s="67" customFormat="1" ht="20.25" customHeight="1" thickBot="1">
      <c r="A141" s="13"/>
      <c r="B141" s="68"/>
      <c r="C141" s="281" t="s">
        <v>128</v>
      </c>
      <c r="D141" s="286"/>
      <c r="E141" s="286"/>
      <c r="F141" s="286"/>
      <c r="G141" s="287" t="s">
        <v>119</v>
      </c>
      <c r="H141" s="288"/>
      <c r="I141" s="283"/>
      <c r="J141" s="127">
        <v>17</v>
      </c>
      <c r="K141" s="128">
        <v>0</v>
      </c>
      <c r="L141" s="128">
        <v>0</v>
      </c>
      <c r="M141" s="128">
        <v>0</v>
      </c>
      <c r="N141" s="128">
        <v>0</v>
      </c>
      <c r="O141" s="128">
        <v>0</v>
      </c>
      <c r="P141" s="128">
        <v>0</v>
      </c>
      <c r="Q141" s="128">
        <v>0</v>
      </c>
      <c r="R141" s="128">
        <v>0</v>
      </c>
    </row>
    <row r="142" spans="1:18" s="67" customFormat="1" ht="20.25" customHeight="1" thickBot="1">
      <c r="A142" s="13"/>
      <c r="B142" s="68"/>
      <c r="C142" s="286"/>
      <c r="D142" s="286"/>
      <c r="E142" s="286"/>
      <c r="F142" s="286"/>
      <c r="G142" s="280" t="s">
        <v>121</v>
      </c>
      <c r="H142" s="285"/>
      <c r="I142" s="283"/>
      <c r="J142" s="125">
        <v>0</v>
      </c>
      <c r="K142" s="126">
        <v>0</v>
      </c>
      <c r="L142" s="126">
        <v>0</v>
      </c>
      <c r="M142" s="126">
        <v>0</v>
      </c>
      <c r="N142" s="126">
        <v>0</v>
      </c>
      <c r="O142" s="126">
        <v>0</v>
      </c>
      <c r="P142" s="126">
        <v>0</v>
      </c>
      <c r="Q142" s="126">
        <v>0</v>
      </c>
      <c r="R142" s="126">
        <v>0</v>
      </c>
    </row>
    <row r="143" spans="1:18" s="67" customFormat="1" ht="20.25" customHeight="1" thickBot="1">
      <c r="A143" s="13"/>
      <c r="B143" s="68"/>
      <c r="C143" s="281" t="s">
        <v>129</v>
      </c>
      <c r="D143" s="286"/>
      <c r="E143" s="286"/>
      <c r="F143" s="286"/>
      <c r="G143" s="287" t="s">
        <v>119</v>
      </c>
      <c r="H143" s="288"/>
      <c r="I143" s="283"/>
      <c r="J143" s="127">
        <v>3</v>
      </c>
      <c r="K143" s="128">
        <v>0</v>
      </c>
      <c r="L143" s="128">
        <v>0</v>
      </c>
      <c r="M143" s="128">
        <v>0</v>
      </c>
      <c r="N143" s="128">
        <v>0</v>
      </c>
      <c r="O143" s="128">
        <v>0</v>
      </c>
      <c r="P143" s="128">
        <v>0</v>
      </c>
      <c r="Q143" s="128">
        <v>0</v>
      </c>
      <c r="R143" s="128">
        <v>0</v>
      </c>
    </row>
    <row r="144" spans="1:18" s="67" customFormat="1" ht="20.25" customHeight="1">
      <c r="A144" s="13"/>
      <c r="B144" s="68"/>
      <c r="C144" s="291"/>
      <c r="D144" s="291"/>
      <c r="E144" s="291"/>
      <c r="F144" s="291"/>
      <c r="G144" s="261" t="s">
        <v>121</v>
      </c>
      <c r="H144" s="265"/>
      <c r="I144" s="284"/>
      <c r="J144" s="129">
        <v>0.9</v>
      </c>
      <c r="K144" s="130">
        <v>0</v>
      </c>
      <c r="L144" s="130">
        <v>0</v>
      </c>
      <c r="M144" s="130">
        <v>0</v>
      </c>
      <c r="N144" s="130">
        <v>0</v>
      </c>
      <c r="O144" s="130">
        <v>0</v>
      </c>
      <c r="P144" s="130">
        <v>0</v>
      </c>
      <c r="Q144" s="130">
        <v>0</v>
      </c>
      <c r="R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22</v>
      </c>
      <c r="L149" s="124">
        <v>54</v>
      </c>
      <c r="M149" s="124">
        <v>5</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6.2</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8</v>
      </c>
      <c r="L153" s="128">
        <v>8</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0.8</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1</v>
      </c>
      <c r="M155" s="128">
        <v>2</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6</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2</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17</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3</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0.9</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1093</v>
      </c>
      <c r="L172" s="61" t="s">
        <v>1094</v>
      </c>
      <c r="M172" s="61" t="s">
        <v>1095</v>
      </c>
      <c r="N172" s="61" t="s">
        <v>1096</v>
      </c>
      <c r="O172" s="61" t="s">
        <v>1097</v>
      </c>
      <c r="P172" s="61" t="s">
        <v>1098</v>
      </c>
      <c r="Q172" s="61" t="s">
        <v>1099</v>
      </c>
      <c r="R172" s="61" t="s">
        <v>1100</v>
      </c>
      <c r="S172" s="20"/>
      <c r="T172" s="20"/>
      <c r="U172" s="20"/>
    </row>
    <row r="173" spans="1:21">
      <c r="A173" s="13"/>
      <c r="B173" s="14"/>
      <c r="C173" s="16"/>
      <c r="D173" s="16"/>
      <c r="F173" s="16"/>
      <c r="G173" s="16"/>
      <c r="H173" s="58"/>
      <c r="I173" s="62" t="s">
        <v>78</v>
      </c>
      <c r="J173" s="63"/>
      <c r="K173" s="119" t="s">
        <v>5</v>
      </c>
      <c r="L173" s="119" t="s">
        <v>5</v>
      </c>
      <c r="M173" s="119" t="s">
        <v>5</v>
      </c>
      <c r="N173" s="119" t="s">
        <v>5</v>
      </c>
      <c r="O173" s="119" t="s">
        <v>5</v>
      </c>
      <c r="P173" s="119" t="s">
        <v>5</v>
      </c>
      <c r="Q173" s="119" t="s">
        <v>5</v>
      </c>
      <c r="R173" s="119" t="s">
        <v>5</v>
      </c>
      <c r="S173" s="20"/>
      <c r="T173" s="20"/>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3"/>
      <c r="N174" s="113"/>
      <c r="O174" s="113"/>
      <c r="P174" s="113"/>
      <c r="Q174" s="113"/>
      <c r="R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7"/>
      <c r="N175" s="137"/>
      <c r="O175" s="137"/>
      <c r="P175" s="137"/>
      <c r="Q175" s="137"/>
      <c r="R175" s="138"/>
    </row>
    <row r="176" spans="1:21" s="67" customFormat="1" ht="18" thickBot="1">
      <c r="A176" s="13"/>
      <c r="B176" s="136"/>
      <c r="C176" s="261"/>
      <c r="D176" s="261"/>
      <c r="E176" s="261"/>
      <c r="F176" s="265"/>
      <c r="G176" s="281"/>
      <c r="H176" s="197" t="s">
        <v>140</v>
      </c>
      <c r="I176" s="273"/>
      <c r="J176" s="125">
        <v>0</v>
      </c>
      <c r="K176" s="137"/>
      <c r="L176" s="137"/>
      <c r="M176" s="137"/>
      <c r="N176" s="137"/>
      <c r="O176" s="137"/>
      <c r="P176" s="137"/>
      <c r="Q176" s="137"/>
      <c r="R176" s="138"/>
    </row>
    <row r="177" spans="1:21" s="67" customFormat="1" ht="18" thickBot="1">
      <c r="A177" s="13"/>
      <c r="B177" s="136"/>
      <c r="C177" s="261"/>
      <c r="D177" s="261"/>
      <c r="E177" s="261"/>
      <c r="F177" s="265"/>
      <c r="G177" s="281" t="s">
        <v>141</v>
      </c>
      <c r="H177" s="198" t="s">
        <v>139</v>
      </c>
      <c r="I177" s="273"/>
      <c r="J177" s="127">
        <v>1</v>
      </c>
      <c r="K177" s="137"/>
      <c r="L177" s="137"/>
      <c r="M177" s="137"/>
      <c r="N177" s="137"/>
      <c r="O177" s="137"/>
      <c r="P177" s="137"/>
      <c r="Q177" s="137"/>
      <c r="R177" s="138"/>
    </row>
    <row r="178" spans="1:21" s="67" customFormat="1" ht="18" thickBot="1">
      <c r="A178" s="13"/>
      <c r="B178" s="136"/>
      <c r="C178" s="261"/>
      <c r="D178" s="261"/>
      <c r="E178" s="261"/>
      <c r="F178" s="265"/>
      <c r="G178" s="286"/>
      <c r="H178" s="197" t="s">
        <v>140</v>
      </c>
      <c r="I178" s="273"/>
      <c r="J178" s="125">
        <v>0</v>
      </c>
      <c r="K178" s="137"/>
      <c r="L178" s="137"/>
      <c r="M178" s="137"/>
      <c r="N178" s="137"/>
      <c r="O178" s="137"/>
      <c r="P178" s="137"/>
      <c r="Q178" s="137"/>
      <c r="R178" s="138"/>
    </row>
    <row r="179" spans="1:21" s="67" customFormat="1" ht="18" thickBot="1">
      <c r="A179" s="13"/>
      <c r="B179" s="136"/>
      <c r="C179" s="261"/>
      <c r="D179" s="261"/>
      <c r="E179" s="261"/>
      <c r="F179" s="265"/>
      <c r="G179" s="281" t="s">
        <v>425</v>
      </c>
      <c r="H179" s="198" t="s">
        <v>139</v>
      </c>
      <c r="I179" s="273"/>
      <c r="J179" s="127">
        <v>0</v>
      </c>
      <c r="K179" s="137"/>
      <c r="L179" s="137"/>
      <c r="M179" s="137"/>
      <c r="N179" s="137"/>
      <c r="O179" s="137"/>
      <c r="P179" s="137"/>
      <c r="Q179" s="137"/>
      <c r="R179" s="138"/>
    </row>
    <row r="180" spans="1:21" s="67" customFormat="1" ht="18" thickBot="1">
      <c r="A180" s="13"/>
      <c r="B180" s="136"/>
      <c r="C180" s="261"/>
      <c r="D180" s="261"/>
      <c r="E180" s="261"/>
      <c r="F180" s="265"/>
      <c r="G180" s="286"/>
      <c r="H180" s="197" t="s">
        <v>140</v>
      </c>
      <c r="I180" s="273"/>
      <c r="J180" s="125">
        <v>2</v>
      </c>
      <c r="K180" s="137"/>
      <c r="L180" s="137"/>
      <c r="M180" s="137"/>
      <c r="N180" s="137"/>
      <c r="O180" s="137"/>
      <c r="P180" s="137"/>
      <c r="Q180" s="137"/>
      <c r="R180" s="138"/>
    </row>
    <row r="181" spans="1:21" s="67" customFormat="1" ht="18" thickBot="1">
      <c r="A181" s="13"/>
      <c r="B181" s="136"/>
      <c r="C181" s="261"/>
      <c r="D181" s="261"/>
      <c r="E181" s="261"/>
      <c r="F181" s="265"/>
      <c r="G181" s="292" t="s">
        <v>142</v>
      </c>
      <c r="H181" s="198" t="s">
        <v>139</v>
      </c>
      <c r="I181" s="273"/>
      <c r="J181" s="127">
        <v>0</v>
      </c>
      <c r="K181" s="137"/>
      <c r="L181" s="137"/>
      <c r="M181" s="137"/>
      <c r="N181" s="137"/>
      <c r="O181" s="137"/>
      <c r="P181" s="137"/>
      <c r="Q181" s="137"/>
      <c r="R181" s="138"/>
    </row>
    <row r="182" spans="1:21" s="67" customFormat="1" ht="18" thickBot="1">
      <c r="A182" s="13"/>
      <c r="B182" s="136"/>
      <c r="C182" s="261"/>
      <c r="D182" s="261"/>
      <c r="E182" s="261"/>
      <c r="F182" s="265"/>
      <c r="G182" s="286"/>
      <c r="H182" s="197" t="s">
        <v>140</v>
      </c>
      <c r="I182" s="273"/>
      <c r="J182" s="125">
        <v>2</v>
      </c>
      <c r="K182" s="137"/>
      <c r="L182" s="137"/>
      <c r="M182" s="137"/>
      <c r="N182" s="137"/>
      <c r="O182" s="137"/>
      <c r="P182" s="137"/>
      <c r="Q182" s="137"/>
      <c r="R182" s="138"/>
    </row>
    <row r="183" spans="1:21" s="67" customFormat="1" ht="18" thickBot="1">
      <c r="A183" s="13"/>
      <c r="B183" s="136"/>
      <c r="C183" s="261"/>
      <c r="D183" s="261"/>
      <c r="E183" s="261"/>
      <c r="F183" s="265"/>
      <c r="G183" s="281" t="s">
        <v>143</v>
      </c>
      <c r="H183" s="198" t="s">
        <v>139</v>
      </c>
      <c r="I183" s="273"/>
      <c r="J183" s="127">
        <v>0</v>
      </c>
      <c r="K183" s="137"/>
      <c r="L183" s="137"/>
      <c r="M183" s="137"/>
      <c r="N183" s="137"/>
      <c r="O183" s="137"/>
      <c r="P183" s="137"/>
      <c r="Q183" s="137"/>
      <c r="R183" s="138"/>
    </row>
    <row r="184" spans="1:21" s="67" customFormat="1" ht="18" thickBot="1">
      <c r="A184" s="13"/>
      <c r="B184" s="136"/>
      <c r="C184" s="261"/>
      <c r="D184" s="261"/>
      <c r="E184" s="261"/>
      <c r="F184" s="265"/>
      <c r="G184" s="286"/>
      <c r="H184" s="197" t="s">
        <v>140</v>
      </c>
      <c r="I184" s="273"/>
      <c r="J184" s="125">
        <v>0</v>
      </c>
      <c r="K184" s="137"/>
      <c r="L184" s="137"/>
      <c r="M184" s="137"/>
      <c r="N184" s="137"/>
      <c r="O184" s="137"/>
      <c r="P184" s="137"/>
      <c r="Q184" s="137"/>
      <c r="R184" s="138"/>
    </row>
    <row r="185" spans="1:21" s="67" customFormat="1" ht="18" thickBot="1">
      <c r="A185" s="13"/>
      <c r="B185" s="136"/>
      <c r="C185" s="261"/>
      <c r="D185" s="261"/>
      <c r="E185" s="261"/>
      <c r="F185" s="265"/>
      <c r="G185" s="281" t="s">
        <v>133</v>
      </c>
      <c r="H185" s="198" t="s">
        <v>139</v>
      </c>
      <c r="I185" s="273"/>
      <c r="J185" s="127">
        <v>0</v>
      </c>
      <c r="K185" s="137"/>
      <c r="L185" s="137"/>
      <c r="M185" s="137"/>
      <c r="N185" s="137"/>
      <c r="O185" s="137"/>
      <c r="P185" s="137"/>
      <c r="Q185" s="137"/>
      <c r="R185" s="138"/>
    </row>
    <row r="186" spans="1:21" s="67" customFormat="1">
      <c r="A186" s="13"/>
      <c r="B186" s="136"/>
      <c r="C186" s="261"/>
      <c r="D186" s="261"/>
      <c r="E186" s="261"/>
      <c r="F186" s="265"/>
      <c r="G186" s="291"/>
      <c r="H186" s="196" t="s">
        <v>140</v>
      </c>
      <c r="I186" s="274"/>
      <c r="J186" s="129">
        <v>0</v>
      </c>
      <c r="K186" s="115"/>
      <c r="L186" s="115"/>
      <c r="M186" s="115"/>
      <c r="N186" s="115"/>
      <c r="O186" s="115"/>
      <c r="P186" s="115"/>
      <c r="Q186" s="115"/>
      <c r="R186" s="116"/>
    </row>
    <row r="187" spans="1:21" s="72" customFormat="1">
      <c r="A187" s="13"/>
      <c r="B187" s="30"/>
      <c r="C187" s="30"/>
      <c r="D187" s="30"/>
      <c r="E187" s="30"/>
      <c r="F187" s="30"/>
      <c r="G187" s="30"/>
      <c r="H187" s="200"/>
      <c r="I187" s="200"/>
      <c r="J187" s="70"/>
      <c r="K187" s="88"/>
      <c r="L187" s="88"/>
      <c r="M187" s="88"/>
      <c r="N187" s="88"/>
      <c r="O187" s="88"/>
      <c r="P187" s="88"/>
      <c r="Q187" s="88"/>
      <c r="R187" s="88"/>
    </row>
    <row r="188" spans="1:21" s="67" customFormat="1">
      <c r="A188" s="13"/>
      <c r="B188" s="68"/>
      <c r="C188" s="57"/>
      <c r="D188" s="57"/>
      <c r="E188" s="57"/>
      <c r="F188" s="57"/>
      <c r="G188" s="57"/>
      <c r="H188" s="73"/>
      <c r="I188" s="73"/>
      <c r="J188" s="70"/>
      <c r="K188" s="74"/>
      <c r="L188" s="74"/>
      <c r="M188" s="74"/>
      <c r="N188" s="74"/>
      <c r="O188" s="74"/>
      <c r="P188" s="74"/>
      <c r="Q188" s="74"/>
      <c r="R188" s="74"/>
    </row>
    <row r="189" spans="1:21" s="72" customFormat="1">
      <c r="A189" s="13"/>
      <c r="B189" s="136"/>
      <c r="C189" s="139"/>
      <c r="D189" s="139"/>
      <c r="E189" s="16"/>
      <c r="F189" s="16"/>
      <c r="G189" s="16"/>
      <c r="H189" s="58"/>
      <c r="I189" s="58"/>
      <c r="J189" s="87"/>
      <c r="K189" s="88"/>
      <c r="L189" s="88"/>
      <c r="M189" s="88"/>
      <c r="N189" s="88"/>
      <c r="O189" s="88"/>
      <c r="P189" s="88"/>
      <c r="Q189" s="88"/>
      <c r="R189" s="88"/>
    </row>
    <row r="190" spans="1:21" s="72" customFormat="1">
      <c r="A190" s="13"/>
      <c r="B190" s="30" t="s">
        <v>144</v>
      </c>
      <c r="C190" s="30"/>
      <c r="D190" s="30"/>
      <c r="E190" s="30"/>
      <c r="F190" s="30"/>
      <c r="G190" s="30"/>
      <c r="H190" s="200"/>
      <c r="I190" s="200"/>
      <c r="J190" s="134"/>
      <c r="K190" s="88"/>
      <c r="L190" s="88"/>
      <c r="M190" s="88"/>
      <c r="N190" s="88"/>
      <c r="O190" s="88"/>
      <c r="P190" s="88"/>
      <c r="Q190" s="88"/>
      <c r="R190" s="88"/>
    </row>
    <row r="191" spans="1:21">
      <c r="A191" s="13"/>
      <c r="B191" s="30"/>
      <c r="C191" s="30"/>
      <c r="D191" s="30"/>
      <c r="E191" s="30"/>
      <c r="F191" s="30"/>
      <c r="G191" s="30"/>
      <c r="H191" s="200"/>
      <c r="I191" s="200"/>
      <c r="K191" s="60"/>
      <c r="L191" s="60"/>
      <c r="M191" s="60"/>
      <c r="N191" s="60"/>
      <c r="O191" s="60"/>
      <c r="P191" s="60"/>
      <c r="Q191" s="60"/>
      <c r="R191" s="60"/>
      <c r="S191" s="20"/>
      <c r="T191" s="20"/>
      <c r="U191" s="20"/>
    </row>
    <row r="192" spans="1:21">
      <c r="A192" s="13"/>
      <c r="B192" s="30"/>
      <c r="C192" s="16"/>
      <c r="D192" s="16"/>
      <c r="F192" s="16"/>
      <c r="G192" s="16"/>
      <c r="H192" s="58"/>
      <c r="I192" s="58"/>
      <c r="J192" s="61" t="s">
        <v>77</v>
      </c>
      <c r="K192" s="61" t="s">
        <v>1093</v>
      </c>
      <c r="L192" s="61" t="s">
        <v>1094</v>
      </c>
      <c r="M192" s="61" t="s">
        <v>1095</v>
      </c>
      <c r="N192" s="61" t="s">
        <v>1096</v>
      </c>
      <c r="O192" s="61" t="s">
        <v>1097</v>
      </c>
      <c r="P192" s="61" t="s">
        <v>1098</v>
      </c>
      <c r="Q192" s="61" t="s">
        <v>1099</v>
      </c>
      <c r="R192" s="61" t="s">
        <v>1100</v>
      </c>
      <c r="S192" s="20"/>
      <c r="T192" s="20"/>
      <c r="U192" s="20"/>
    </row>
    <row r="193" spans="1:21" ht="17.25" customHeight="1">
      <c r="A193" s="13"/>
      <c r="B193" s="14"/>
      <c r="C193" s="16"/>
      <c r="D193" s="16"/>
      <c r="F193" s="16"/>
      <c r="G193" s="16"/>
      <c r="H193" s="58"/>
      <c r="I193" s="62" t="s">
        <v>78</v>
      </c>
      <c r="J193" s="63"/>
      <c r="K193" s="119" t="s">
        <v>5</v>
      </c>
      <c r="L193" s="119" t="s">
        <v>5</v>
      </c>
      <c r="M193" s="119" t="s">
        <v>5</v>
      </c>
      <c r="N193" s="119" t="s">
        <v>5</v>
      </c>
      <c r="O193" s="119" t="s">
        <v>5</v>
      </c>
      <c r="P193" s="119" t="s">
        <v>5</v>
      </c>
      <c r="Q193" s="119" t="s">
        <v>5</v>
      </c>
      <c r="R193" s="119" t="s">
        <v>5</v>
      </c>
      <c r="S193" s="20"/>
      <c r="T193" s="20"/>
      <c r="U193" s="20"/>
    </row>
    <row r="194" spans="1:21" s="67" customFormat="1" ht="23.1" customHeight="1">
      <c r="A194" s="13"/>
      <c r="B194" s="14"/>
      <c r="C194" s="257" t="s">
        <v>145</v>
      </c>
      <c r="D194" s="258"/>
      <c r="E194" s="293" t="s">
        <v>146</v>
      </c>
      <c r="F194" s="294"/>
      <c r="G194" s="261" t="s">
        <v>147</v>
      </c>
      <c r="H194" s="265"/>
      <c r="I194" s="262" t="s">
        <v>426</v>
      </c>
      <c r="J194" s="140">
        <v>1</v>
      </c>
      <c r="K194" s="113"/>
      <c r="L194" s="113"/>
      <c r="M194" s="113"/>
      <c r="N194" s="113"/>
      <c r="O194" s="113"/>
      <c r="P194" s="113"/>
      <c r="Q194" s="113"/>
      <c r="R194" s="114"/>
    </row>
    <row r="195" spans="1:21" s="67" customFormat="1" ht="23.1" customHeight="1">
      <c r="A195" s="13"/>
      <c r="B195" s="136"/>
      <c r="C195" s="266"/>
      <c r="D195" s="267"/>
      <c r="E195" s="294"/>
      <c r="F195" s="294"/>
      <c r="G195" s="261" t="s">
        <v>148</v>
      </c>
      <c r="H195" s="265"/>
      <c r="I195" s="273"/>
      <c r="J195" s="140">
        <v>1</v>
      </c>
      <c r="K195" s="137"/>
      <c r="L195" s="137"/>
      <c r="M195" s="137"/>
      <c r="N195" s="137"/>
      <c r="O195" s="137"/>
      <c r="P195" s="137"/>
      <c r="Q195" s="137"/>
      <c r="R195" s="138"/>
    </row>
    <row r="196" spans="1:21" s="67" customFormat="1" ht="23.1" customHeight="1">
      <c r="A196" s="13"/>
      <c r="B196" s="136"/>
      <c r="C196" s="266"/>
      <c r="D196" s="267"/>
      <c r="E196" s="294"/>
      <c r="F196" s="294"/>
      <c r="G196" s="261" t="s">
        <v>149</v>
      </c>
      <c r="H196" s="265"/>
      <c r="I196" s="273"/>
      <c r="J196" s="140">
        <v>0</v>
      </c>
      <c r="K196" s="137"/>
      <c r="L196" s="137"/>
      <c r="M196" s="137"/>
      <c r="N196" s="137"/>
      <c r="O196" s="137"/>
      <c r="P196" s="137"/>
      <c r="Q196" s="137"/>
      <c r="R196" s="138"/>
    </row>
    <row r="197" spans="1:21" s="67" customFormat="1" ht="17.25" customHeight="1">
      <c r="A197" s="13"/>
      <c r="B197" s="136"/>
      <c r="C197" s="259"/>
      <c r="D197" s="260"/>
      <c r="E197" s="261" t="s">
        <v>133</v>
      </c>
      <c r="F197" s="265"/>
      <c r="G197" s="265"/>
      <c r="H197" s="265"/>
      <c r="I197" s="274"/>
      <c r="J197" s="140">
        <v>0</v>
      </c>
      <c r="K197" s="137"/>
      <c r="L197" s="137"/>
      <c r="M197" s="137"/>
      <c r="N197" s="137"/>
      <c r="O197" s="137"/>
      <c r="P197" s="137"/>
      <c r="Q197" s="137"/>
      <c r="R197" s="138"/>
    </row>
    <row r="198" spans="1:21" s="67" customFormat="1" ht="23.1" customHeight="1">
      <c r="A198" s="13"/>
      <c r="B198" s="136"/>
      <c r="C198" s="257" t="s">
        <v>150</v>
      </c>
      <c r="D198" s="297"/>
      <c r="E198" s="261" t="s">
        <v>151</v>
      </c>
      <c r="F198" s="265"/>
      <c r="G198" s="265"/>
      <c r="H198" s="265"/>
      <c r="I198" s="262" t="s">
        <v>427</v>
      </c>
      <c r="J198" s="140">
        <v>0</v>
      </c>
      <c r="K198" s="137"/>
      <c r="L198" s="137"/>
      <c r="M198" s="137"/>
      <c r="N198" s="137"/>
      <c r="O198" s="137"/>
      <c r="P198" s="137"/>
      <c r="Q198" s="137"/>
      <c r="R198" s="138"/>
    </row>
    <row r="199" spans="1:21" s="67" customFormat="1" ht="23.1" customHeight="1">
      <c r="A199" s="13"/>
      <c r="B199" s="136"/>
      <c r="C199" s="298"/>
      <c r="D199" s="299"/>
      <c r="E199" s="261" t="s">
        <v>152</v>
      </c>
      <c r="F199" s="265"/>
      <c r="G199" s="265"/>
      <c r="H199" s="265"/>
      <c r="I199" s="273"/>
      <c r="J199" s="140">
        <v>2</v>
      </c>
      <c r="K199" s="137"/>
      <c r="L199" s="137"/>
      <c r="M199" s="137"/>
      <c r="N199" s="137"/>
      <c r="O199" s="137"/>
      <c r="P199" s="137"/>
      <c r="Q199" s="137"/>
      <c r="R199" s="138"/>
    </row>
    <row r="200" spans="1:21" s="67" customFormat="1" ht="23.1" customHeight="1">
      <c r="A200" s="13"/>
      <c r="B200" s="136"/>
      <c r="C200" s="300"/>
      <c r="D200" s="301"/>
      <c r="E200" s="261" t="s">
        <v>153</v>
      </c>
      <c r="F200" s="265"/>
      <c r="G200" s="265"/>
      <c r="H200" s="265"/>
      <c r="I200" s="274"/>
      <c r="J200" s="140">
        <v>0</v>
      </c>
      <c r="K200" s="137"/>
      <c r="L200" s="137"/>
      <c r="M200" s="137"/>
      <c r="N200" s="137"/>
      <c r="O200" s="137"/>
      <c r="P200" s="137"/>
      <c r="Q200" s="137"/>
      <c r="R200" s="138"/>
    </row>
    <row r="201" spans="1:21" s="67" customFormat="1" ht="42.75">
      <c r="A201" s="13"/>
      <c r="B201" s="136"/>
      <c r="C201" s="257" t="s">
        <v>154</v>
      </c>
      <c r="D201" s="297"/>
      <c r="E201" s="261" t="s">
        <v>155</v>
      </c>
      <c r="F201" s="265"/>
      <c r="G201" s="265"/>
      <c r="H201" s="265"/>
      <c r="I201" s="106" t="s">
        <v>428</v>
      </c>
      <c r="J201" s="140">
        <v>2</v>
      </c>
      <c r="K201" s="137"/>
      <c r="L201" s="137"/>
      <c r="M201" s="137"/>
      <c r="N201" s="137"/>
      <c r="O201" s="137"/>
      <c r="P201" s="137"/>
      <c r="Q201" s="137"/>
      <c r="R201" s="138"/>
    </row>
    <row r="202" spans="1:21" s="67" customFormat="1" ht="30" customHeight="1">
      <c r="A202" s="13"/>
      <c r="B202" s="136"/>
      <c r="C202" s="298"/>
      <c r="D202" s="299"/>
      <c r="E202" s="261" t="s">
        <v>429</v>
      </c>
      <c r="F202" s="265"/>
      <c r="G202" s="265"/>
      <c r="H202" s="265"/>
      <c r="I202" s="272" t="s">
        <v>430</v>
      </c>
      <c r="J202" s="140">
        <v>1</v>
      </c>
      <c r="K202" s="137"/>
      <c r="L202" s="137"/>
      <c r="M202" s="137"/>
      <c r="N202" s="137"/>
      <c r="O202" s="137"/>
      <c r="P202" s="137"/>
      <c r="Q202" s="137"/>
      <c r="R202" s="138"/>
    </row>
    <row r="203" spans="1:21" s="67" customFormat="1" ht="30" customHeight="1">
      <c r="A203" s="13"/>
      <c r="B203" s="136"/>
      <c r="C203" s="298"/>
      <c r="D203" s="299"/>
      <c r="E203" s="261" t="s">
        <v>431</v>
      </c>
      <c r="F203" s="265"/>
      <c r="G203" s="265"/>
      <c r="H203" s="265"/>
      <c r="I203" s="302"/>
      <c r="J203" s="140">
        <v>0</v>
      </c>
      <c r="K203" s="137"/>
      <c r="L203" s="137"/>
      <c r="M203" s="137"/>
      <c r="N203" s="137"/>
      <c r="O203" s="137"/>
      <c r="P203" s="137"/>
      <c r="Q203" s="137"/>
      <c r="R203" s="138"/>
    </row>
    <row r="204" spans="1:21" s="67" customFormat="1" ht="42.75">
      <c r="A204" s="13"/>
      <c r="B204" s="136"/>
      <c r="C204" s="298"/>
      <c r="D204" s="299"/>
      <c r="E204" s="261" t="s">
        <v>432</v>
      </c>
      <c r="F204" s="265"/>
      <c r="G204" s="265"/>
      <c r="H204" s="265"/>
      <c r="I204" s="106" t="s">
        <v>433</v>
      </c>
      <c r="J204" s="140">
        <v>0</v>
      </c>
      <c r="K204" s="137"/>
      <c r="L204" s="137"/>
      <c r="M204" s="137"/>
      <c r="N204" s="137"/>
      <c r="O204" s="137"/>
      <c r="P204" s="137"/>
      <c r="Q204" s="137"/>
      <c r="R204" s="138"/>
    </row>
    <row r="205" spans="1:21" s="67" customFormat="1" ht="42.75">
      <c r="A205" s="13"/>
      <c r="B205" s="136"/>
      <c r="C205" s="298"/>
      <c r="D205" s="299"/>
      <c r="E205" s="261" t="s">
        <v>434</v>
      </c>
      <c r="F205" s="265"/>
      <c r="G205" s="265"/>
      <c r="H205" s="265"/>
      <c r="I205" s="106" t="s">
        <v>435</v>
      </c>
      <c r="J205" s="140">
        <v>0</v>
      </c>
      <c r="K205" s="137"/>
      <c r="L205" s="137"/>
      <c r="M205" s="137"/>
      <c r="N205" s="137"/>
      <c r="O205" s="137"/>
      <c r="P205" s="137"/>
      <c r="Q205" s="137"/>
      <c r="R205" s="138"/>
    </row>
    <row r="206" spans="1:21" s="67" customFormat="1" ht="42.75">
      <c r="A206" s="13"/>
      <c r="B206" s="136"/>
      <c r="C206" s="298"/>
      <c r="D206" s="299"/>
      <c r="E206" s="261" t="s">
        <v>156</v>
      </c>
      <c r="F206" s="265"/>
      <c r="G206" s="265"/>
      <c r="H206" s="265"/>
      <c r="I206" s="106" t="s">
        <v>436</v>
      </c>
      <c r="J206" s="140">
        <v>0</v>
      </c>
      <c r="K206" s="137"/>
      <c r="L206" s="137"/>
      <c r="M206" s="137"/>
      <c r="N206" s="137"/>
      <c r="O206" s="137"/>
      <c r="P206" s="137"/>
      <c r="Q206" s="137"/>
      <c r="R206" s="138"/>
    </row>
    <row r="207" spans="1:21" s="67" customFormat="1" ht="42.75">
      <c r="A207" s="13"/>
      <c r="B207" s="136"/>
      <c r="C207" s="300"/>
      <c r="D207" s="301"/>
      <c r="E207" s="261" t="s">
        <v>157</v>
      </c>
      <c r="F207" s="265"/>
      <c r="G207" s="265"/>
      <c r="H207" s="265"/>
      <c r="I207" s="106" t="s">
        <v>437</v>
      </c>
      <c r="J207" s="140">
        <v>0</v>
      </c>
      <c r="K207" s="115"/>
      <c r="L207" s="115"/>
      <c r="M207" s="115"/>
      <c r="N207" s="115"/>
      <c r="O207" s="115"/>
      <c r="P207" s="115"/>
      <c r="Q207" s="115"/>
      <c r="R207" s="116"/>
    </row>
    <row r="208" spans="1:21" s="72" customFormat="1">
      <c r="A208" s="13"/>
      <c r="B208" s="30"/>
      <c r="C208" s="30"/>
      <c r="D208" s="30"/>
      <c r="E208" s="30"/>
      <c r="F208" s="30"/>
      <c r="G208" s="30"/>
      <c r="H208" s="200"/>
      <c r="I208" s="200"/>
      <c r="J208" s="70"/>
      <c r="K208" s="71"/>
      <c r="L208" s="71"/>
      <c r="M208" s="71"/>
      <c r="N208" s="71"/>
      <c r="O208" s="71"/>
      <c r="P208" s="71"/>
      <c r="Q208" s="71"/>
      <c r="R208" s="71"/>
    </row>
    <row r="209" spans="1:21" s="67" customFormat="1">
      <c r="A209" s="13"/>
      <c r="B209" s="68"/>
      <c r="C209" s="57"/>
      <c r="D209" s="57"/>
      <c r="E209" s="57"/>
      <c r="F209" s="57"/>
      <c r="G209" s="57"/>
      <c r="H209" s="73"/>
      <c r="I209" s="73"/>
      <c r="J209" s="70"/>
      <c r="K209" s="74"/>
      <c r="L209" s="74"/>
      <c r="M209" s="74"/>
      <c r="N209" s="74"/>
      <c r="O209" s="74"/>
      <c r="P209" s="74"/>
      <c r="Q209" s="74"/>
      <c r="R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c r="N211" s="74"/>
      <c r="O211" s="74"/>
      <c r="P211" s="74"/>
      <c r="Q211" s="74"/>
      <c r="R211" s="74"/>
    </row>
    <row r="212" spans="1:21" s="72" customFormat="1" ht="19.5">
      <c r="A212" s="13"/>
      <c r="B212" s="142" t="s">
        <v>158</v>
      </c>
      <c r="C212" s="143"/>
      <c r="D212" s="143"/>
      <c r="E212" s="52"/>
      <c r="F212" s="52"/>
      <c r="G212" s="52"/>
      <c r="H212" s="53"/>
      <c r="I212" s="53"/>
      <c r="J212" s="144"/>
      <c r="K212" s="202"/>
      <c r="L212" s="88"/>
      <c r="M212" s="88"/>
      <c r="N212" s="88"/>
      <c r="O212" s="88"/>
      <c r="P212" s="88"/>
      <c r="Q212" s="88"/>
      <c r="R212" s="88"/>
    </row>
    <row r="213" spans="1:21" s="148" customFormat="1">
      <c r="A213" s="13"/>
      <c r="B213" s="145"/>
      <c r="C213" s="57"/>
      <c r="D213" s="16"/>
      <c r="E213" s="57"/>
      <c r="F213" s="57"/>
      <c r="G213" s="57"/>
      <c r="H213" s="146"/>
      <c r="I213" s="146"/>
      <c r="J213" s="87"/>
      <c r="K213" s="147"/>
      <c r="L213" s="147"/>
      <c r="M213" s="147"/>
      <c r="N213" s="147"/>
      <c r="O213" s="147"/>
      <c r="P213" s="147"/>
      <c r="Q213" s="147"/>
      <c r="R213" s="147"/>
      <c r="S213" s="20"/>
    </row>
    <row r="214" spans="1:21" s="72" customFormat="1">
      <c r="A214" s="13"/>
      <c r="B214" s="145" t="s">
        <v>159</v>
      </c>
      <c r="C214" s="62"/>
      <c r="D214" s="62"/>
      <c r="E214" s="16"/>
      <c r="F214" s="16"/>
      <c r="G214" s="16"/>
      <c r="H214" s="58"/>
      <c r="I214" s="58"/>
      <c r="J214" s="87"/>
      <c r="K214" s="88"/>
      <c r="L214" s="88"/>
      <c r="M214" s="88"/>
      <c r="N214" s="88"/>
      <c r="O214" s="88"/>
      <c r="P214" s="88"/>
      <c r="Q214" s="88"/>
      <c r="R214" s="88"/>
    </row>
    <row r="215" spans="1:21">
      <c r="A215" s="13"/>
      <c r="B215" s="30"/>
      <c r="C215" s="30"/>
      <c r="D215" s="30"/>
      <c r="E215" s="30"/>
      <c r="F215" s="30"/>
      <c r="G215" s="30"/>
      <c r="H215" s="200"/>
      <c r="I215" s="200"/>
      <c r="K215" s="60"/>
      <c r="L215" s="60"/>
      <c r="M215" s="60"/>
      <c r="N215" s="60"/>
      <c r="O215" s="60"/>
      <c r="P215" s="60"/>
      <c r="Q215" s="60"/>
      <c r="R215" s="60"/>
      <c r="S215" s="20"/>
      <c r="T215" s="20"/>
      <c r="U215" s="20"/>
    </row>
    <row r="216" spans="1:21">
      <c r="A216" s="13"/>
      <c r="B216" s="30"/>
      <c r="C216" s="16"/>
      <c r="D216" s="16"/>
      <c r="F216" s="16"/>
      <c r="G216" s="16"/>
      <c r="H216" s="58"/>
      <c r="I216" s="58"/>
      <c r="J216" s="61" t="s">
        <v>77</v>
      </c>
      <c r="K216" s="61" t="s">
        <v>1093</v>
      </c>
      <c r="L216" s="61" t="s">
        <v>1094</v>
      </c>
      <c r="M216" s="61" t="s">
        <v>1095</v>
      </c>
      <c r="N216" s="61" t="s">
        <v>1096</v>
      </c>
      <c r="O216" s="61" t="s">
        <v>1097</v>
      </c>
      <c r="P216" s="61" t="s">
        <v>1098</v>
      </c>
      <c r="Q216" s="61" t="s">
        <v>1099</v>
      </c>
      <c r="R216" s="61" t="s">
        <v>1100</v>
      </c>
      <c r="S216" s="20"/>
      <c r="T216" s="20"/>
      <c r="U216" s="20"/>
    </row>
    <row r="217" spans="1:21" ht="17.25" customHeight="1">
      <c r="A217" s="13"/>
      <c r="B217" s="14"/>
      <c r="C217" s="16"/>
      <c r="D217" s="16"/>
      <c r="F217" s="16"/>
      <c r="G217" s="16"/>
      <c r="H217" s="58"/>
      <c r="I217" s="62" t="s">
        <v>78</v>
      </c>
      <c r="J217" s="63"/>
      <c r="K217" s="64" t="s">
        <v>5</v>
      </c>
      <c r="L217" s="64" t="s">
        <v>5</v>
      </c>
      <c r="M217" s="64" t="s">
        <v>5</v>
      </c>
      <c r="N217" s="64" t="s">
        <v>5</v>
      </c>
      <c r="O217" s="64" t="s">
        <v>5</v>
      </c>
      <c r="P217" s="64" t="s">
        <v>5</v>
      </c>
      <c r="Q217" s="64" t="s">
        <v>5</v>
      </c>
      <c r="R217" s="64" t="s">
        <v>5</v>
      </c>
      <c r="S217" s="20"/>
      <c r="T217" s="20"/>
      <c r="U217" s="20"/>
    </row>
    <row r="218" spans="1:21" s="67" customFormat="1" ht="17.25" customHeight="1" thickBot="1">
      <c r="A218" s="13"/>
      <c r="B218" s="68"/>
      <c r="C218" s="295" t="s">
        <v>160</v>
      </c>
      <c r="D218" s="268" t="s">
        <v>161</v>
      </c>
      <c r="E218" s="269"/>
      <c r="F218" s="269"/>
      <c r="G218" s="269"/>
      <c r="H218" s="269"/>
      <c r="I218" s="262" t="s">
        <v>438</v>
      </c>
      <c r="J218" s="149">
        <v>9294</v>
      </c>
      <c r="K218" s="150">
        <v>1597</v>
      </c>
      <c r="L218" s="150">
        <v>1259</v>
      </c>
      <c r="M218" s="150">
        <v>1284</v>
      </c>
      <c r="N218" s="150">
        <v>1294</v>
      </c>
      <c r="O218" s="150">
        <v>1014</v>
      </c>
      <c r="P218" s="150">
        <v>1040</v>
      </c>
      <c r="Q218" s="150">
        <v>1249</v>
      </c>
      <c r="R218" s="150">
        <v>557</v>
      </c>
    </row>
    <row r="219" spans="1:21" s="67" customFormat="1" ht="17.25" customHeight="1">
      <c r="A219" s="13"/>
      <c r="B219" s="68"/>
      <c r="C219" s="296"/>
      <c r="D219" s="303"/>
      <c r="E219" s="290" t="s">
        <v>162</v>
      </c>
      <c r="F219" s="290"/>
      <c r="G219" s="290"/>
      <c r="H219" s="290"/>
      <c r="I219" s="263"/>
      <c r="J219" s="127">
        <v>3993</v>
      </c>
      <c r="K219" s="128">
        <v>711</v>
      </c>
      <c r="L219" s="128">
        <v>475</v>
      </c>
      <c r="M219" s="128">
        <v>567</v>
      </c>
      <c r="N219" s="128">
        <v>687</v>
      </c>
      <c r="O219" s="128">
        <v>533</v>
      </c>
      <c r="P219" s="128">
        <v>127</v>
      </c>
      <c r="Q219" s="128">
        <v>503</v>
      </c>
      <c r="R219" s="128">
        <v>390</v>
      </c>
    </row>
    <row r="220" spans="1:21" s="67" customFormat="1" ht="17.25" customHeight="1">
      <c r="A220" s="13"/>
      <c r="B220" s="68"/>
      <c r="C220" s="296"/>
      <c r="D220" s="304"/>
      <c r="E220" s="261" t="s">
        <v>163</v>
      </c>
      <c r="F220" s="265"/>
      <c r="G220" s="265"/>
      <c r="H220" s="265"/>
      <c r="I220" s="263"/>
      <c r="J220" s="123">
        <v>2706</v>
      </c>
      <c r="K220" s="124">
        <v>696</v>
      </c>
      <c r="L220" s="124">
        <v>150</v>
      </c>
      <c r="M220" s="124">
        <v>451</v>
      </c>
      <c r="N220" s="124">
        <v>339</v>
      </c>
      <c r="O220" s="124">
        <v>215</v>
      </c>
      <c r="P220" s="124">
        <v>445</v>
      </c>
      <c r="Q220" s="124">
        <v>346</v>
      </c>
      <c r="R220" s="124">
        <v>64</v>
      </c>
    </row>
    <row r="221" spans="1:21" s="67" customFormat="1" ht="17.25" customHeight="1" thickBot="1">
      <c r="A221" s="13"/>
      <c r="B221" s="68"/>
      <c r="C221" s="296"/>
      <c r="D221" s="305"/>
      <c r="E221" s="280" t="s">
        <v>164</v>
      </c>
      <c r="F221" s="285"/>
      <c r="G221" s="285"/>
      <c r="H221" s="285"/>
      <c r="I221" s="263"/>
      <c r="J221" s="149">
        <v>2595</v>
      </c>
      <c r="K221" s="150">
        <v>190</v>
      </c>
      <c r="L221" s="150">
        <v>634</v>
      </c>
      <c r="M221" s="150">
        <v>266</v>
      </c>
      <c r="N221" s="150">
        <v>268</v>
      </c>
      <c r="O221" s="150">
        <v>266</v>
      </c>
      <c r="P221" s="150">
        <v>468</v>
      </c>
      <c r="Q221" s="150">
        <v>400</v>
      </c>
      <c r="R221" s="150">
        <v>103</v>
      </c>
    </row>
    <row r="222" spans="1:21" s="67" customFormat="1" ht="18" customHeight="1" thickBot="1">
      <c r="A222" s="13"/>
      <c r="B222" s="14"/>
      <c r="C222" s="296"/>
      <c r="D222" s="281" t="s">
        <v>165</v>
      </c>
      <c r="E222" s="286"/>
      <c r="F222" s="286"/>
      <c r="G222" s="286"/>
      <c r="H222" s="286"/>
      <c r="I222" s="263"/>
      <c r="J222" s="151">
        <v>107733</v>
      </c>
      <c r="K222" s="152">
        <v>13287</v>
      </c>
      <c r="L222" s="152">
        <v>11428</v>
      </c>
      <c r="M222" s="152">
        <v>13920</v>
      </c>
      <c r="N222" s="152">
        <v>12713</v>
      </c>
      <c r="O222" s="152">
        <v>15868</v>
      </c>
      <c r="P222" s="152">
        <v>15141</v>
      </c>
      <c r="Q222" s="152">
        <v>11399</v>
      </c>
      <c r="R222" s="152">
        <v>13977</v>
      </c>
    </row>
    <row r="223" spans="1:21" s="67" customFormat="1" ht="17.25" customHeight="1">
      <c r="A223" s="13"/>
      <c r="B223" s="111"/>
      <c r="C223" s="296"/>
      <c r="D223" s="287" t="s">
        <v>166</v>
      </c>
      <c r="E223" s="288"/>
      <c r="F223" s="288"/>
      <c r="G223" s="288"/>
      <c r="H223" s="288"/>
      <c r="I223" s="264"/>
      <c r="J223" s="127">
        <v>8318</v>
      </c>
      <c r="K223" s="128">
        <v>1594</v>
      </c>
      <c r="L223" s="128">
        <v>1193</v>
      </c>
      <c r="M223" s="128">
        <v>1121</v>
      </c>
      <c r="N223" s="128">
        <v>1225</v>
      </c>
      <c r="O223" s="128">
        <v>879</v>
      </c>
      <c r="P223" s="128">
        <v>577</v>
      </c>
      <c r="Q223" s="128">
        <v>1197</v>
      </c>
      <c r="R223" s="128">
        <v>532</v>
      </c>
    </row>
    <row r="224" spans="1:21" s="72" customFormat="1">
      <c r="A224" s="13"/>
      <c r="B224" s="30"/>
      <c r="C224" s="30"/>
      <c r="D224" s="30"/>
      <c r="E224" s="30"/>
      <c r="F224" s="30"/>
      <c r="G224" s="30"/>
      <c r="H224" s="200"/>
      <c r="I224" s="200"/>
      <c r="J224" s="70"/>
      <c r="K224" s="71"/>
      <c r="L224" s="71"/>
      <c r="M224" s="71"/>
      <c r="N224" s="71"/>
      <c r="O224" s="71"/>
      <c r="P224" s="71"/>
      <c r="Q224" s="71"/>
      <c r="R224" s="71"/>
    </row>
    <row r="225" spans="1:21" s="67" customFormat="1">
      <c r="A225" s="13"/>
      <c r="B225" s="68"/>
      <c r="C225" s="57"/>
      <c r="D225" s="57"/>
      <c r="E225" s="57"/>
      <c r="F225" s="57"/>
      <c r="G225" s="57"/>
      <c r="H225" s="73"/>
      <c r="I225" s="73"/>
      <c r="J225" s="70"/>
      <c r="K225" s="74"/>
      <c r="L225" s="74"/>
      <c r="M225" s="74"/>
      <c r="N225" s="74"/>
      <c r="O225" s="74"/>
      <c r="P225" s="74"/>
      <c r="Q225" s="74"/>
      <c r="R225" s="74"/>
    </row>
    <row r="226" spans="1:21" s="72" customFormat="1">
      <c r="A226" s="13"/>
      <c r="B226" s="111"/>
      <c r="C226" s="153"/>
      <c r="D226" s="16"/>
      <c r="E226" s="16"/>
      <c r="F226" s="16"/>
      <c r="H226" s="58"/>
      <c r="I226" s="58"/>
      <c r="J226" s="87"/>
      <c r="K226" s="88"/>
      <c r="L226" s="88"/>
      <c r="M226" s="88"/>
      <c r="N226" s="88"/>
      <c r="O226" s="88"/>
      <c r="P226" s="88"/>
      <c r="Q226" s="88"/>
      <c r="R226" s="88"/>
    </row>
    <row r="227" spans="1:21" s="72" customFormat="1">
      <c r="A227" s="13"/>
      <c r="B227" s="145" t="s">
        <v>167</v>
      </c>
      <c r="C227" s="86"/>
      <c r="D227" s="86"/>
      <c r="E227" s="86"/>
      <c r="F227" s="86"/>
      <c r="G227" s="86"/>
      <c r="H227" s="200"/>
      <c r="I227" s="200"/>
      <c r="J227" s="87"/>
      <c r="K227" s="88"/>
      <c r="L227" s="88"/>
      <c r="M227" s="88"/>
      <c r="N227" s="88"/>
      <c r="O227" s="88"/>
      <c r="P227" s="88"/>
      <c r="Q227" s="88"/>
      <c r="R227" s="88"/>
    </row>
    <row r="228" spans="1:21">
      <c r="A228" s="13"/>
      <c r="B228" s="30"/>
      <c r="C228" s="30"/>
      <c r="D228" s="30"/>
      <c r="E228" s="30"/>
      <c r="F228" s="30"/>
      <c r="G228" s="30"/>
      <c r="H228" s="200"/>
      <c r="I228" s="200"/>
      <c r="K228" s="60"/>
      <c r="L228" s="60"/>
      <c r="M228" s="60"/>
      <c r="N228" s="60"/>
      <c r="O228" s="60"/>
      <c r="P228" s="60"/>
      <c r="Q228" s="60"/>
      <c r="R228" s="60"/>
      <c r="S228" s="20"/>
      <c r="T228" s="20"/>
      <c r="U228" s="20"/>
    </row>
    <row r="229" spans="1:21">
      <c r="A229" s="13"/>
      <c r="B229" s="30"/>
      <c r="C229" s="16"/>
      <c r="D229" s="16"/>
      <c r="F229" s="16"/>
      <c r="G229" s="16"/>
      <c r="H229" s="58"/>
      <c r="I229" s="58"/>
      <c r="J229" s="61" t="s">
        <v>77</v>
      </c>
      <c r="K229" s="61" t="s">
        <v>1093</v>
      </c>
      <c r="L229" s="61" t="s">
        <v>1094</v>
      </c>
      <c r="M229" s="61" t="s">
        <v>1095</v>
      </c>
      <c r="N229" s="61" t="s">
        <v>1096</v>
      </c>
      <c r="O229" s="61" t="s">
        <v>1097</v>
      </c>
      <c r="P229" s="61" t="s">
        <v>1098</v>
      </c>
      <c r="Q229" s="61" t="s">
        <v>1099</v>
      </c>
      <c r="R229" s="61" t="s">
        <v>1100</v>
      </c>
      <c r="S229" s="20"/>
      <c r="T229" s="20"/>
      <c r="U229" s="20"/>
    </row>
    <row r="230" spans="1:21" ht="17.25" customHeight="1">
      <c r="A230" s="13"/>
      <c r="B230" s="14"/>
      <c r="C230" s="16"/>
      <c r="D230" s="16"/>
      <c r="F230" s="16"/>
      <c r="G230" s="16"/>
      <c r="H230" s="58"/>
      <c r="I230" s="62" t="s">
        <v>78</v>
      </c>
      <c r="J230" s="63"/>
      <c r="K230" s="64" t="s">
        <v>5</v>
      </c>
      <c r="L230" s="64" t="s">
        <v>5</v>
      </c>
      <c r="M230" s="64" t="s">
        <v>5</v>
      </c>
      <c r="N230" s="64" t="s">
        <v>5</v>
      </c>
      <c r="O230" s="64" t="s">
        <v>5</v>
      </c>
      <c r="P230" s="64" t="s">
        <v>5</v>
      </c>
      <c r="Q230" s="64" t="s">
        <v>5</v>
      </c>
      <c r="R230" s="64" t="s">
        <v>5</v>
      </c>
      <c r="S230" s="20"/>
      <c r="T230" s="20"/>
      <c r="U230" s="20"/>
    </row>
    <row r="231" spans="1:21" s="67" customFormat="1" ht="17.25" customHeight="1" thickBot="1">
      <c r="A231" s="13"/>
      <c r="B231" s="111"/>
      <c r="C231" s="295" t="s">
        <v>168</v>
      </c>
      <c r="D231" s="280" t="s">
        <v>169</v>
      </c>
      <c r="E231" s="280"/>
      <c r="F231" s="280"/>
      <c r="G231" s="280"/>
      <c r="H231" s="280"/>
      <c r="I231" s="262" t="s">
        <v>439</v>
      </c>
      <c r="J231" s="149">
        <v>749</v>
      </c>
      <c r="K231" s="150">
        <v>123</v>
      </c>
      <c r="L231" s="150">
        <v>91</v>
      </c>
      <c r="M231" s="150">
        <v>119</v>
      </c>
      <c r="N231" s="150">
        <v>103</v>
      </c>
      <c r="O231" s="150">
        <v>83</v>
      </c>
      <c r="P231" s="150">
        <v>78</v>
      </c>
      <c r="Q231" s="150">
        <v>95</v>
      </c>
      <c r="R231" s="150">
        <v>57</v>
      </c>
    </row>
    <row r="232" spans="1:21" s="67" customFormat="1" ht="17.25" customHeight="1">
      <c r="A232" s="13"/>
      <c r="B232" s="111"/>
      <c r="C232" s="295"/>
      <c r="D232" s="306" t="s">
        <v>170</v>
      </c>
      <c r="E232" s="290" t="s">
        <v>171</v>
      </c>
      <c r="F232" s="290"/>
      <c r="G232" s="290"/>
      <c r="H232" s="290"/>
      <c r="I232" s="273"/>
      <c r="J232" s="127">
        <v>49</v>
      </c>
      <c r="K232" s="128">
        <v>5</v>
      </c>
      <c r="L232" s="128">
        <v>2</v>
      </c>
      <c r="M232" s="128">
        <v>3</v>
      </c>
      <c r="N232" s="128">
        <v>25</v>
      </c>
      <c r="O232" s="128">
        <v>4</v>
      </c>
      <c r="P232" s="128">
        <v>3</v>
      </c>
      <c r="Q232" s="128">
        <v>4</v>
      </c>
      <c r="R232" s="128">
        <v>3</v>
      </c>
    </row>
    <row r="233" spans="1:21" s="67" customFormat="1" ht="17.25" customHeight="1">
      <c r="A233" s="13"/>
      <c r="B233" s="111"/>
      <c r="C233" s="295"/>
      <c r="D233" s="295"/>
      <c r="E233" s="261" t="s">
        <v>172</v>
      </c>
      <c r="F233" s="265"/>
      <c r="G233" s="265"/>
      <c r="H233" s="265"/>
      <c r="I233" s="273"/>
      <c r="J233" s="123">
        <v>662</v>
      </c>
      <c r="K233" s="124">
        <v>100</v>
      </c>
      <c r="L233" s="124">
        <v>87</v>
      </c>
      <c r="M233" s="124">
        <v>113</v>
      </c>
      <c r="N233" s="124">
        <v>76</v>
      </c>
      <c r="O233" s="124">
        <v>77</v>
      </c>
      <c r="P233" s="124">
        <v>67</v>
      </c>
      <c r="Q233" s="124">
        <v>90</v>
      </c>
      <c r="R233" s="124">
        <v>52</v>
      </c>
    </row>
    <row r="234" spans="1:21" s="67" customFormat="1" ht="17.25" customHeight="1">
      <c r="A234" s="13"/>
      <c r="B234" s="111"/>
      <c r="C234" s="295"/>
      <c r="D234" s="295"/>
      <c r="E234" s="261" t="s">
        <v>173</v>
      </c>
      <c r="F234" s="265"/>
      <c r="G234" s="265"/>
      <c r="H234" s="265"/>
      <c r="I234" s="273"/>
      <c r="J234" s="123">
        <v>8</v>
      </c>
      <c r="K234" s="124">
        <v>0</v>
      </c>
      <c r="L234" s="124">
        <v>1</v>
      </c>
      <c r="M234" s="124">
        <v>0</v>
      </c>
      <c r="N234" s="124">
        <v>0</v>
      </c>
      <c r="O234" s="124">
        <v>0</v>
      </c>
      <c r="P234" s="124">
        <v>5</v>
      </c>
      <c r="Q234" s="124">
        <v>0</v>
      </c>
      <c r="R234" s="124">
        <v>2</v>
      </c>
    </row>
    <row r="235" spans="1:21" s="67" customFormat="1" ht="17.25" customHeight="1">
      <c r="A235" s="13"/>
      <c r="B235" s="111"/>
      <c r="C235" s="295"/>
      <c r="D235" s="295"/>
      <c r="E235" s="261" t="s">
        <v>174</v>
      </c>
      <c r="F235" s="265"/>
      <c r="G235" s="265"/>
      <c r="H235" s="265"/>
      <c r="I235" s="273"/>
      <c r="J235" s="123">
        <v>12</v>
      </c>
      <c r="K235" s="124">
        <v>0</v>
      </c>
      <c r="L235" s="124">
        <v>1</v>
      </c>
      <c r="M235" s="124">
        <v>3</v>
      </c>
      <c r="N235" s="124">
        <v>2</v>
      </c>
      <c r="O235" s="124">
        <v>2</v>
      </c>
      <c r="P235" s="124">
        <v>3</v>
      </c>
      <c r="Q235" s="124">
        <v>1</v>
      </c>
      <c r="R235" s="124">
        <v>0</v>
      </c>
    </row>
    <row r="236" spans="1:21" s="67" customFormat="1" ht="17.25" customHeight="1">
      <c r="A236" s="13"/>
      <c r="B236" s="111"/>
      <c r="C236" s="295"/>
      <c r="D236" s="295"/>
      <c r="E236" s="261" t="s">
        <v>175</v>
      </c>
      <c r="F236" s="265"/>
      <c r="G236" s="265"/>
      <c r="H236" s="265"/>
      <c r="I236" s="273"/>
      <c r="J236" s="123">
        <v>18</v>
      </c>
      <c r="K236" s="124">
        <v>18</v>
      </c>
      <c r="L236" s="124">
        <v>0</v>
      </c>
      <c r="M236" s="124">
        <v>0</v>
      </c>
      <c r="N236" s="124">
        <v>0</v>
      </c>
      <c r="O236" s="124">
        <v>0</v>
      </c>
      <c r="P236" s="124">
        <v>0</v>
      </c>
      <c r="Q236" s="124">
        <v>0</v>
      </c>
      <c r="R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c r="N237" s="150">
        <v>0</v>
      </c>
      <c r="O237" s="150">
        <v>0</v>
      </c>
      <c r="P237" s="150">
        <v>0</v>
      </c>
      <c r="Q237" s="150">
        <v>0</v>
      </c>
      <c r="R237" s="150">
        <v>0</v>
      </c>
    </row>
    <row r="238" spans="1:21" s="67" customFormat="1" ht="18" customHeight="1" thickBot="1">
      <c r="A238" s="13"/>
      <c r="B238" s="111"/>
      <c r="C238" s="295"/>
      <c r="D238" s="281" t="s">
        <v>176</v>
      </c>
      <c r="E238" s="286"/>
      <c r="F238" s="286"/>
      <c r="G238" s="286"/>
      <c r="H238" s="286"/>
      <c r="I238" s="273"/>
      <c r="J238" s="154">
        <v>743</v>
      </c>
      <c r="K238" s="152">
        <v>125</v>
      </c>
      <c r="L238" s="152">
        <v>87</v>
      </c>
      <c r="M238" s="152">
        <v>113</v>
      </c>
      <c r="N238" s="152">
        <v>98</v>
      </c>
      <c r="O238" s="152">
        <v>92</v>
      </c>
      <c r="P238" s="152">
        <v>72</v>
      </c>
      <c r="Q238" s="152">
        <v>99</v>
      </c>
      <c r="R238" s="152">
        <v>57</v>
      </c>
    </row>
    <row r="239" spans="1:21" s="67" customFormat="1" ht="17.25" customHeight="1">
      <c r="A239" s="13"/>
      <c r="B239" s="111"/>
      <c r="C239" s="295"/>
      <c r="D239" s="308" t="s">
        <v>177</v>
      </c>
      <c r="E239" s="287" t="s">
        <v>178</v>
      </c>
      <c r="F239" s="288"/>
      <c r="G239" s="288"/>
      <c r="H239" s="288"/>
      <c r="I239" s="273"/>
      <c r="J239" s="127">
        <v>50</v>
      </c>
      <c r="K239" s="128">
        <v>0</v>
      </c>
      <c r="L239" s="128">
        <v>2</v>
      </c>
      <c r="M239" s="128">
        <v>7</v>
      </c>
      <c r="N239" s="128">
        <v>3</v>
      </c>
      <c r="O239" s="128">
        <v>19</v>
      </c>
      <c r="P239" s="128">
        <v>8</v>
      </c>
      <c r="Q239" s="128">
        <v>9</v>
      </c>
      <c r="R239" s="128">
        <v>2</v>
      </c>
    </row>
    <row r="240" spans="1:21" s="67" customFormat="1" ht="17.25" customHeight="1">
      <c r="A240" s="13"/>
      <c r="B240" s="111"/>
      <c r="C240" s="295"/>
      <c r="D240" s="295"/>
      <c r="E240" s="261" t="s">
        <v>179</v>
      </c>
      <c r="F240" s="265"/>
      <c r="G240" s="265"/>
      <c r="H240" s="265"/>
      <c r="I240" s="273"/>
      <c r="J240" s="123">
        <v>576</v>
      </c>
      <c r="K240" s="124">
        <v>121</v>
      </c>
      <c r="L240" s="124">
        <v>64</v>
      </c>
      <c r="M240" s="124">
        <v>95</v>
      </c>
      <c r="N240" s="124">
        <v>83</v>
      </c>
      <c r="O240" s="124">
        <v>40</v>
      </c>
      <c r="P240" s="124">
        <v>36</v>
      </c>
      <c r="Q240" s="124">
        <v>83</v>
      </c>
      <c r="R240" s="124">
        <v>54</v>
      </c>
    </row>
    <row r="241" spans="1:21" s="67" customFormat="1" ht="17.25" customHeight="1">
      <c r="A241" s="13"/>
      <c r="B241" s="111"/>
      <c r="C241" s="295"/>
      <c r="D241" s="295"/>
      <c r="E241" s="261" t="s">
        <v>180</v>
      </c>
      <c r="F241" s="265"/>
      <c r="G241" s="265"/>
      <c r="H241" s="265"/>
      <c r="I241" s="273"/>
      <c r="J241" s="123">
        <v>86</v>
      </c>
      <c r="K241" s="124">
        <v>4</v>
      </c>
      <c r="L241" s="124">
        <v>13</v>
      </c>
      <c r="M241" s="124">
        <v>5</v>
      </c>
      <c r="N241" s="124">
        <v>5</v>
      </c>
      <c r="O241" s="124">
        <v>32</v>
      </c>
      <c r="P241" s="124">
        <v>23</v>
      </c>
      <c r="Q241" s="124">
        <v>4</v>
      </c>
      <c r="R241" s="124">
        <v>0</v>
      </c>
    </row>
    <row r="242" spans="1:21" s="67" customFormat="1" ht="17.25" customHeight="1">
      <c r="A242" s="13"/>
      <c r="B242" s="111"/>
      <c r="C242" s="295"/>
      <c r="D242" s="295"/>
      <c r="E242" s="261" t="s">
        <v>181</v>
      </c>
      <c r="F242" s="265"/>
      <c r="G242" s="265"/>
      <c r="H242" s="265"/>
      <c r="I242" s="273"/>
      <c r="J242" s="123">
        <v>3</v>
      </c>
      <c r="K242" s="124">
        <v>0</v>
      </c>
      <c r="L242" s="124">
        <v>1</v>
      </c>
      <c r="M242" s="124">
        <v>0</v>
      </c>
      <c r="N242" s="124">
        <v>1</v>
      </c>
      <c r="O242" s="124">
        <v>0</v>
      </c>
      <c r="P242" s="124">
        <v>0</v>
      </c>
      <c r="Q242" s="124">
        <v>1</v>
      </c>
      <c r="R242" s="124">
        <v>0</v>
      </c>
    </row>
    <row r="243" spans="1:21" s="67" customFormat="1" ht="17.25" customHeight="1">
      <c r="A243" s="13"/>
      <c r="B243" s="111"/>
      <c r="C243" s="295"/>
      <c r="D243" s="295"/>
      <c r="E243" s="261" t="s">
        <v>182</v>
      </c>
      <c r="F243" s="265"/>
      <c r="G243" s="265"/>
      <c r="H243" s="265"/>
      <c r="I243" s="273"/>
      <c r="J243" s="123">
        <v>4</v>
      </c>
      <c r="K243" s="124">
        <v>0</v>
      </c>
      <c r="L243" s="124">
        <v>0</v>
      </c>
      <c r="M243" s="124">
        <v>2</v>
      </c>
      <c r="N243" s="124">
        <v>1</v>
      </c>
      <c r="O243" s="124">
        <v>0</v>
      </c>
      <c r="P243" s="124">
        <v>0</v>
      </c>
      <c r="Q243" s="124">
        <v>1</v>
      </c>
      <c r="R243" s="124">
        <v>0</v>
      </c>
    </row>
    <row r="244" spans="1:21" s="67" customFormat="1" ht="17.25" customHeight="1">
      <c r="A244" s="13"/>
      <c r="B244" s="111"/>
      <c r="C244" s="295"/>
      <c r="D244" s="295"/>
      <c r="E244" s="261" t="s">
        <v>183</v>
      </c>
      <c r="F244" s="265"/>
      <c r="G244" s="265"/>
      <c r="H244" s="265"/>
      <c r="I244" s="273"/>
      <c r="J244" s="123">
        <v>3</v>
      </c>
      <c r="K244" s="124">
        <v>0</v>
      </c>
      <c r="L244" s="124">
        <v>0</v>
      </c>
      <c r="M244" s="124">
        <v>0</v>
      </c>
      <c r="N244" s="124">
        <v>0</v>
      </c>
      <c r="O244" s="124">
        <v>1</v>
      </c>
      <c r="P244" s="124">
        <v>2</v>
      </c>
      <c r="Q244" s="124">
        <v>0</v>
      </c>
      <c r="R244" s="124">
        <v>0</v>
      </c>
    </row>
    <row r="245" spans="1:21" s="67" customFormat="1" ht="17.25" customHeight="1">
      <c r="A245" s="13"/>
      <c r="B245" s="111"/>
      <c r="C245" s="295"/>
      <c r="D245" s="295"/>
      <c r="E245" s="261" t="s">
        <v>440</v>
      </c>
      <c r="F245" s="265"/>
      <c r="G245" s="265"/>
      <c r="H245" s="265"/>
      <c r="I245" s="273"/>
      <c r="J245" s="123">
        <v>21</v>
      </c>
      <c r="K245" s="124">
        <v>0</v>
      </c>
      <c r="L245" s="124">
        <v>7</v>
      </c>
      <c r="M245" s="124">
        <v>4</v>
      </c>
      <c r="N245" s="124">
        <v>5</v>
      </c>
      <c r="O245" s="124">
        <v>0</v>
      </c>
      <c r="P245" s="124">
        <v>3</v>
      </c>
      <c r="Q245" s="124">
        <v>1</v>
      </c>
      <c r="R245" s="124">
        <v>1</v>
      </c>
    </row>
    <row r="246" spans="1:21" s="67" customFormat="1" ht="17.25" customHeight="1">
      <c r="A246" s="13"/>
      <c r="B246" s="111"/>
      <c r="C246" s="295"/>
      <c r="D246" s="295"/>
      <c r="E246" s="261" t="s">
        <v>133</v>
      </c>
      <c r="F246" s="265"/>
      <c r="G246" s="265"/>
      <c r="H246" s="265"/>
      <c r="I246" s="274"/>
      <c r="J246" s="123">
        <v>0</v>
      </c>
      <c r="K246" s="124">
        <v>0</v>
      </c>
      <c r="L246" s="124">
        <v>0</v>
      </c>
      <c r="M246" s="124">
        <v>0</v>
      </c>
      <c r="N246" s="124">
        <v>0</v>
      </c>
      <c r="O246" s="124">
        <v>0</v>
      </c>
      <c r="P246" s="124">
        <v>0</v>
      </c>
      <c r="Q246" s="124">
        <v>0</v>
      </c>
      <c r="R246" s="124">
        <v>0</v>
      </c>
    </row>
    <row r="247" spans="1:21" s="72" customFormat="1">
      <c r="A247" s="13"/>
      <c r="B247" s="30"/>
      <c r="C247" s="30"/>
      <c r="D247" s="30"/>
      <c r="E247" s="30"/>
      <c r="F247" s="30"/>
      <c r="G247" s="30"/>
      <c r="H247" s="200"/>
      <c r="I247" s="200"/>
      <c r="J247" s="70"/>
      <c r="K247" s="71"/>
      <c r="L247" s="71"/>
      <c r="M247" s="71"/>
      <c r="N247" s="71"/>
      <c r="O247" s="71"/>
      <c r="P247" s="71"/>
      <c r="Q247" s="71"/>
      <c r="R247" s="71"/>
    </row>
    <row r="248" spans="1:21" s="67" customFormat="1">
      <c r="A248" s="13"/>
      <c r="B248" s="68"/>
      <c r="C248" s="57"/>
      <c r="D248" s="57"/>
      <c r="E248" s="57"/>
      <c r="F248" s="57"/>
      <c r="G248" s="57"/>
      <c r="H248" s="73"/>
      <c r="I248" s="73"/>
      <c r="J248" s="70"/>
      <c r="K248" s="74"/>
      <c r="L248" s="74"/>
      <c r="M248" s="74"/>
      <c r="N248" s="74"/>
      <c r="O248" s="74"/>
      <c r="P248" s="74"/>
      <c r="Q248" s="74"/>
      <c r="R248" s="74"/>
    </row>
    <row r="249" spans="1:21" s="16" customFormat="1">
      <c r="A249" s="13"/>
      <c r="B249" s="111"/>
      <c r="C249" s="155"/>
      <c r="D249" s="153"/>
      <c r="H249" s="58"/>
      <c r="I249" s="58"/>
      <c r="J249" s="87"/>
      <c r="K249" s="88"/>
      <c r="L249" s="88"/>
      <c r="M249" s="88"/>
      <c r="N249" s="88"/>
      <c r="O249" s="88"/>
      <c r="P249" s="88"/>
      <c r="Q249" s="88"/>
      <c r="R249" s="88"/>
    </row>
    <row r="250" spans="1:21" s="16" customFormat="1">
      <c r="A250" s="13"/>
      <c r="B250" s="30" t="s">
        <v>184</v>
      </c>
      <c r="C250" s="86"/>
      <c r="D250" s="86"/>
      <c r="E250" s="86"/>
      <c r="F250" s="86"/>
      <c r="G250" s="86"/>
      <c r="H250" s="200"/>
      <c r="I250" s="200"/>
      <c r="J250" s="87"/>
      <c r="K250" s="88"/>
      <c r="L250" s="88"/>
      <c r="M250" s="88"/>
      <c r="N250" s="88"/>
      <c r="O250" s="88"/>
      <c r="P250" s="88"/>
      <c r="Q250" s="88"/>
      <c r="R250" s="88"/>
    </row>
    <row r="251" spans="1:21">
      <c r="A251" s="13"/>
      <c r="B251" s="30"/>
      <c r="C251" s="30"/>
      <c r="D251" s="30"/>
      <c r="E251" s="30"/>
      <c r="F251" s="30"/>
      <c r="G251" s="30"/>
      <c r="H251" s="200"/>
      <c r="I251" s="200"/>
      <c r="K251" s="60"/>
      <c r="L251" s="60"/>
      <c r="M251" s="60"/>
      <c r="N251" s="60"/>
      <c r="O251" s="60"/>
      <c r="P251" s="60"/>
      <c r="Q251" s="60"/>
      <c r="R251" s="60"/>
      <c r="S251" s="20"/>
      <c r="T251" s="20"/>
      <c r="U251" s="20"/>
    </row>
    <row r="252" spans="1:21">
      <c r="A252" s="13"/>
      <c r="B252" s="30"/>
      <c r="C252" s="16"/>
      <c r="D252" s="16"/>
      <c r="F252" s="16"/>
      <c r="G252" s="16"/>
      <c r="H252" s="58"/>
      <c r="I252" s="58"/>
      <c r="J252" s="61" t="s">
        <v>77</v>
      </c>
      <c r="K252" s="61" t="s">
        <v>1093</v>
      </c>
      <c r="L252" s="61" t="s">
        <v>1094</v>
      </c>
      <c r="M252" s="61" t="s">
        <v>1095</v>
      </c>
      <c r="N252" s="61" t="s">
        <v>1096</v>
      </c>
      <c r="O252" s="61" t="s">
        <v>1097</v>
      </c>
      <c r="P252" s="61" t="s">
        <v>1098</v>
      </c>
      <c r="Q252" s="61" t="s">
        <v>1099</v>
      </c>
      <c r="R252" s="61" t="s">
        <v>1100</v>
      </c>
      <c r="S252" s="20"/>
      <c r="T252" s="20"/>
      <c r="U252" s="20"/>
    </row>
    <row r="253" spans="1:21" ht="17.25" customHeight="1">
      <c r="A253" s="13"/>
      <c r="B253" s="14"/>
      <c r="C253" s="16"/>
      <c r="D253" s="16"/>
      <c r="F253" s="16"/>
      <c r="G253" s="16"/>
      <c r="H253" s="58"/>
      <c r="I253" s="62" t="s">
        <v>78</v>
      </c>
      <c r="J253" s="63"/>
      <c r="K253" s="64" t="s">
        <v>5</v>
      </c>
      <c r="L253" s="64" t="s">
        <v>5</v>
      </c>
      <c r="M253" s="64" t="s">
        <v>5</v>
      </c>
      <c r="N253" s="64" t="s">
        <v>5</v>
      </c>
      <c r="O253" s="64" t="s">
        <v>5</v>
      </c>
      <c r="P253" s="64" t="s">
        <v>5</v>
      </c>
      <c r="Q253" s="64" t="s">
        <v>5</v>
      </c>
      <c r="R253" s="64" t="s">
        <v>5</v>
      </c>
      <c r="S253" s="20"/>
      <c r="T253" s="20"/>
      <c r="U253" s="20"/>
    </row>
    <row r="254" spans="1:21" s="67" customFormat="1" ht="17.25" customHeight="1">
      <c r="A254" s="13"/>
      <c r="B254" s="111"/>
      <c r="C254" s="318" t="s">
        <v>185</v>
      </c>
      <c r="D254" s="319"/>
      <c r="E254" s="319"/>
      <c r="F254" s="319"/>
      <c r="G254" s="319"/>
      <c r="H254" s="320"/>
      <c r="I254" s="262" t="s">
        <v>441</v>
      </c>
      <c r="J254" s="123">
        <v>693</v>
      </c>
      <c r="K254" s="124">
        <v>125</v>
      </c>
      <c r="L254" s="124">
        <v>85</v>
      </c>
      <c r="M254" s="124">
        <v>106</v>
      </c>
      <c r="N254" s="124">
        <v>95</v>
      </c>
      <c r="O254" s="124">
        <v>73</v>
      </c>
      <c r="P254" s="124">
        <v>64</v>
      </c>
      <c r="Q254" s="124">
        <v>90</v>
      </c>
      <c r="R254" s="124">
        <v>55</v>
      </c>
    </row>
    <row r="255" spans="1:21" s="67" customFormat="1" ht="17.25" customHeight="1">
      <c r="A255" s="13"/>
      <c r="B255" s="111"/>
      <c r="C255" s="156"/>
      <c r="D255" s="157"/>
      <c r="E255" s="321" t="s">
        <v>186</v>
      </c>
      <c r="F255" s="322"/>
      <c r="G255" s="322"/>
      <c r="H255" s="323"/>
      <c r="I255" s="273"/>
      <c r="J255" s="123">
        <v>0</v>
      </c>
      <c r="K255" s="124">
        <v>0</v>
      </c>
      <c r="L255" s="124">
        <v>0</v>
      </c>
      <c r="M255" s="124">
        <v>0</v>
      </c>
      <c r="N255" s="124">
        <v>0</v>
      </c>
      <c r="O255" s="124">
        <v>0</v>
      </c>
      <c r="P255" s="124">
        <v>0</v>
      </c>
      <c r="Q255" s="124">
        <v>0</v>
      </c>
      <c r="R255" s="124">
        <v>0</v>
      </c>
    </row>
    <row r="256" spans="1:21" s="67" customFormat="1" ht="17.25" customHeight="1">
      <c r="A256" s="13"/>
      <c r="B256" s="111"/>
      <c r="C256" s="156"/>
      <c r="D256" s="157"/>
      <c r="E256" s="321" t="s">
        <v>187</v>
      </c>
      <c r="F256" s="279"/>
      <c r="G256" s="279"/>
      <c r="H256" s="276"/>
      <c r="I256" s="273"/>
      <c r="J256" s="123">
        <v>7</v>
      </c>
      <c r="K256" s="124">
        <v>2</v>
      </c>
      <c r="L256" s="124">
        <v>1</v>
      </c>
      <c r="M256" s="124">
        <v>0</v>
      </c>
      <c r="N256" s="124">
        <v>0</v>
      </c>
      <c r="O256" s="124">
        <v>0</v>
      </c>
      <c r="P256" s="124">
        <v>1</v>
      </c>
      <c r="Q256" s="124">
        <v>3</v>
      </c>
      <c r="R256" s="124">
        <v>0</v>
      </c>
    </row>
    <row r="257" spans="1:21" s="67" customFormat="1" ht="17.25" customHeight="1">
      <c r="A257" s="13"/>
      <c r="B257" s="111"/>
      <c r="C257" s="156"/>
      <c r="D257" s="157"/>
      <c r="E257" s="321" t="s">
        <v>188</v>
      </c>
      <c r="F257" s="279"/>
      <c r="G257" s="279"/>
      <c r="H257" s="276"/>
      <c r="I257" s="273"/>
      <c r="J257" s="123">
        <v>686</v>
      </c>
      <c r="K257" s="124">
        <v>123</v>
      </c>
      <c r="L257" s="124">
        <v>84</v>
      </c>
      <c r="M257" s="124">
        <v>106</v>
      </c>
      <c r="N257" s="124">
        <v>95</v>
      </c>
      <c r="O257" s="124">
        <v>73</v>
      </c>
      <c r="P257" s="124">
        <v>63</v>
      </c>
      <c r="Q257" s="124">
        <v>87</v>
      </c>
      <c r="R257" s="124">
        <v>55</v>
      </c>
    </row>
    <row r="258" spans="1:21" s="67" customFormat="1" ht="17.25" customHeight="1">
      <c r="A258" s="13"/>
      <c r="B258" s="14"/>
      <c r="C258" s="158"/>
      <c r="D258" s="159"/>
      <c r="E258" s="321" t="s">
        <v>189</v>
      </c>
      <c r="F258" s="279"/>
      <c r="G258" s="279"/>
      <c r="H258" s="276"/>
      <c r="I258" s="274"/>
      <c r="J258" s="123">
        <v>0</v>
      </c>
      <c r="K258" s="124">
        <v>0</v>
      </c>
      <c r="L258" s="124">
        <v>0</v>
      </c>
      <c r="M258" s="124">
        <v>0</v>
      </c>
      <c r="N258" s="124">
        <v>0</v>
      </c>
      <c r="O258" s="124">
        <v>0</v>
      </c>
      <c r="P258" s="124">
        <v>0</v>
      </c>
      <c r="Q258" s="124">
        <v>0</v>
      </c>
      <c r="R258" s="124">
        <v>0</v>
      </c>
    </row>
    <row r="259" spans="1:21" s="72" customFormat="1">
      <c r="A259" s="13"/>
      <c r="B259" s="30"/>
      <c r="C259" s="30"/>
      <c r="D259" s="30"/>
      <c r="E259" s="30"/>
      <c r="F259" s="30"/>
      <c r="G259" s="30"/>
      <c r="H259" s="200"/>
      <c r="I259" s="200"/>
      <c r="J259" s="70"/>
      <c r="K259" s="71"/>
      <c r="L259" s="71"/>
      <c r="M259" s="71"/>
      <c r="N259" s="71"/>
      <c r="O259" s="71"/>
      <c r="P259" s="71"/>
      <c r="Q259" s="71"/>
      <c r="R259" s="71"/>
    </row>
    <row r="260" spans="1:21" s="67" customFormat="1">
      <c r="A260" s="13"/>
      <c r="B260" s="68"/>
      <c r="C260" s="57"/>
      <c r="D260" s="57"/>
      <c r="E260" s="57"/>
      <c r="F260" s="57"/>
      <c r="G260" s="57"/>
      <c r="H260" s="73"/>
      <c r="I260" s="73"/>
      <c r="J260" s="70"/>
      <c r="K260" s="74"/>
      <c r="L260" s="74"/>
      <c r="M260" s="74"/>
      <c r="N260" s="74"/>
      <c r="O260" s="74"/>
      <c r="P260" s="74"/>
      <c r="Q260" s="74"/>
      <c r="R260" s="74"/>
    </row>
    <row r="261" spans="1:21" s="72" customFormat="1">
      <c r="A261" s="13"/>
      <c r="B261" s="14"/>
      <c r="C261" s="160"/>
      <c r="D261" s="16"/>
      <c r="E261" s="16"/>
      <c r="F261" s="16"/>
      <c r="G261" s="16"/>
      <c r="H261" s="161"/>
      <c r="I261" s="161"/>
      <c r="J261" s="87"/>
      <c r="K261" s="88"/>
      <c r="L261" s="88"/>
      <c r="M261" s="88"/>
      <c r="N261" s="88"/>
      <c r="O261" s="88"/>
      <c r="P261" s="88"/>
      <c r="Q261" s="88"/>
      <c r="R261" s="88"/>
    </row>
    <row r="262" spans="1:21" s="16" customFormat="1">
      <c r="A262" s="13"/>
      <c r="B262" s="30" t="s">
        <v>190</v>
      </c>
      <c r="C262" s="86"/>
      <c r="D262" s="86"/>
      <c r="E262" s="86"/>
      <c r="F262" s="86"/>
      <c r="G262" s="86"/>
      <c r="H262" s="200"/>
      <c r="I262" s="200"/>
      <c r="J262" s="87"/>
      <c r="K262" s="88"/>
      <c r="L262" s="88"/>
      <c r="M262" s="88"/>
      <c r="N262" s="88"/>
      <c r="O262" s="88"/>
      <c r="P262" s="88"/>
      <c r="Q262" s="88"/>
      <c r="R262" s="88"/>
    </row>
    <row r="263" spans="1:21" s="72" customFormat="1">
      <c r="A263" s="13"/>
      <c r="B263" s="111" t="s">
        <v>191</v>
      </c>
      <c r="C263" s="16"/>
      <c r="D263" s="16"/>
      <c r="E263" s="16"/>
      <c r="F263" s="16"/>
      <c r="G263" s="16"/>
      <c r="H263" s="58"/>
      <c r="I263" s="58"/>
      <c r="J263" s="87"/>
      <c r="K263" s="88"/>
      <c r="L263" s="88"/>
      <c r="M263" s="88"/>
      <c r="N263" s="88"/>
      <c r="O263" s="88"/>
      <c r="P263" s="88"/>
      <c r="Q263" s="88"/>
      <c r="R263" s="88"/>
    </row>
    <row r="264" spans="1:21">
      <c r="A264" s="13"/>
      <c r="B264" s="30"/>
      <c r="C264" s="30"/>
      <c r="D264" s="30"/>
      <c r="E264" s="30"/>
      <c r="F264" s="30"/>
      <c r="G264" s="30"/>
      <c r="H264" s="200"/>
      <c r="I264" s="200"/>
      <c r="K264" s="60"/>
      <c r="L264" s="60"/>
      <c r="M264" s="60"/>
      <c r="N264" s="60"/>
      <c r="O264" s="60"/>
      <c r="P264" s="60"/>
      <c r="Q264" s="60"/>
      <c r="R264" s="60"/>
      <c r="S264" s="20"/>
      <c r="T264" s="20"/>
      <c r="U264" s="20"/>
    </row>
    <row r="265" spans="1:21">
      <c r="A265" s="13"/>
      <c r="B265" s="30"/>
      <c r="C265" s="16"/>
      <c r="D265" s="16"/>
      <c r="F265" s="16"/>
      <c r="G265" s="16"/>
      <c r="H265" s="58"/>
      <c r="I265" s="58"/>
      <c r="J265" s="61" t="s">
        <v>77</v>
      </c>
      <c r="K265" s="61" t="s">
        <v>1093</v>
      </c>
      <c r="L265" s="61" t="s">
        <v>1094</v>
      </c>
      <c r="M265" s="61" t="s">
        <v>1095</v>
      </c>
      <c r="N265" s="61" t="s">
        <v>1096</v>
      </c>
      <c r="O265" s="61" t="s">
        <v>1097</v>
      </c>
      <c r="P265" s="61" t="s">
        <v>1098</v>
      </c>
      <c r="Q265" s="61" t="s">
        <v>1099</v>
      </c>
      <c r="R265" s="61" t="s">
        <v>1100</v>
      </c>
      <c r="S265" s="20"/>
      <c r="T265" s="20"/>
      <c r="U265" s="20"/>
    </row>
    <row r="266" spans="1:21" ht="17.25" customHeight="1">
      <c r="A266" s="13"/>
      <c r="B266" s="14"/>
      <c r="C266" s="16"/>
      <c r="D266" s="16"/>
      <c r="F266" s="16"/>
      <c r="G266" s="16"/>
      <c r="H266" s="58"/>
      <c r="I266" s="62" t="s">
        <v>78</v>
      </c>
      <c r="J266" s="63"/>
      <c r="K266" s="64" t="s">
        <v>5</v>
      </c>
      <c r="L266" s="64" t="s">
        <v>5</v>
      </c>
      <c r="M266" s="64" t="s">
        <v>5</v>
      </c>
      <c r="N266" s="64" t="s">
        <v>5</v>
      </c>
      <c r="O266" s="64" t="s">
        <v>5</v>
      </c>
      <c r="P266" s="64" t="s">
        <v>5</v>
      </c>
      <c r="Q266" s="64" t="s">
        <v>5</v>
      </c>
      <c r="R266" s="64" t="s">
        <v>5</v>
      </c>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3"/>
      <c r="N267" s="113"/>
      <c r="O267" s="113"/>
      <c r="P267" s="113"/>
      <c r="Q267" s="113"/>
      <c r="R267" s="114"/>
    </row>
    <row r="268" spans="1:21" s="67" customFormat="1" ht="17.25" customHeight="1">
      <c r="A268" s="13"/>
      <c r="B268" s="111"/>
      <c r="C268" s="156"/>
      <c r="D268" s="162"/>
      <c r="E268" s="270" t="s">
        <v>193</v>
      </c>
      <c r="F268" s="275"/>
      <c r="G268" s="275"/>
      <c r="H268" s="271"/>
      <c r="I268" s="273"/>
      <c r="J268" s="123"/>
      <c r="K268" s="137"/>
      <c r="L268" s="137"/>
      <c r="M268" s="137"/>
      <c r="N268" s="137"/>
      <c r="O268" s="137"/>
      <c r="P268" s="137"/>
      <c r="Q268" s="137"/>
      <c r="R268" s="138"/>
    </row>
    <row r="269" spans="1:21" s="67" customFormat="1" ht="17.25" customHeight="1" thickBot="1">
      <c r="A269" s="13"/>
      <c r="B269" s="111"/>
      <c r="C269" s="163"/>
      <c r="D269" s="164"/>
      <c r="E269" s="312" t="s">
        <v>194</v>
      </c>
      <c r="F269" s="313"/>
      <c r="G269" s="313"/>
      <c r="H269" s="314"/>
      <c r="I269" s="273"/>
      <c r="J269" s="149"/>
      <c r="K269" s="137"/>
      <c r="L269" s="137"/>
      <c r="M269" s="137"/>
      <c r="N269" s="137"/>
      <c r="O269" s="137"/>
      <c r="P269" s="137"/>
      <c r="Q269" s="137"/>
      <c r="R269" s="138"/>
    </row>
    <row r="270" spans="1:21" s="67" customFormat="1" ht="17.25" customHeight="1">
      <c r="A270" s="13"/>
      <c r="B270" s="111"/>
      <c r="C270" s="315" t="s">
        <v>195</v>
      </c>
      <c r="D270" s="316"/>
      <c r="E270" s="316"/>
      <c r="F270" s="316"/>
      <c r="G270" s="316"/>
      <c r="H270" s="317"/>
      <c r="I270" s="273"/>
      <c r="J270" s="127">
        <v>0</v>
      </c>
      <c r="K270" s="137"/>
      <c r="L270" s="137"/>
      <c r="M270" s="137"/>
      <c r="N270" s="137"/>
      <c r="O270" s="137"/>
      <c r="P270" s="137"/>
      <c r="Q270" s="137"/>
      <c r="R270" s="138"/>
    </row>
    <row r="271" spans="1:21" s="67" customFormat="1" ht="17.25" customHeight="1">
      <c r="A271" s="13"/>
      <c r="B271" s="111"/>
      <c r="C271" s="156"/>
      <c r="D271" s="162"/>
      <c r="E271" s="270" t="s">
        <v>196</v>
      </c>
      <c r="F271" s="275"/>
      <c r="G271" s="275"/>
      <c r="H271" s="271"/>
      <c r="I271" s="273"/>
      <c r="J271" s="123"/>
      <c r="K271" s="137"/>
      <c r="L271" s="137"/>
      <c r="M271" s="137"/>
      <c r="N271" s="137"/>
      <c r="O271" s="137"/>
      <c r="P271" s="137"/>
      <c r="Q271" s="137"/>
      <c r="R271" s="138"/>
    </row>
    <row r="272" spans="1:21" s="67" customFormat="1" ht="17.25" customHeight="1">
      <c r="A272" s="13"/>
      <c r="B272" s="111"/>
      <c r="C272" s="158"/>
      <c r="D272" s="165"/>
      <c r="E272" s="270" t="s">
        <v>197</v>
      </c>
      <c r="F272" s="279"/>
      <c r="G272" s="279"/>
      <c r="H272" s="276"/>
      <c r="I272" s="274"/>
      <c r="J272" s="123"/>
      <c r="K272" s="115"/>
      <c r="L272" s="115"/>
      <c r="M272" s="115"/>
      <c r="N272" s="115"/>
      <c r="O272" s="115"/>
      <c r="P272" s="115"/>
      <c r="Q272" s="115"/>
      <c r="R272" s="116"/>
    </row>
    <row r="273" spans="1:21" s="72" customFormat="1">
      <c r="A273" s="13"/>
      <c r="B273" s="30"/>
      <c r="C273" s="30"/>
      <c r="D273" s="30"/>
      <c r="E273" s="30"/>
      <c r="F273" s="30"/>
      <c r="G273" s="30"/>
      <c r="H273" s="200"/>
      <c r="I273" s="200"/>
      <c r="J273" s="70"/>
      <c r="K273" s="71"/>
      <c r="L273" s="71"/>
      <c r="M273" s="71"/>
      <c r="N273" s="71"/>
      <c r="O273" s="71"/>
      <c r="P273" s="71"/>
      <c r="Q273" s="71"/>
      <c r="R273" s="71"/>
    </row>
    <row r="274" spans="1:21" s="67" customFormat="1">
      <c r="A274" s="13"/>
      <c r="B274" s="68"/>
      <c r="C274" s="57"/>
      <c r="D274" s="57"/>
      <c r="E274" s="57"/>
      <c r="F274" s="57"/>
      <c r="G274" s="57"/>
      <c r="H274" s="73"/>
      <c r="I274" s="73"/>
      <c r="J274" s="70"/>
      <c r="K274" s="74"/>
      <c r="L274" s="74"/>
      <c r="M274" s="74"/>
      <c r="N274" s="74"/>
      <c r="O274" s="74"/>
      <c r="P274" s="74"/>
      <c r="Q274" s="74"/>
      <c r="R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c r="N276" s="74"/>
      <c r="O276" s="74"/>
      <c r="P276" s="74"/>
      <c r="Q276" s="74"/>
      <c r="R276" s="74"/>
    </row>
    <row r="277" spans="1:21" s="72" customFormat="1" ht="19.5">
      <c r="A277" s="13"/>
      <c r="B277" s="142" t="s">
        <v>443</v>
      </c>
      <c r="C277" s="166"/>
      <c r="D277" s="52"/>
      <c r="E277" s="52"/>
      <c r="F277" s="52"/>
      <c r="G277" s="52"/>
      <c r="H277" s="53"/>
      <c r="I277" s="53"/>
      <c r="J277" s="144"/>
      <c r="K277" s="202"/>
      <c r="L277" s="88"/>
      <c r="M277" s="88"/>
      <c r="N277" s="88"/>
      <c r="O277" s="88"/>
      <c r="P277" s="88"/>
      <c r="Q277" s="88"/>
      <c r="R277" s="88"/>
    </row>
    <row r="278" spans="1:21" s="72" customFormat="1">
      <c r="A278" s="13"/>
      <c r="B278" s="111"/>
      <c r="C278" s="16"/>
      <c r="D278" s="16"/>
      <c r="E278" s="16"/>
      <c r="F278" s="16"/>
      <c r="G278" s="16"/>
      <c r="H278" s="58"/>
      <c r="I278" s="58"/>
      <c r="J278" s="87"/>
      <c r="K278" s="88"/>
      <c r="L278" s="88"/>
      <c r="M278" s="88"/>
      <c r="N278" s="88"/>
      <c r="O278" s="88"/>
      <c r="P278" s="88"/>
      <c r="Q278" s="88"/>
      <c r="R278" s="88"/>
    </row>
    <row r="279" spans="1:21" s="72" customFormat="1">
      <c r="A279" s="13"/>
      <c r="B279" s="30" t="s">
        <v>198</v>
      </c>
      <c r="C279" s="167"/>
      <c r="D279" s="16"/>
      <c r="E279" s="16"/>
      <c r="F279" s="16"/>
      <c r="G279" s="16"/>
      <c r="H279" s="58"/>
      <c r="I279" s="58"/>
      <c r="J279" s="87"/>
      <c r="K279" s="88"/>
      <c r="L279" s="88"/>
      <c r="M279" s="88"/>
      <c r="N279" s="88"/>
      <c r="O279" s="88"/>
      <c r="P279" s="88"/>
      <c r="Q279" s="88"/>
      <c r="R279" s="88"/>
    </row>
    <row r="280" spans="1:21">
      <c r="A280" s="13"/>
      <c r="B280" s="30"/>
      <c r="C280" s="30"/>
      <c r="D280" s="30"/>
      <c r="E280" s="30"/>
      <c r="F280" s="30"/>
      <c r="G280" s="30"/>
      <c r="H280" s="200"/>
      <c r="I280" s="200"/>
      <c r="K280" s="60"/>
      <c r="L280" s="60"/>
      <c r="M280" s="60"/>
      <c r="N280" s="60"/>
      <c r="O280" s="60"/>
      <c r="P280" s="60"/>
      <c r="Q280" s="60"/>
      <c r="R280" s="60"/>
      <c r="S280" s="20"/>
      <c r="T280" s="20"/>
      <c r="U280" s="20"/>
    </row>
    <row r="281" spans="1:21">
      <c r="A281" s="13"/>
      <c r="B281" s="30"/>
      <c r="C281" s="16"/>
      <c r="D281" s="16"/>
      <c r="F281" s="16"/>
      <c r="G281" s="16"/>
      <c r="H281" s="58"/>
      <c r="I281" s="58"/>
      <c r="J281" s="61" t="s">
        <v>77</v>
      </c>
      <c r="K281" s="61" t="s">
        <v>1093</v>
      </c>
      <c r="L281" s="61" t="s">
        <v>1094</v>
      </c>
      <c r="M281" s="61" t="s">
        <v>1095</v>
      </c>
      <c r="N281" s="61" t="s">
        <v>1096</v>
      </c>
      <c r="O281" s="61" t="s">
        <v>1097</v>
      </c>
      <c r="P281" s="61" t="s">
        <v>1098</v>
      </c>
      <c r="Q281" s="61" t="s">
        <v>1099</v>
      </c>
      <c r="R281" s="61" t="s">
        <v>1100</v>
      </c>
      <c r="S281" s="20"/>
      <c r="T281" s="20"/>
      <c r="U281" s="20"/>
    </row>
    <row r="282" spans="1:21" ht="17.25" customHeight="1">
      <c r="A282" s="13"/>
      <c r="B282" s="14"/>
      <c r="C282" s="16"/>
      <c r="D282" s="16"/>
      <c r="F282" s="16"/>
      <c r="G282" s="16"/>
      <c r="H282" s="58"/>
      <c r="I282" s="62" t="s">
        <v>78</v>
      </c>
      <c r="J282" s="63"/>
      <c r="K282" s="64" t="s">
        <v>5</v>
      </c>
      <c r="L282" s="64" t="s">
        <v>5</v>
      </c>
      <c r="M282" s="64" t="s">
        <v>5</v>
      </c>
      <c r="N282" s="64" t="s">
        <v>5</v>
      </c>
      <c r="O282" s="64" t="s">
        <v>5</v>
      </c>
      <c r="P282" s="64" t="s">
        <v>5</v>
      </c>
      <c r="Q282" s="64" t="s">
        <v>5</v>
      </c>
      <c r="R282" s="64" t="s">
        <v>5</v>
      </c>
      <c r="S282" s="20"/>
      <c r="T282" s="20"/>
      <c r="U282" s="20"/>
    </row>
    <row r="283" spans="1:21" ht="17.25" customHeight="1">
      <c r="A283" s="13"/>
      <c r="B283" s="14"/>
      <c r="C283" s="318" t="s">
        <v>199</v>
      </c>
      <c r="D283" s="324"/>
      <c r="E283" s="324"/>
      <c r="F283" s="324"/>
      <c r="G283" s="324"/>
      <c r="H283" s="325"/>
      <c r="I283" s="262" t="s">
        <v>444</v>
      </c>
      <c r="J283" s="168">
        <v>217</v>
      </c>
      <c r="K283" s="113"/>
      <c r="L283" s="113"/>
      <c r="M283" s="113"/>
      <c r="N283" s="113"/>
      <c r="O283" s="113"/>
      <c r="P283" s="113"/>
      <c r="Q283" s="113"/>
      <c r="R283" s="114"/>
      <c r="S283" s="20"/>
      <c r="T283" s="20"/>
      <c r="U283" s="20"/>
    </row>
    <row r="284" spans="1:21" ht="17.25" customHeight="1">
      <c r="A284" s="13"/>
      <c r="B284" s="14"/>
      <c r="C284" s="169"/>
      <c r="D284" s="326" t="s">
        <v>200</v>
      </c>
      <c r="E284" s="261" t="s">
        <v>201</v>
      </c>
      <c r="F284" s="261"/>
      <c r="G284" s="261"/>
      <c r="H284" s="261"/>
      <c r="I284" s="273"/>
      <c r="J284" s="168">
        <v>12</v>
      </c>
      <c r="K284" s="137"/>
      <c r="L284" s="137"/>
      <c r="M284" s="137"/>
      <c r="N284" s="137"/>
      <c r="O284" s="137"/>
      <c r="P284" s="137"/>
      <c r="Q284" s="137"/>
      <c r="R284" s="138"/>
      <c r="S284" s="20"/>
      <c r="T284" s="20"/>
      <c r="U284" s="20"/>
    </row>
    <row r="285" spans="1:21" ht="17.25" customHeight="1">
      <c r="A285" s="13"/>
      <c r="B285" s="14"/>
      <c r="C285" s="169"/>
      <c r="D285" s="327"/>
      <c r="E285" s="261" t="s">
        <v>203</v>
      </c>
      <c r="F285" s="265"/>
      <c r="G285" s="265"/>
      <c r="H285" s="265"/>
      <c r="I285" s="273"/>
      <c r="J285" s="168">
        <v>70</v>
      </c>
      <c r="K285" s="137"/>
      <c r="L285" s="137"/>
      <c r="M285" s="137"/>
      <c r="N285" s="137"/>
      <c r="O285" s="137"/>
      <c r="P285" s="137"/>
      <c r="Q285" s="137"/>
      <c r="R285" s="138"/>
      <c r="S285" s="20"/>
      <c r="T285" s="20"/>
      <c r="U285" s="20"/>
    </row>
    <row r="286" spans="1:21" ht="17.25" customHeight="1">
      <c r="A286" s="13"/>
      <c r="B286" s="14"/>
      <c r="C286" s="169"/>
      <c r="D286" s="327"/>
      <c r="E286" s="261" t="s">
        <v>204</v>
      </c>
      <c r="F286" s="265"/>
      <c r="G286" s="265"/>
      <c r="H286" s="265"/>
      <c r="I286" s="273"/>
      <c r="J286" s="168">
        <v>11</v>
      </c>
      <c r="K286" s="137"/>
      <c r="L286" s="137"/>
      <c r="M286" s="137"/>
      <c r="N286" s="137"/>
      <c r="O286" s="137"/>
      <c r="P286" s="137"/>
      <c r="Q286" s="137"/>
      <c r="R286" s="138"/>
      <c r="S286" s="20"/>
      <c r="T286" s="20"/>
      <c r="U286" s="20"/>
    </row>
    <row r="287" spans="1:21">
      <c r="A287" s="13"/>
      <c r="B287" s="14"/>
      <c r="C287" s="169"/>
      <c r="D287" s="327"/>
      <c r="E287" s="261" t="s">
        <v>205</v>
      </c>
      <c r="F287" s="265"/>
      <c r="G287" s="265"/>
      <c r="H287" s="265"/>
      <c r="I287" s="273"/>
      <c r="J287" s="168" t="s">
        <v>202</v>
      </c>
      <c r="K287" s="137"/>
      <c r="L287" s="137"/>
      <c r="M287" s="137"/>
      <c r="N287" s="137"/>
      <c r="O287" s="137"/>
      <c r="P287" s="137"/>
      <c r="Q287" s="137"/>
      <c r="R287" s="138"/>
      <c r="S287" s="20"/>
      <c r="T287" s="20"/>
      <c r="U287" s="20"/>
    </row>
    <row r="288" spans="1:21" ht="17.25" customHeight="1">
      <c r="A288" s="13"/>
      <c r="B288" s="14"/>
      <c r="C288" s="169"/>
      <c r="D288" s="327"/>
      <c r="E288" s="261" t="s">
        <v>206</v>
      </c>
      <c r="F288" s="265"/>
      <c r="G288" s="265"/>
      <c r="H288" s="265"/>
      <c r="I288" s="273"/>
      <c r="J288" s="168" t="s">
        <v>202</v>
      </c>
      <c r="K288" s="137"/>
      <c r="L288" s="137"/>
      <c r="M288" s="137"/>
      <c r="N288" s="137"/>
      <c r="O288" s="137"/>
      <c r="P288" s="137"/>
      <c r="Q288" s="137"/>
      <c r="R288" s="138"/>
      <c r="S288" s="20"/>
      <c r="T288" s="20"/>
      <c r="U288" s="20"/>
    </row>
    <row r="289" spans="1:21" ht="17.25" customHeight="1">
      <c r="A289" s="13"/>
      <c r="B289" s="14"/>
      <c r="C289" s="169"/>
      <c r="D289" s="327"/>
      <c r="E289" s="261" t="s">
        <v>207</v>
      </c>
      <c r="F289" s="265"/>
      <c r="G289" s="265"/>
      <c r="H289" s="265"/>
      <c r="I289" s="273"/>
      <c r="J289" s="168">
        <v>0</v>
      </c>
      <c r="K289" s="137"/>
      <c r="L289" s="137"/>
      <c r="M289" s="137"/>
      <c r="N289" s="137"/>
      <c r="O289" s="137"/>
      <c r="P289" s="137"/>
      <c r="Q289" s="137"/>
      <c r="R289" s="138"/>
      <c r="S289" s="20"/>
      <c r="T289" s="20"/>
      <c r="U289" s="20"/>
    </row>
    <row r="290" spans="1:21">
      <c r="A290" s="13"/>
      <c r="B290" s="14"/>
      <c r="C290" s="169"/>
      <c r="D290" s="327"/>
      <c r="E290" s="261" t="s">
        <v>208</v>
      </c>
      <c r="F290" s="265"/>
      <c r="G290" s="265"/>
      <c r="H290" s="265"/>
      <c r="I290" s="273"/>
      <c r="J290" s="168" t="s">
        <v>202</v>
      </c>
      <c r="K290" s="137"/>
      <c r="L290" s="137"/>
      <c r="M290" s="137"/>
      <c r="N290" s="137"/>
      <c r="O290" s="137"/>
      <c r="P290" s="137"/>
      <c r="Q290" s="137"/>
      <c r="R290" s="138"/>
      <c r="S290" s="20"/>
      <c r="T290" s="20"/>
      <c r="U290" s="20"/>
    </row>
    <row r="291" spans="1:21" ht="17.25" customHeight="1">
      <c r="A291" s="13"/>
      <c r="B291" s="14"/>
      <c r="C291" s="169"/>
      <c r="D291" s="327"/>
      <c r="E291" s="261" t="s">
        <v>209</v>
      </c>
      <c r="F291" s="265"/>
      <c r="G291" s="265"/>
      <c r="H291" s="265"/>
      <c r="I291" s="273"/>
      <c r="J291" s="168">
        <v>41</v>
      </c>
      <c r="K291" s="137"/>
      <c r="L291" s="137"/>
      <c r="M291" s="137"/>
      <c r="N291" s="137"/>
      <c r="O291" s="137"/>
      <c r="P291" s="137"/>
      <c r="Q291" s="137"/>
      <c r="R291" s="138"/>
      <c r="S291" s="20"/>
      <c r="T291" s="20"/>
      <c r="U291" s="20"/>
    </row>
    <row r="292" spans="1:21">
      <c r="A292" s="13"/>
      <c r="B292" s="14"/>
      <c r="C292" s="169"/>
      <c r="D292" s="327"/>
      <c r="E292" s="261" t="s">
        <v>210</v>
      </c>
      <c r="F292" s="265"/>
      <c r="G292" s="265"/>
      <c r="H292" s="265"/>
      <c r="I292" s="273"/>
      <c r="J292" s="168">
        <v>67</v>
      </c>
      <c r="K292" s="137"/>
      <c r="L292" s="137"/>
      <c r="M292" s="137"/>
      <c r="N292" s="137"/>
      <c r="O292" s="137"/>
      <c r="P292" s="137"/>
      <c r="Q292" s="137"/>
      <c r="R292" s="138"/>
      <c r="S292" s="20"/>
      <c r="T292" s="20"/>
      <c r="U292" s="20"/>
    </row>
    <row r="293" spans="1:21" ht="17.25" customHeight="1">
      <c r="A293" s="13"/>
      <c r="B293" s="14"/>
      <c r="C293" s="169"/>
      <c r="D293" s="327"/>
      <c r="E293" s="261" t="s">
        <v>211</v>
      </c>
      <c r="F293" s="265"/>
      <c r="G293" s="265"/>
      <c r="H293" s="265"/>
      <c r="I293" s="273"/>
      <c r="J293" s="168" t="s">
        <v>202</v>
      </c>
      <c r="K293" s="137"/>
      <c r="L293" s="137"/>
      <c r="M293" s="137"/>
      <c r="N293" s="137"/>
      <c r="O293" s="137"/>
      <c r="P293" s="137"/>
      <c r="Q293" s="137"/>
      <c r="R293" s="138"/>
      <c r="S293" s="20"/>
      <c r="T293" s="20"/>
      <c r="U293" s="20"/>
    </row>
    <row r="294" spans="1:21">
      <c r="A294" s="13"/>
      <c r="B294" s="14"/>
      <c r="C294" s="169"/>
      <c r="D294" s="327"/>
      <c r="E294" s="261" t="s">
        <v>212</v>
      </c>
      <c r="F294" s="265"/>
      <c r="G294" s="265"/>
      <c r="H294" s="265"/>
      <c r="I294" s="273"/>
      <c r="J294" s="168">
        <v>21</v>
      </c>
      <c r="K294" s="137"/>
      <c r="L294" s="137"/>
      <c r="M294" s="137"/>
      <c r="N294" s="137"/>
      <c r="O294" s="137"/>
      <c r="P294" s="137"/>
      <c r="Q294" s="137"/>
      <c r="R294" s="138"/>
      <c r="S294" s="20"/>
      <c r="T294" s="20"/>
      <c r="U294" s="20"/>
    </row>
    <row r="295" spans="1:21">
      <c r="A295" s="13"/>
      <c r="B295" s="14"/>
      <c r="C295" s="169"/>
      <c r="D295" s="328"/>
      <c r="E295" s="261" t="s">
        <v>213</v>
      </c>
      <c r="F295" s="265"/>
      <c r="G295" s="265"/>
      <c r="H295" s="265"/>
      <c r="I295" s="274"/>
      <c r="J295" s="168">
        <v>36</v>
      </c>
      <c r="K295" s="137"/>
      <c r="L295" s="137"/>
      <c r="M295" s="137"/>
      <c r="N295" s="137"/>
      <c r="O295" s="137"/>
      <c r="P295" s="137"/>
      <c r="Q295" s="137"/>
      <c r="R295" s="138"/>
      <c r="S295" s="20"/>
      <c r="T295" s="20"/>
      <c r="U295" s="20"/>
    </row>
    <row r="296" spans="1:21" ht="17.25" customHeight="1">
      <c r="A296" s="13"/>
      <c r="B296" s="136"/>
      <c r="C296" s="318" t="s">
        <v>214</v>
      </c>
      <c r="D296" s="324"/>
      <c r="E296" s="324"/>
      <c r="F296" s="324"/>
      <c r="G296" s="324"/>
      <c r="H296" s="325"/>
      <c r="I296" s="262" t="s">
        <v>445</v>
      </c>
      <c r="J296" s="168">
        <v>119</v>
      </c>
      <c r="K296" s="137"/>
      <c r="L296" s="137"/>
      <c r="M296" s="137"/>
      <c r="N296" s="137"/>
      <c r="O296" s="137"/>
      <c r="P296" s="137"/>
      <c r="Q296" s="137"/>
      <c r="R296" s="138"/>
      <c r="S296" s="20"/>
      <c r="T296" s="20"/>
      <c r="U296" s="20"/>
    </row>
    <row r="297" spans="1:21" ht="17.25" customHeight="1">
      <c r="A297" s="13"/>
      <c r="B297" s="14"/>
      <c r="C297" s="169"/>
      <c r="D297" s="326" t="s">
        <v>200</v>
      </c>
      <c r="E297" s="261" t="s">
        <v>201</v>
      </c>
      <c r="F297" s="265"/>
      <c r="G297" s="265"/>
      <c r="H297" s="265"/>
      <c r="I297" s="273"/>
      <c r="J297" s="168" t="s">
        <v>202</v>
      </c>
      <c r="K297" s="137"/>
      <c r="L297" s="137"/>
      <c r="M297" s="137"/>
      <c r="N297" s="137"/>
      <c r="O297" s="137"/>
      <c r="P297" s="137"/>
      <c r="Q297" s="137"/>
      <c r="R297" s="138"/>
      <c r="S297" s="20"/>
      <c r="T297" s="20"/>
      <c r="U297" s="20"/>
    </row>
    <row r="298" spans="1:21" ht="17.25" customHeight="1">
      <c r="A298" s="13"/>
      <c r="B298" s="14"/>
      <c r="C298" s="169"/>
      <c r="D298" s="327"/>
      <c r="E298" s="261" t="s">
        <v>203</v>
      </c>
      <c r="F298" s="265"/>
      <c r="G298" s="265"/>
      <c r="H298" s="265"/>
      <c r="I298" s="273"/>
      <c r="J298" s="168">
        <v>58</v>
      </c>
      <c r="K298" s="137"/>
      <c r="L298" s="137"/>
      <c r="M298" s="137"/>
      <c r="N298" s="137"/>
      <c r="O298" s="137"/>
      <c r="P298" s="137"/>
      <c r="Q298" s="137"/>
      <c r="R298" s="138"/>
      <c r="S298" s="20"/>
      <c r="T298" s="20"/>
      <c r="U298" s="20"/>
    </row>
    <row r="299" spans="1:21" ht="17.25" customHeight="1">
      <c r="A299" s="13"/>
      <c r="B299" s="14"/>
      <c r="C299" s="169"/>
      <c r="D299" s="327"/>
      <c r="E299" s="261" t="s">
        <v>204</v>
      </c>
      <c r="F299" s="265"/>
      <c r="G299" s="265"/>
      <c r="H299" s="265"/>
      <c r="I299" s="273"/>
      <c r="J299" s="168" t="s">
        <v>202</v>
      </c>
      <c r="K299" s="137"/>
      <c r="L299" s="137"/>
      <c r="M299" s="137"/>
      <c r="N299" s="137"/>
      <c r="O299" s="137"/>
      <c r="P299" s="137"/>
      <c r="Q299" s="137"/>
      <c r="R299" s="138"/>
      <c r="S299" s="20"/>
      <c r="T299" s="20"/>
      <c r="U299" s="20"/>
    </row>
    <row r="300" spans="1:21">
      <c r="A300" s="13"/>
      <c r="B300" s="14"/>
      <c r="C300" s="169"/>
      <c r="D300" s="327"/>
      <c r="E300" s="261" t="s">
        <v>205</v>
      </c>
      <c r="F300" s="265"/>
      <c r="G300" s="265"/>
      <c r="H300" s="265"/>
      <c r="I300" s="273"/>
      <c r="J300" s="168">
        <v>0</v>
      </c>
      <c r="K300" s="137"/>
      <c r="L300" s="137"/>
      <c r="M300" s="137"/>
      <c r="N300" s="137"/>
      <c r="O300" s="137"/>
      <c r="P300" s="137"/>
      <c r="Q300" s="137"/>
      <c r="R300" s="138"/>
      <c r="S300" s="20"/>
      <c r="T300" s="20"/>
      <c r="U300" s="20"/>
    </row>
    <row r="301" spans="1:21" ht="17.25" customHeight="1">
      <c r="A301" s="13"/>
      <c r="B301" s="14"/>
      <c r="C301" s="169"/>
      <c r="D301" s="327"/>
      <c r="E301" s="261" t="s">
        <v>206</v>
      </c>
      <c r="F301" s="265"/>
      <c r="G301" s="265"/>
      <c r="H301" s="265"/>
      <c r="I301" s="273"/>
      <c r="J301" s="168">
        <v>0</v>
      </c>
      <c r="K301" s="137"/>
      <c r="L301" s="137"/>
      <c r="M301" s="137"/>
      <c r="N301" s="137"/>
      <c r="O301" s="137"/>
      <c r="P301" s="137"/>
      <c r="Q301" s="137"/>
      <c r="R301" s="138"/>
      <c r="S301" s="20"/>
      <c r="T301" s="20"/>
      <c r="U301" s="20"/>
    </row>
    <row r="302" spans="1:21" ht="17.25" customHeight="1">
      <c r="A302" s="13"/>
      <c r="B302" s="14"/>
      <c r="C302" s="169"/>
      <c r="D302" s="327"/>
      <c r="E302" s="261" t="s">
        <v>207</v>
      </c>
      <c r="F302" s="265"/>
      <c r="G302" s="265"/>
      <c r="H302" s="265"/>
      <c r="I302" s="273"/>
      <c r="J302" s="168">
        <v>0</v>
      </c>
      <c r="K302" s="137"/>
      <c r="L302" s="137"/>
      <c r="M302" s="137"/>
      <c r="N302" s="137"/>
      <c r="O302" s="137"/>
      <c r="P302" s="137"/>
      <c r="Q302" s="137"/>
      <c r="R302" s="138"/>
      <c r="S302" s="20"/>
      <c r="T302" s="20"/>
      <c r="U302" s="20"/>
    </row>
    <row r="303" spans="1:21">
      <c r="A303" s="13"/>
      <c r="B303" s="14"/>
      <c r="C303" s="169"/>
      <c r="D303" s="327"/>
      <c r="E303" s="261" t="s">
        <v>208</v>
      </c>
      <c r="F303" s="265"/>
      <c r="G303" s="265"/>
      <c r="H303" s="265"/>
      <c r="I303" s="273"/>
      <c r="J303" s="168" t="s">
        <v>202</v>
      </c>
      <c r="K303" s="137"/>
      <c r="L303" s="137"/>
      <c r="M303" s="137"/>
      <c r="N303" s="137"/>
      <c r="O303" s="137"/>
      <c r="P303" s="137"/>
      <c r="Q303" s="137"/>
      <c r="R303" s="138"/>
      <c r="S303" s="20"/>
      <c r="T303" s="20"/>
      <c r="U303" s="20"/>
    </row>
    <row r="304" spans="1:21" ht="17.25" customHeight="1">
      <c r="A304" s="13"/>
      <c r="B304" s="14"/>
      <c r="C304" s="169"/>
      <c r="D304" s="327"/>
      <c r="E304" s="261" t="s">
        <v>209</v>
      </c>
      <c r="F304" s="265"/>
      <c r="G304" s="265"/>
      <c r="H304" s="265"/>
      <c r="I304" s="273"/>
      <c r="J304" s="168" t="s">
        <v>202</v>
      </c>
      <c r="K304" s="137"/>
      <c r="L304" s="137"/>
      <c r="M304" s="137"/>
      <c r="N304" s="137"/>
      <c r="O304" s="137"/>
      <c r="P304" s="137"/>
      <c r="Q304" s="137"/>
      <c r="R304" s="138"/>
      <c r="S304" s="20"/>
      <c r="T304" s="20"/>
      <c r="U304" s="20"/>
    </row>
    <row r="305" spans="1:21">
      <c r="A305" s="13"/>
      <c r="B305" s="14"/>
      <c r="C305" s="169"/>
      <c r="D305" s="327"/>
      <c r="E305" s="261" t="s">
        <v>210</v>
      </c>
      <c r="F305" s="265"/>
      <c r="G305" s="265"/>
      <c r="H305" s="265"/>
      <c r="I305" s="273"/>
      <c r="J305" s="168">
        <v>28</v>
      </c>
      <c r="K305" s="137"/>
      <c r="L305" s="137"/>
      <c r="M305" s="137"/>
      <c r="N305" s="137"/>
      <c r="O305" s="137"/>
      <c r="P305" s="137"/>
      <c r="Q305" s="137"/>
      <c r="R305" s="138"/>
      <c r="S305" s="20"/>
      <c r="T305" s="20"/>
      <c r="U305" s="20"/>
    </row>
    <row r="306" spans="1:21" ht="17.25" customHeight="1">
      <c r="A306" s="13"/>
      <c r="B306" s="14"/>
      <c r="C306" s="169"/>
      <c r="D306" s="327"/>
      <c r="E306" s="261" t="s">
        <v>211</v>
      </c>
      <c r="F306" s="265"/>
      <c r="G306" s="265"/>
      <c r="H306" s="265"/>
      <c r="I306" s="273"/>
      <c r="J306" s="168" t="s">
        <v>202</v>
      </c>
      <c r="K306" s="137"/>
      <c r="L306" s="137"/>
      <c r="M306" s="137"/>
      <c r="N306" s="137"/>
      <c r="O306" s="137"/>
      <c r="P306" s="137"/>
      <c r="Q306" s="137"/>
      <c r="R306" s="138"/>
      <c r="S306" s="20"/>
      <c r="T306" s="20"/>
      <c r="U306" s="20"/>
    </row>
    <row r="307" spans="1:21">
      <c r="A307" s="13"/>
      <c r="B307" s="14"/>
      <c r="C307" s="169"/>
      <c r="D307" s="327"/>
      <c r="E307" s="261" t="s">
        <v>212</v>
      </c>
      <c r="F307" s="265"/>
      <c r="G307" s="265"/>
      <c r="H307" s="265"/>
      <c r="I307" s="273"/>
      <c r="J307" s="168">
        <v>18</v>
      </c>
      <c r="K307" s="137"/>
      <c r="L307" s="137"/>
      <c r="M307" s="137"/>
      <c r="N307" s="137"/>
      <c r="O307" s="137"/>
      <c r="P307" s="137"/>
      <c r="Q307" s="137"/>
      <c r="R307" s="138"/>
      <c r="S307" s="20"/>
      <c r="T307" s="20"/>
      <c r="U307" s="20"/>
    </row>
    <row r="308" spans="1:21">
      <c r="A308" s="13"/>
      <c r="B308" s="14"/>
      <c r="C308" s="169"/>
      <c r="D308" s="328"/>
      <c r="E308" s="261" t="s">
        <v>213</v>
      </c>
      <c r="F308" s="265"/>
      <c r="G308" s="265"/>
      <c r="H308" s="265"/>
      <c r="I308" s="274"/>
      <c r="J308" s="168">
        <v>0</v>
      </c>
      <c r="K308" s="137"/>
      <c r="L308" s="137"/>
      <c r="M308" s="137"/>
      <c r="N308" s="137"/>
      <c r="O308" s="137"/>
      <c r="P308" s="137"/>
      <c r="Q308" s="137"/>
      <c r="R308" s="138"/>
      <c r="S308" s="20"/>
      <c r="T308" s="20"/>
      <c r="U308" s="20"/>
    </row>
    <row r="309" spans="1:21" ht="57">
      <c r="A309" s="13"/>
      <c r="B309" s="136"/>
      <c r="C309" s="270" t="s">
        <v>215</v>
      </c>
      <c r="D309" s="275"/>
      <c r="E309" s="275"/>
      <c r="F309" s="275"/>
      <c r="G309" s="275"/>
      <c r="H309" s="271"/>
      <c r="I309" s="106" t="s">
        <v>446</v>
      </c>
      <c r="J309" s="168">
        <v>0</v>
      </c>
      <c r="K309" s="137"/>
      <c r="L309" s="137"/>
      <c r="M309" s="137"/>
      <c r="N309" s="137"/>
      <c r="O309" s="137"/>
      <c r="P309" s="137"/>
      <c r="Q309" s="137"/>
      <c r="R309" s="138"/>
      <c r="S309" s="20"/>
      <c r="T309" s="20"/>
      <c r="U309" s="20"/>
    </row>
    <row r="310" spans="1:21" ht="57">
      <c r="A310" s="13"/>
      <c r="B310" s="136"/>
      <c r="C310" s="270" t="s">
        <v>216</v>
      </c>
      <c r="D310" s="279"/>
      <c r="E310" s="279"/>
      <c r="F310" s="279"/>
      <c r="G310" s="279"/>
      <c r="H310" s="276"/>
      <c r="I310" s="106" t="s">
        <v>447</v>
      </c>
      <c r="J310" s="168">
        <v>20</v>
      </c>
      <c r="K310" s="137"/>
      <c r="L310" s="137"/>
      <c r="M310" s="137"/>
      <c r="N310" s="137"/>
      <c r="O310" s="137"/>
      <c r="P310" s="137"/>
      <c r="Q310" s="137"/>
      <c r="R310" s="138"/>
      <c r="S310" s="20"/>
      <c r="T310" s="20"/>
      <c r="U310" s="20"/>
    </row>
    <row r="311" spans="1:21" ht="42.75">
      <c r="A311" s="13"/>
      <c r="B311" s="136"/>
      <c r="C311" s="270" t="s">
        <v>217</v>
      </c>
      <c r="D311" s="275"/>
      <c r="E311" s="275"/>
      <c r="F311" s="275"/>
      <c r="G311" s="275"/>
      <c r="H311" s="271"/>
      <c r="I311" s="170" t="s">
        <v>448</v>
      </c>
      <c r="J311" s="168">
        <v>0</v>
      </c>
      <c r="K311" s="115"/>
      <c r="L311" s="115"/>
      <c r="M311" s="115"/>
      <c r="N311" s="115"/>
      <c r="O311" s="115"/>
      <c r="P311" s="115"/>
      <c r="Q311" s="115"/>
      <c r="R311" s="116"/>
      <c r="S311" s="20"/>
      <c r="T311" s="20"/>
      <c r="U311" s="20"/>
    </row>
    <row r="312" spans="1:21" s="72" customFormat="1">
      <c r="A312" s="13"/>
      <c r="B312" s="30"/>
      <c r="C312" s="30"/>
      <c r="D312" s="30"/>
      <c r="E312" s="30"/>
      <c r="F312" s="30"/>
      <c r="G312" s="30"/>
      <c r="H312" s="200"/>
      <c r="I312" s="200"/>
      <c r="J312" s="70"/>
      <c r="K312" s="71"/>
      <c r="L312" s="71"/>
      <c r="M312" s="71"/>
      <c r="N312" s="71"/>
      <c r="O312" s="71"/>
      <c r="P312" s="71"/>
      <c r="Q312" s="71"/>
      <c r="R312" s="71"/>
    </row>
    <row r="313" spans="1:21" s="67" customFormat="1">
      <c r="A313" s="13"/>
      <c r="B313" s="68"/>
      <c r="C313" s="57"/>
      <c r="D313" s="57"/>
      <c r="E313" s="57"/>
      <c r="F313" s="57"/>
      <c r="G313" s="57"/>
      <c r="H313" s="73"/>
      <c r="I313" s="73"/>
      <c r="J313" s="70"/>
      <c r="K313" s="74"/>
      <c r="L313" s="74"/>
      <c r="M313" s="74"/>
      <c r="N313" s="74"/>
      <c r="O313" s="74"/>
      <c r="P313" s="74"/>
      <c r="Q313" s="74"/>
      <c r="R313" s="74"/>
    </row>
    <row r="314" spans="1:21">
      <c r="A314" s="13"/>
      <c r="B314" s="171"/>
      <c r="C314" s="16"/>
      <c r="D314" s="16"/>
      <c r="F314" s="16"/>
      <c r="G314" s="16"/>
      <c r="H314" s="58"/>
      <c r="I314" s="58"/>
      <c r="J314" s="87"/>
      <c r="K314" s="88"/>
      <c r="L314" s="88"/>
      <c r="M314" s="88"/>
      <c r="N314" s="88"/>
      <c r="O314" s="88"/>
      <c r="P314" s="88"/>
      <c r="Q314" s="88"/>
      <c r="R314" s="88"/>
      <c r="S314" s="20"/>
      <c r="T314" s="20"/>
      <c r="U314" s="20"/>
    </row>
    <row r="315" spans="1:21">
      <c r="A315" s="13"/>
      <c r="B315" s="30" t="s">
        <v>218</v>
      </c>
      <c r="C315" s="86"/>
      <c r="D315" s="86"/>
      <c r="E315" s="86"/>
      <c r="F315" s="86"/>
      <c r="G315" s="86"/>
      <c r="H315" s="200"/>
      <c r="I315" s="200"/>
      <c r="J315" s="87"/>
      <c r="K315" s="88"/>
      <c r="L315" s="88"/>
      <c r="M315" s="88"/>
      <c r="N315" s="88"/>
      <c r="O315" s="88"/>
      <c r="P315" s="88"/>
      <c r="Q315" s="88"/>
      <c r="R315" s="88"/>
      <c r="S315" s="20"/>
      <c r="T315" s="20"/>
      <c r="U315" s="20"/>
    </row>
    <row r="316" spans="1:21">
      <c r="A316" s="13"/>
      <c r="B316" s="30"/>
      <c r="C316" s="30"/>
      <c r="D316" s="30"/>
      <c r="E316" s="30"/>
      <c r="F316" s="30"/>
      <c r="G316" s="30"/>
      <c r="H316" s="200"/>
      <c r="I316" s="200"/>
      <c r="K316" s="60"/>
      <c r="L316" s="60"/>
      <c r="M316" s="60"/>
      <c r="N316" s="60"/>
      <c r="O316" s="60"/>
      <c r="P316" s="60"/>
      <c r="Q316" s="60"/>
      <c r="R316" s="60"/>
      <c r="S316" s="20"/>
      <c r="T316" s="20"/>
      <c r="U316" s="20"/>
    </row>
    <row r="317" spans="1:21">
      <c r="A317" s="13"/>
      <c r="B317" s="30"/>
      <c r="C317" s="16"/>
      <c r="D317" s="16"/>
      <c r="F317" s="16"/>
      <c r="G317" s="16"/>
      <c r="H317" s="58"/>
      <c r="I317" s="58"/>
      <c r="J317" s="61" t="s">
        <v>77</v>
      </c>
      <c r="K317" s="61" t="s">
        <v>1093</v>
      </c>
      <c r="L317" s="61" t="s">
        <v>1094</v>
      </c>
      <c r="M317" s="61" t="s">
        <v>1095</v>
      </c>
      <c r="N317" s="61" t="s">
        <v>1096</v>
      </c>
      <c r="O317" s="61" t="s">
        <v>1097</v>
      </c>
      <c r="P317" s="61" t="s">
        <v>1098</v>
      </c>
      <c r="Q317" s="61" t="s">
        <v>1099</v>
      </c>
      <c r="R317" s="61" t="s">
        <v>1100</v>
      </c>
      <c r="S317" s="20"/>
      <c r="T317" s="20"/>
      <c r="U317" s="20"/>
    </row>
    <row r="318" spans="1:21" ht="17.25" customHeight="1">
      <c r="A318" s="13"/>
      <c r="B318" s="14"/>
      <c r="C318" s="329" t="s">
        <v>449</v>
      </c>
      <c r="D318" s="330"/>
      <c r="E318" s="330"/>
      <c r="F318" s="330"/>
      <c r="G318" s="86"/>
      <c r="H318" s="58"/>
      <c r="I318" s="62" t="s">
        <v>78</v>
      </c>
      <c r="J318" s="63"/>
      <c r="K318" s="64" t="s">
        <v>5</v>
      </c>
      <c r="L318" s="64" t="s">
        <v>5</v>
      </c>
      <c r="M318" s="64" t="s">
        <v>5</v>
      </c>
      <c r="N318" s="64" t="s">
        <v>5</v>
      </c>
      <c r="O318" s="64" t="s">
        <v>5</v>
      </c>
      <c r="P318" s="64" t="s">
        <v>5</v>
      </c>
      <c r="Q318" s="64" t="s">
        <v>5</v>
      </c>
      <c r="R318" s="64" t="s">
        <v>5</v>
      </c>
      <c r="S318" s="20"/>
      <c r="T318" s="20"/>
      <c r="U318" s="20"/>
    </row>
    <row r="319" spans="1:21" ht="28.5">
      <c r="A319" s="13"/>
      <c r="B319" s="14"/>
      <c r="C319" s="270" t="s">
        <v>219</v>
      </c>
      <c r="D319" s="275"/>
      <c r="E319" s="275"/>
      <c r="F319" s="275"/>
      <c r="G319" s="275"/>
      <c r="H319" s="271"/>
      <c r="I319" s="170" t="s">
        <v>450</v>
      </c>
      <c r="J319" s="168">
        <v>30</v>
      </c>
      <c r="K319" s="113"/>
      <c r="L319" s="113"/>
      <c r="M319" s="113"/>
      <c r="N319" s="113"/>
      <c r="O319" s="113"/>
      <c r="P319" s="113"/>
      <c r="Q319" s="113"/>
      <c r="R319" s="114"/>
      <c r="S319" s="20"/>
      <c r="T319" s="20"/>
      <c r="U319" s="20"/>
    </row>
    <row r="320" spans="1:21" ht="71.25">
      <c r="A320" s="13"/>
      <c r="B320" s="172"/>
      <c r="C320" s="270" t="s">
        <v>220</v>
      </c>
      <c r="D320" s="279"/>
      <c r="E320" s="279"/>
      <c r="F320" s="279"/>
      <c r="G320" s="279"/>
      <c r="H320" s="276"/>
      <c r="I320" s="106" t="s">
        <v>451</v>
      </c>
      <c r="J320" s="168">
        <v>96</v>
      </c>
      <c r="K320" s="137"/>
      <c r="L320" s="137"/>
      <c r="M320" s="137"/>
      <c r="N320" s="137"/>
      <c r="O320" s="137"/>
      <c r="P320" s="137"/>
      <c r="Q320" s="137"/>
      <c r="R320" s="138"/>
      <c r="S320" s="20"/>
      <c r="T320" s="20"/>
      <c r="U320" s="20"/>
    </row>
    <row r="321" spans="1:21" ht="57">
      <c r="A321" s="13"/>
      <c r="B321" s="172"/>
      <c r="C321" s="270" t="s">
        <v>221</v>
      </c>
      <c r="D321" s="279"/>
      <c r="E321" s="279"/>
      <c r="F321" s="279"/>
      <c r="G321" s="279"/>
      <c r="H321" s="276"/>
      <c r="I321" s="106" t="s">
        <v>452</v>
      </c>
      <c r="J321" s="168" t="s">
        <v>202</v>
      </c>
      <c r="K321" s="137"/>
      <c r="L321" s="137"/>
      <c r="M321" s="137"/>
      <c r="N321" s="137"/>
      <c r="O321" s="137"/>
      <c r="P321" s="137"/>
      <c r="Q321" s="137"/>
      <c r="R321" s="138"/>
      <c r="S321" s="20"/>
      <c r="T321" s="20"/>
      <c r="U321" s="20"/>
    </row>
    <row r="322" spans="1:21" ht="42.75">
      <c r="A322" s="13"/>
      <c r="B322" s="172"/>
      <c r="C322" s="270" t="s">
        <v>222</v>
      </c>
      <c r="D322" s="279"/>
      <c r="E322" s="279"/>
      <c r="F322" s="279"/>
      <c r="G322" s="279"/>
      <c r="H322" s="276"/>
      <c r="I322" s="106" t="s">
        <v>453</v>
      </c>
      <c r="J322" s="168">
        <v>12</v>
      </c>
      <c r="K322" s="137"/>
      <c r="L322" s="137"/>
      <c r="M322" s="137"/>
      <c r="N322" s="137"/>
      <c r="O322" s="137"/>
      <c r="P322" s="137"/>
      <c r="Q322" s="137"/>
      <c r="R322" s="138"/>
      <c r="S322" s="20"/>
      <c r="T322" s="20"/>
      <c r="U322" s="20"/>
    </row>
    <row r="323" spans="1:21" ht="71.25">
      <c r="A323" s="13"/>
      <c r="B323" s="172"/>
      <c r="C323" s="270" t="s">
        <v>223</v>
      </c>
      <c r="D323" s="279"/>
      <c r="E323" s="279"/>
      <c r="F323" s="279"/>
      <c r="G323" s="279"/>
      <c r="H323" s="276"/>
      <c r="I323" s="106" t="s">
        <v>454</v>
      </c>
      <c r="J323" s="168">
        <v>109</v>
      </c>
      <c r="K323" s="137"/>
      <c r="L323" s="137"/>
      <c r="M323" s="137"/>
      <c r="N323" s="137"/>
      <c r="O323" s="137"/>
      <c r="P323" s="137"/>
      <c r="Q323" s="137"/>
      <c r="R323" s="138"/>
      <c r="S323" s="20"/>
      <c r="T323" s="20"/>
      <c r="U323" s="20"/>
    </row>
    <row r="324" spans="1:21" s="148" customFormat="1" ht="71.25">
      <c r="A324" s="13"/>
      <c r="B324" s="172"/>
      <c r="C324" s="270" t="s">
        <v>224</v>
      </c>
      <c r="D324" s="279"/>
      <c r="E324" s="279"/>
      <c r="F324" s="279"/>
      <c r="G324" s="279"/>
      <c r="H324" s="276"/>
      <c r="I324" s="106" t="s">
        <v>455</v>
      </c>
      <c r="J324" s="168">
        <v>0</v>
      </c>
      <c r="K324" s="137"/>
      <c r="L324" s="137"/>
      <c r="M324" s="137"/>
      <c r="N324" s="137"/>
      <c r="O324" s="137"/>
      <c r="P324" s="137"/>
      <c r="Q324" s="137"/>
      <c r="R324" s="138"/>
    </row>
    <row r="325" spans="1:21" s="148" customFormat="1" ht="57">
      <c r="A325" s="13"/>
      <c r="B325" s="172"/>
      <c r="C325" s="270" t="s">
        <v>225</v>
      </c>
      <c r="D325" s="279"/>
      <c r="E325" s="279"/>
      <c r="F325" s="279"/>
      <c r="G325" s="279"/>
      <c r="H325" s="276"/>
      <c r="I325" s="106" t="s">
        <v>456</v>
      </c>
      <c r="J325" s="168">
        <v>29</v>
      </c>
      <c r="K325" s="137"/>
      <c r="L325" s="137"/>
      <c r="M325" s="137"/>
      <c r="N325" s="137"/>
      <c r="O325" s="137"/>
      <c r="P325" s="137"/>
      <c r="Q325" s="137"/>
      <c r="R325" s="138"/>
    </row>
    <row r="326" spans="1:21" s="148" customFormat="1" ht="85.5">
      <c r="A326" s="13"/>
      <c r="B326" s="172"/>
      <c r="C326" s="270" t="s">
        <v>226</v>
      </c>
      <c r="D326" s="279"/>
      <c r="E326" s="279"/>
      <c r="F326" s="279"/>
      <c r="G326" s="279"/>
      <c r="H326" s="276"/>
      <c r="I326" s="106" t="s">
        <v>457</v>
      </c>
      <c r="J326" s="168">
        <v>0</v>
      </c>
      <c r="K326" s="115"/>
      <c r="L326" s="115"/>
      <c r="M326" s="115"/>
      <c r="N326" s="115"/>
      <c r="O326" s="115"/>
      <c r="P326" s="115"/>
      <c r="Q326" s="115"/>
      <c r="R326" s="116"/>
    </row>
    <row r="327" spans="1:21" s="72" customFormat="1">
      <c r="A327" s="13"/>
      <c r="B327" s="30"/>
      <c r="C327" s="30"/>
      <c r="D327" s="30"/>
      <c r="E327" s="30"/>
      <c r="F327" s="30"/>
      <c r="G327" s="30"/>
      <c r="H327" s="200"/>
      <c r="I327" s="200"/>
      <c r="J327" s="70"/>
      <c r="K327" s="71"/>
      <c r="L327" s="71"/>
      <c r="M327" s="71"/>
      <c r="N327" s="71"/>
      <c r="O327" s="71"/>
      <c r="P327" s="71"/>
      <c r="Q327" s="71"/>
      <c r="R327" s="71"/>
    </row>
    <row r="328" spans="1:21">
      <c r="A328" s="13"/>
      <c r="B328" s="30"/>
      <c r="C328" s="30"/>
      <c r="D328" s="30"/>
      <c r="E328" s="30"/>
      <c r="F328" s="30"/>
      <c r="G328" s="30"/>
      <c r="H328" s="200"/>
      <c r="I328" s="200"/>
      <c r="K328" s="60"/>
      <c r="L328" s="60"/>
      <c r="M328" s="60"/>
      <c r="N328" s="60"/>
      <c r="O328" s="60"/>
      <c r="P328" s="60"/>
      <c r="Q328" s="60"/>
      <c r="R328" s="60"/>
      <c r="S328" s="20"/>
      <c r="T328" s="20"/>
      <c r="U328" s="20"/>
    </row>
    <row r="329" spans="1:21">
      <c r="A329" s="13"/>
      <c r="B329" s="30"/>
      <c r="C329" s="16"/>
      <c r="D329" s="16"/>
      <c r="F329" s="16"/>
      <c r="G329" s="16"/>
      <c r="H329" s="58"/>
      <c r="I329" s="58"/>
      <c r="J329" s="61" t="s">
        <v>77</v>
      </c>
      <c r="K329" s="61" t="s">
        <v>1093</v>
      </c>
      <c r="L329" s="61" t="s">
        <v>1094</v>
      </c>
      <c r="M329" s="61" t="s">
        <v>1095</v>
      </c>
      <c r="N329" s="61" t="s">
        <v>1096</v>
      </c>
      <c r="O329" s="61" t="s">
        <v>1097</v>
      </c>
      <c r="P329" s="61" t="s">
        <v>1098</v>
      </c>
      <c r="Q329" s="61" t="s">
        <v>1099</v>
      </c>
      <c r="R329" s="61" t="s">
        <v>1100</v>
      </c>
      <c r="S329" s="20"/>
      <c r="T329" s="20"/>
      <c r="U329" s="20"/>
    </row>
    <row r="330" spans="1:21" ht="17.25" customHeight="1">
      <c r="A330" s="13"/>
      <c r="B330" s="14"/>
      <c r="C330" s="329" t="s">
        <v>227</v>
      </c>
      <c r="D330" s="330"/>
      <c r="E330" s="330"/>
      <c r="F330" s="330"/>
      <c r="G330" s="86"/>
      <c r="H330" s="58"/>
      <c r="I330" s="62" t="s">
        <v>78</v>
      </c>
      <c r="J330" s="63"/>
      <c r="K330" s="64" t="s">
        <v>5</v>
      </c>
      <c r="L330" s="64" t="s">
        <v>5</v>
      </c>
      <c r="M330" s="64" t="s">
        <v>5</v>
      </c>
      <c r="N330" s="64" t="s">
        <v>5</v>
      </c>
      <c r="O330" s="64" t="s">
        <v>5</v>
      </c>
      <c r="P330" s="64" t="s">
        <v>5</v>
      </c>
      <c r="Q330" s="64" t="s">
        <v>5</v>
      </c>
      <c r="R330" s="64" t="s">
        <v>5</v>
      </c>
      <c r="S330" s="20"/>
      <c r="T330" s="20"/>
      <c r="U330" s="20"/>
    </row>
    <row r="331" spans="1:21" s="173" customFormat="1" ht="57">
      <c r="A331" s="13"/>
      <c r="B331" s="172"/>
      <c r="C331" s="331" t="s">
        <v>228</v>
      </c>
      <c r="D331" s="332"/>
      <c r="E331" s="332"/>
      <c r="F331" s="332"/>
      <c r="G331" s="332"/>
      <c r="H331" s="333"/>
      <c r="I331" s="106" t="s">
        <v>458</v>
      </c>
      <c r="J331" s="168" t="s">
        <v>202</v>
      </c>
      <c r="K331" s="113"/>
      <c r="L331" s="113"/>
      <c r="M331" s="113"/>
      <c r="N331" s="113"/>
      <c r="O331" s="113"/>
      <c r="P331" s="113"/>
      <c r="Q331" s="113"/>
      <c r="R331" s="114"/>
    </row>
    <row r="332" spans="1:21" s="173" customFormat="1" ht="71.25">
      <c r="A332" s="13"/>
      <c r="B332" s="172"/>
      <c r="C332" s="331" t="s">
        <v>229</v>
      </c>
      <c r="D332" s="334"/>
      <c r="E332" s="334"/>
      <c r="F332" s="334"/>
      <c r="G332" s="334"/>
      <c r="H332" s="335"/>
      <c r="I332" s="106" t="s">
        <v>459</v>
      </c>
      <c r="J332" s="174" t="s">
        <v>202</v>
      </c>
      <c r="K332" s="115"/>
      <c r="L332" s="115"/>
      <c r="M332" s="115"/>
      <c r="N332" s="115"/>
      <c r="O332" s="115"/>
      <c r="P332" s="115"/>
      <c r="Q332" s="115"/>
      <c r="R332" s="116"/>
    </row>
    <row r="333" spans="1:21" s="72" customFormat="1">
      <c r="A333" s="13"/>
      <c r="B333" s="30"/>
      <c r="C333" s="30"/>
      <c r="D333" s="30"/>
      <c r="E333" s="30"/>
      <c r="F333" s="30"/>
      <c r="G333" s="30"/>
      <c r="H333" s="200"/>
      <c r="I333" s="200"/>
      <c r="J333" s="70"/>
      <c r="K333" s="60"/>
      <c r="L333" s="60"/>
      <c r="M333" s="60"/>
      <c r="N333" s="60"/>
      <c r="O333" s="60"/>
      <c r="P333" s="60"/>
      <c r="Q333" s="60"/>
      <c r="R333" s="60"/>
    </row>
    <row r="334" spans="1:21">
      <c r="A334" s="13"/>
      <c r="B334" s="30"/>
      <c r="C334" s="30"/>
      <c r="D334" s="30"/>
      <c r="E334" s="30"/>
      <c r="F334" s="30"/>
      <c r="G334" s="30"/>
      <c r="H334" s="200"/>
      <c r="I334" s="200"/>
      <c r="K334" s="60"/>
      <c r="L334" s="60"/>
      <c r="M334" s="60"/>
      <c r="N334" s="60"/>
      <c r="O334" s="60"/>
      <c r="P334" s="60"/>
      <c r="Q334" s="60"/>
      <c r="R334" s="60"/>
      <c r="S334" s="20"/>
      <c r="T334" s="20"/>
      <c r="U334" s="20"/>
    </row>
    <row r="335" spans="1:21">
      <c r="A335" s="13"/>
      <c r="B335" s="30"/>
      <c r="C335" s="16"/>
      <c r="D335" s="16"/>
      <c r="F335" s="16"/>
      <c r="G335" s="16"/>
      <c r="H335" s="58"/>
      <c r="I335" s="58"/>
      <c r="J335" s="61" t="s">
        <v>77</v>
      </c>
      <c r="K335" s="61" t="s">
        <v>1093</v>
      </c>
      <c r="L335" s="61" t="s">
        <v>1094</v>
      </c>
      <c r="M335" s="61" t="s">
        <v>1095</v>
      </c>
      <c r="N335" s="61" t="s">
        <v>1096</v>
      </c>
      <c r="O335" s="61" t="s">
        <v>1097</v>
      </c>
      <c r="P335" s="61" t="s">
        <v>1098</v>
      </c>
      <c r="Q335" s="61" t="s">
        <v>1099</v>
      </c>
      <c r="R335" s="61" t="s">
        <v>1100</v>
      </c>
      <c r="S335" s="20"/>
      <c r="T335" s="20"/>
      <c r="U335" s="20"/>
    </row>
    <row r="336" spans="1:21">
      <c r="A336" s="13"/>
      <c r="B336" s="14"/>
      <c r="C336" s="329" t="s">
        <v>230</v>
      </c>
      <c r="D336" s="329"/>
      <c r="E336" s="329"/>
      <c r="F336" s="329"/>
      <c r="G336" s="86"/>
      <c r="H336" s="58"/>
      <c r="I336" s="62" t="s">
        <v>78</v>
      </c>
      <c r="J336" s="63"/>
      <c r="K336" s="64" t="s">
        <v>5</v>
      </c>
      <c r="L336" s="64" t="s">
        <v>5</v>
      </c>
      <c r="M336" s="64" t="s">
        <v>5</v>
      </c>
      <c r="N336" s="64" t="s">
        <v>5</v>
      </c>
      <c r="O336" s="64" t="s">
        <v>5</v>
      </c>
      <c r="P336" s="64" t="s">
        <v>5</v>
      </c>
      <c r="Q336" s="64" t="s">
        <v>5</v>
      </c>
      <c r="R336" s="64" t="s">
        <v>5</v>
      </c>
      <c r="S336" s="20"/>
      <c r="T336" s="20"/>
      <c r="U336" s="20"/>
    </row>
    <row r="337" spans="1:21" s="173" customFormat="1" ht="71.25">
      <c r="A337" s="13"/>
      <c r="B337" s="172"/>
      <c r="C337" s="331" t="s">
        <v>231</v>
      </c>
      <c r="D337" s="332"/>
      <c r="E337" s="332"/>
      <c r="F337" s="332"/>
      <c r="G337" s="332"/>
      <c r="H337" s="333"/>
      <c r="I337" s="106" t="s">
        <v>460</v>
      </c>
      <c r="J337" s="174" t="s">
        <v>202</v>
      </c>
      <c r="K337" s="108"/>
      <c r="L337" s="108"/>
      <c r="M337" s="108"/>
      <c r="N337" s="108"/>
      <c r="O337" s="108"/>
      <c r="P337" s="108"/>
      <c r="Q337" s="108"/>
      <c r="R337" s="109"/>
    </row>
    <row r="338" spans="1:21" s="72" customFormat="1">
      <c r="A338" s="13"/>
      <c r="B338" s="30"/>
      <c r="C338" s="30"/>
      <c r="D338" s="30"/>
      <c r="E338" s="30"/>
      <c r="F338" s="30"/>
      <c r="G338" s="30"/>
      <c r="H338" s="200"/>
      <c r="I338" s="200"/>
      <c r="J338" s="70"/>
      <c r="K338" s="71"/>
      <c r="L338" s="71"/>
      <c r="M338" s="71"/>
      <c r="N338" s="71"/>
      <c r="O338" s="71"/>
      <c r="P338" s="71"/>
      <c r="Q338" s="71"/>
      <c r="R338" s="71"/>
    </row>
    <row r="339" spans="1:21">
      <c r="A339" s="13"/>
      <c r="B339" s="30"/>
      <c r="C339" s="30"/>
      <c r="D339" s="30"/>
      <c r="E339" s="30"/>
      <c r="F339" s="30"/>
      <c r="G339" s="30"/>
      <c r="H339" s="200"/>
      <c r="I339" s="200"/>
      <c r="K339" s="60"/>
      <c r="L339" s="60"/>
      <c r="M339" s="60"/>
      <c r="N339" s="60"/>
      <c r="O339" s="60"/>
      <c r="P339" s="60"/>
      <c r="Q339" s="60"/>
      <c r="R339" s="60"/>
      <c r="S339" s="20"/>
      <c r="T339" s="20"/>
      <c r="U339" s="20"/>
    </row>
    <row r="340" spans="1:21">
      <c r="A340" s="13"/>
      <c r="B340" s="30"/>
      <c r="C340" s="16"/>
      <c r="D340" s="16"/>
      <c r="F340" s="16"/>
      <c r="G340" s="16"/>
      <c r="H340" s="58"/>
      <c r="I340" s="58"/>
      <c r="J340" s="61" t="s">
        <v>77</v>
      </c>
      <c r="K340" s="61" t="s">
        <v>1093</v>
      </c>
      <c r="L340" s="61" t="s">
        <v>1094</v>
      </c>
      <c r="M340" s="61" t="s">
        <v>1095</v>
      </c>
      <c r="N340" s="61" t="s">
        <v>1096</v>
      </c>
      <c r="O340" s="61" t="s">
        <v>1097</v>
      </c>
      <c r="P340" s="61" t="s">
        <v>1098</v>
      </c>
      <c r="Q340" s="61" t="s">
        <v>1099</v>
      </c>
      <c r="R340" s="61" t="s">
        <v>1100</v>
      </c>
      <c r="S340" s="20"/>
      <c r="T340" s="20"/>
      <c r="U340" s="20"/>
    </row>
    <row r="341" spans="1:21" ht="17.25" customHeight="1">
      <c r="A341" s="13"/>
      <c r="B341" s="14"/>
      <c r="C341" s="329" t="s">
        <v>232</v>
      </c>
      <c r="D341" s="330"/>
      <c r="E341" s="330"/>
      <c r="F341" s="330"/>
      <c r="G341" s="86"/>
      <c r="H341" s="58"/>
      <c r="I341" s="62" t="s">
        <v>78</v>
      </c>
      <c r="J341" s="63"/>
      <c r="K341" s="64" t="s">
        <v>5</v>
      </c>
      <c r="L341" s="64" t="s">
        <v>5</v>
      </c>
      <c r="M341" s="64" t="s">
        <v>5</v>
      </c>
      <c r="N341" s="64" t="s">
        <v>5</v>
      </c>
      <c r="O341" s="64" t="s">
        <v>5</v>
      </c>
      <c r="P341" s="64" t="s">
        <v>5</v>
      </c>
      <c r="Q341" s="64" t="s">
        <v>5</v>
      </c>
      <c r="R341" s="64" t="s">
        <v>5</v>
      </c>
      <c r="S341" s="20"/>
      <c r="T341" s="20"/>
      <c r="U341" s="20"/>
    </row>
    <row r="342" spans="1:21" s="72" customFormat="1" ht="28.5">
      <c r="A342" s="13"/>
      <c r="B342" s="172"/>
      <c r="C342" s="270" t="s">
        <v>233</v>
      </c>
      <c r="D342" s="275"/>
      <c r="E342" s="275"/>
      <c r="F342" s="275"/>
      <c r="G342" s="275"/>
      <c r="H342" s="271"/>
      <c r="I342" s="106" t="s">
        <v>461</v>
      </c>
      <c r="J342" s="168">
        <v>344</v>
      </c>
      <c r="K342" s="99">
        <v>43</v>
      </c>
      <c r="L342" s="99">
        <v>43</v>
      </c>
      <c r="M342" s="99">
        <v>43</v>
      </c>
      <c r="N342" s="99">
        <v>43</v>
      </c>
      <c r="O342" s="99">
        <v>43</v>
      </c>
      <c r="P342" s="99">
        <v>43</v>
      </c>
      <c r="Q342" s="99">
        <v>43</v>
      </c>
      <c r="R342" s="99">
        <v>43</v>
      </c>
    </row>
    <row r="343" spans="1:21" s="72" customFormat="1">
      <c r="A343" s="13"/>
      <c r="B343" s="30"/>
      <c r="C343" s="30"/>
      <c r="D343" s="30"/>
      <c r="E343" s="30"/>
      <c r="F343" s="30"/>
      <c r="G343" s="30"/>
      <c r="H343" s="200"/>
      <c r="I343" s="200"/>
      <c r="J343" s="70"/>
      <c r="K343" s="71"/>
      <c r="L343" s="71"/>
      <c r="M343" s="71"/>
      <c r="N343" s="71"/>
      <c r="O343" s="71"/>
      <c r="P343" s="71"/>
      <c r="Q343" s="71"/>
      <c r="R343" s="71"/>
    </row>
    <row r="344" spans="1:21">
      <c r="A344" s="13"/>
      <c r="B344" s="30"/>
      <c r="C344" s="30"/>
      <c r="D344" s="30"/>
      <c r="E344" s="30"/>
      <c r="F344" s="30"/>
      <c r="G344" s="30"/>
      <c r="H344" s="200"/>
      <c r="I344" s="200"/>
      <c r="K344" s="60"/>
      <c r="L344" s="60"/>
      <c r="M344" s="60"/>
      <c r="N344" s="60"/>
      <c r="O344" s="60"/>
      <c r="P344" s="60"/>
      <c r="Q344" s="60"/>
      <c r="R344" s="60"/>
      <c r="S344" s="20"/>
      <c r="T344" s="20"/>
      <c r="U344" s="20"/>
    </row>
    <row r="345" spans="1:21">
      <c r="A345" s="13"/>
      <c r="B345" s="30"/>
      <c r="C345" s="16"/>
      <c r="D345" s="16"/>
      <c r="F345" s="16"/>
      <c r="G345" s="16"/>
      <c r="H345" s="58"/>
      <c r="I345" s="58"/>
      <c r="J345" s="61" t="s">
        <v>77</v>
      </c>
      <c r="K345" s="61" t="s">
        <v>1093</v>
      </c>
      <c r="L345" s="61" t="s">
        <v>1094</v>
      </c>
      <c r="M345" s="61" t="s">
        <v>1095</v>
      </c>
      <c r="N345" s="61" t="s">
        <v>1096</v>
      </c>
      <c r="O345" s="61" t="s">
        <v>1097</v>
      </c>
      <c r="P345" s="61" t="s">
        <v>1098</v>
      </c>
      <c r="Q345" s="61" t="s">
        <v>1099</v>
      </c>
      <c r="R345" s="61" t="s">
        <v>1100</v>
      </c>
      <c r="S345" s="20"/>
      <c r="T345" s="20"/>
      <c r="U345" s="20"/>
    </row>
    <row r="346" spans="1:21" ht="17.25" customHeight="1">
      <c r="A346" s="13"/>
      <c r="B346" s="14"/>
      <c r="C346" s="329" t="s">
        <v>234</v>
      </c>
      <c r="D346" s="330"/>
      <c r="E346" s="330"/>
      <c r="F346" s="330"/>
      <c r="G346" s="86"/>
      <c r="H346" s="58"/>
      <c r="I346" s="62" t="s">
        <v>78</v>
      </c>
      <c r="J346" s="63"/>
      <c r="K346" s="64" t="s">
        <v>5</v>
      </c>
      <c r="L346" s="64" t="s">
        <v>5</v>
      </c>
      <c r="M346" s="64" t="s">
        <v>5</v>
      </c>
      <c r="N346" s="64" t="s">
        <v>5</v>
      </c>
      <c r="O346" s="64" t="s">
        <v>5</v>
      </c>
      <c r="P346" s="64" t="s">
        <v>5</v>
      </c>
      <c r="Q346" s="64" t="s">
        <v>5</v>
      </c>
      <c r="R346" s="64" t="s">
        <v>5</v>
      </c>
      <c r="S346" s="20"/>
      <c r="T346" s="20"/>
      <c r="U346" s="20"/>
    </row>
    <row r="347" spans="1:21" s="173" customFormat="1" ht="57">
      <c r="A347" s="13"/>
      <c r="B347" s="172"/>
      <c r="C347" s="270" t="s">
        <v>235</v>
      </c>
      <c r="D347" s="275"/>
      <c r="E347" s="275"/>
      <c r="F347" s="275"/>
      <c r="G347" s="275"/>
      <c r="H347" s="271"/>
      <c r="I347" s="106" t="s">
        <v>462</v>
      </c>
      <c r="J347" s="168">
        <v>0</v>
      </c>
      <c r="K347" s="113"/>
      <c r="L347" s="113"/>
      <c r="M347" s="113"/>
      <c r="N347" s="113"/>
      <c r="O347" s="113"/>
      <c r="P347" s="113"/>
      <c r="Q347" s="113"/>
      <c r="R347" s="114"/>
    </row>
    <row r="348" spans="1:21" s="173" customFormat="1" ht="57">
      <c r="A348" s="13"/>
      <c r="B348" s="172"/>
      <c r="C348" s="270" t="s">
        <v>236</v>
      </c>
      <c r="D348" s="279"/>
      <c r="E348" s="279"/>
      <c r="F348" s="279"/>
      <c r="G348" s="279"/>
      <c r="H348" s="276"/>
      <c r="I348" s="106" t="s">
        <v>463</v>
      </c>
      <c r="J348" s="168">
        <v>0</v>
      </c>
      <c r="K348" s="115"/>
      <c r="L348" s="115"/>
      <c r="M348" s="115"/>
      <c r="N348" s="115"/>
      <c r="O348" s="115"/>
      <c r="P348" s="115"/>
      <c r="Q348" s="115"/>
      <c r="R348" s="116"/>
    </row>
    <row r="349" spans="1:21" s="72" customFormat="1">
      <c r="A349" s="13"/>
      <c r="B349" s="30"/>
      <c r="C349" s="30"/>
      <c r="D349" s="30"/>
      <c r="E349" s="30"/>
      <c r="F349" s="30"/>
      <c r="G349" s="30"/>
      <c r="H349" s="200"/>
      <c r="I349" s="200"/>
      <c r="J349" s="70"/>
      <c r="K349" s="71"/>
      <c r="L349" s="71"/>
      <c r="M349" s="71"/>
      <c r="N349" s="71"/>
      <c r="O349" s="71"/>
      <c r="P349" s="71"/>
      <c r="Q349" s="71"/>
      <c r="R349" s="71"/>
    </row>
    <row r="350" spans="1:21" s="67" customFormat="1">
      <c r="A350" s="13"/>
      <c r="B350" s="68"/>
      <c r="C350" s="57"/>
      <c r="D350" s="57"/>
      <c r="E350" s="57"/>
      <c r="F350" s="57"/>
      <c r="G350" s="57"/>
      <c r="H350" s="73"/>
      <c r="I350" s="73"/>
      <c r="J350" s="70"/>
      <c r="K350" s="74"/>
      <c r="L350" s="74"/>
      <c r="M350" s="74"/>
      <c r="N350" s="74"/>
      <c r="O350" s="74"/>
      <c r="P350" s="74"/>
      <c r="Q350" s="74"/>
      <c r="R350" s="74"/>
    </row>
    <row r="351" spans="1:21" s="173" customFormat="1">
      <c r="A351" s="13"/>
      <c r="B351" s="172"/>
      <c r="C351" s="16"/>
      <c r="D351" s="16"/>
      <c r="E351" s="16"/>
      <c r="F351" s="16"/>
      <c r="G351" s="16"/>
      <c r="H351" s="58"/>
      <c r="I351" s="58"/>
      <c r="J351" s="87"/>
      <c r="K351" s="88"/>
      <c r="L351" s="88"/>
      <c r="M351" s="88"/>
      <c r="N351" s="88"/>
      <c r="O351" s="88"/>
      <c r="P351" s="88"/>
      <c r="Q351" s="88"/>
      <c r="R351" s="88"/>
    </row>
    <row r="352" spans="1:21" s="173" customFormat="1">
      <c r="A352" s="13"/>
      <c r="B352" s="30" t="s">
        <v>237</v>
      </c>
      <c r="C352" s="30"/>
      <c r="D352" s="30"/>
      <c r="E352" s="30"/>
      <c r="F352" s="30"/>
      <c r="G352" s="30"/>
      <c r="H352" s="200"/>
      <c r="I352" s="200"/>
      <c r="J352" s="87"/>
      <c r="K352" s="88"/>
      <c r="L352" s="88"/>
      <c r="M352" s="88"/>
      <c r="N352" s="88"/>
      <c r="O352" s="88"/>
      <c r="P352" s="88"/>
      <c r="Q352" s="88"/>
      <c r="R352" s="88"/>
    </row>
    <row r="353" spans="1:21">
      <c r="A353" s="13"/>
      <c r="B353" s="30"/>
      <c r="C353" s="30"/>
      <c r="D353" s="30"/>
      <c r="E353" s="30"/>
      <c r="F353" s="30"/>
      <c r="G353" s="30"/>
      <c r="H353" s="200"/>
      <c r="I353" s="200"/>
      <c r="K353" s="60"/>
      <c r="L353" s="60"/>
      <c r="M353" s="60"/>
      <c r="N353" s="60"/>
      <c r="O353" s="60"/>
      <c r="P353" s="60"/>
      <c r="Q353" s="60"/>
      <c r="R353" s="60"/>
      <c r="S353" s="20"/>
      <c r="T353" s="20"/>
      <c r="U353" s="20"/>
    </row>
    <row r="354" spans="1:21" s="14" customFormat="1">
      <c r="A354" s="13"/>
      <c r="B354" s="30"/>
      <c r="C354" s="16"/>
      <c r="D354" s="16"/>
      <c r="E354" s="16"/>
      <c r="F354" s="16"/>
      <c r="G354" s="16"/>
      <c r="H354" s="58"/>
      <c r="I354" s="58"/>
      <c r="J354" s="61" t="s">
        <v>77</v>
      </c>
      <c r="K354" s="61" t="s">
        <v>1093</v>
      </c>
      <c r="L354" s="61" t="s">
        <v>1094</v>
      </c>
      <c r="M354" s="61" t="s">
        <v>1095</v>
      </c>
      <c r="N354" s="61" t="s">
        <v>1096</v>
      </c>
      <c r="O354" s="61" t="s">
        <v>1097</v>
      </c>
      <c r="P354" s="61" t="s">
        <v>1098</v>
      </c>
      <c r="Q354" s="61" t="s">
        <v>1099</v>
      </c>
      <c r="R354" s="61" t="s">
        <v>1100</v>
      </c>
    </row>
    <row r="355" spans="1:21" s="14" customFormat="1" ht="17.25" customHeight="1">
      <c r="A355" s="13"/>
      <c r="C355" s="16"/>
      <c r="D355" s="16"/>
      <c r="E355" s="16"/>
      <c r="F355" s="16"/>
      <c r="G355" s="16"/>
      <c r="H355" s="58"/>
      <c r="I355" s="62" t="s">
        <v>78</v>
      </c>
      <c r="J355" s="63"/>
      <c r="K355" s="64" t="s">
        <v>5</v>
      </c>
      <c r="L355" s="64" t="s">
        <v>5</v>
      </c>
      <c r="M355" s="64" t="s">
        <v>5</v>
      </c>
      <c r="N355" s="64" t="s">
        <v>5</v>
      </c>
      <c r="O355" s="64" t="s">
        <v>5</v>
      </c>
      <c r="P355" s="64" t="s">
        <v>5</v>
      </c>
      <c r="Q355" s="64" t="s">
        <v>5</v>
      </c>
      <c r="R355" s="64" t="s">
        <v>5</v>
      </c>
    </row>
    <row r="356" spans="1:21" s="173" customFormat="1" ht="71.25">
      <c r="A356" s="13"/>
      <c r="C356" s="261" t="s">
        <v>238</v>
      </c>
      <c r="D356" s="261"/>
      <c r="E356" s="261"/>
      <c r="F356" s="261"/>
      <c r="G356" s="261"/>
      <c r="H356" s="261"/>
      <c r="I356" s="106" t="s">
        <v>239</v>
      </c>
      <c r="J356" s="168" t="s">
        <v>202</v>
      </c>
      <c r="K356" s="113"/>
      <c r="L356" s="113"/>
      <c r="M356" s="113"/>
      <c r="N356" s="113"/>
      <c r="O356" s="113"/>
      <c r="P356" s="113"/>
      <c r="Q356" s="113"/>
      <c r="R356" s="114"/>
    </row>
    <row r="357" spans="1:21" s="173" customFormat="1" ht="57">
      <c r="A357" s="13"/>
      <c r="B357" s="111"/>
      <c r="C357" s="261" t="s">
        <v>240</v>
      </c>
      <c r="D357" s="265"/>
      <c r="E357" s="265"/>
      <c r="F357" s="265"/>
      <c r="G357" s="265"/>
      <c r="H357" s="265"/>
      <c r="I357" s="106" t="s">
        <v>241</v>
      </c>
      <c r="J357" s="168">
        <v>0</v>
      </c>
      <c r="K357" s="137"/>
      <c r="L357" s="137"/>
      <c r="M357" s="137"/>
      <c r="N357" s="137"/>
      <c r="O357" s="137"/>
      <c r="P357" s="137"/>
      <c r="Q357" s="137"/>
      <c r="R357" s="138"/>
    </row>
    <row r="358" spans="1:21" s="173" customFormat="1" ht="57">
      <c r="A358" s="13"/>
      <c r="B358" s="111"/>
      <c r="C358" s="261" t="s">
        <v>242</v>
      </c>
      <c r="D358" s="265"/>
      <c r="E358" s="265"/>
      <c r="F358" s="265"/>
      <c r="G358" s="265"/>
      <c r="H358" s="265"/>
      <c r="I358" s="106" t="s">
        <v>243</v>
      </c>
      <c r="J358" s="168">
        <v>0</v>
      </c>
      <c r="K358" s="137"/>
      <c r="L358" s="137"/>
      <c r="M358" s="137"/>
      <c r="N358" s="137"/>
      <c r="O358" s="137"/>
      <c r="P358" s="137"/>
      <c r="Q358" s="137"/>
      <c r="R358" s="138"/>
    </row>
    <row r="359" spans="1:21" s="173" customFormat="1" ht="71.25">
      <c r="A359" s="13"/>
      <c r="B359" s="111"/>
      <c r="C359" s="261" t="s">
        <v>244</v>
      </c>
      <c r="D359" s="265"/>
      <c r="E359" s="265"/>
      <c r="F359" s="265"/>
      <c r="G359" s="265"/>
      <c r="H359" s="265"/>
      <c r="I359" s="106" t="s">
        <v>245</v>
      </c>
      <c r="J359" s="168" t="s">
        <v>202</v>
      </c>
      <c r="K359" s="137"/>
      <c r="L359" s="137"/>
      <c r="M359" s="137"/>
      <c r="N359" s="137"/>
      <c r="O359" s="137"/>
      <c r="P359" s="137"/>
      <c r="Q359" s="137"/>
      <c r="R359" s="138"/>
    </row>
    <row r="360" spans="1:21" s="173" customFormat="1" ht="71.25">
      <c r="A360" s="13"/>
      <c r="B360" s="111"/>
      <c r="C360" s="261" t="s">
        <v>246</v>
      </c>
      <c r="D360" s="265"/>
      <c r="E360" s="265"/>
      <c r="F360" s="265"/>
      <c r="G360" s="265"/>
      <c r="H360" s="265"/>
      <c r="I360" s="106" t="s">
        <v>247</v>
      </c>
      <c r="J360" s="168" t="s">
        <v>202</v>
      </c>
      <c r="K360" s="137"/>
      <c r="L360" s="137"/>
      <c r="M360" s="137"/>
      <c r="N360" s="137"/>
      <c r="O360" s="137"/>
      <c r="P360" s="137"/>
      <c r="Q360" s="137"/>
      <c r="R360" s="138"/>
    </row>
    <row r="361" spans="1:21" s="173" customFormat="1" ht="85.5">
      <c r="A361" s="13"/>
      <c r="B361" s="111"/>
      <c r="C361" s="261" t="s">
        <v>248</v>
      </c>
      <c r="D361" s="265"/>
      <c r="E361" s="265"/>
      <c r="F361" s="265"/>
      <c r="G361" s="265"/>
      <c r="H361" s="265"/>
      <c r="I361" s="106" t="s">
        <v>249</v>
      </c>
      <c r="J361" s="174" t="s">
        <v>202</v>
      </c>
      <c r="K361" s="137"/>
      <c r="L361" s="137"/>
      <c r="M361" s="137"/>
      <c r="N361" s="137"/>
      <c r="O361" s="137"/>
      <c r="P361" s="137"/>
      <c r="Q361" s="137"/>
      <c r="R361" s="138"/>
    </row>
    <row r="362" spans="1:21" s="173" customFormat="1" ht="71.25">
      <c r="A362" s="13"/>
      <c r="B362" s="111"/>
      <c r="C362" s="261" t="s">
        <v>250</v>
      </c>
      <c r="D362" s="265"/>
      <c r="E362" s="265"/>
      <c r="F362" s="265"/>
      <c r="G362" s="265"/>
      <c r="H362" s="265"/>
      <c r="I362" s="106" t="s">
        <v>251</v>
      </c>
      <c r="J362" s="174">
        <v>0</v>
      </c>
      <c r="K362" s="137"/>
      <c r="L362" s="137"/>
      <c r="M362" s="137"/>
      <c r="N362" s="137"/>
      <c r="O362" s="137"/>
      <c r="P362" s="137"/>
      <c r="Q362" s="137"/>
      <c r="R362" s="138"/>
    </row>
    <row r="363" spans="1:21" s="173" customFormat="1" ht="57">
      <c r="A363" s="13"/>
      <c r="B363" s="111"/>
      <c r="C363" s="261" t="s">
        <v>252</v>
      </c>
      <c r="D363" s="265"/>
      <c r="E363" s="265"/>
      <c r="F363" s="265"/>
      <c r="G363" s="265"/>
      <c r="H363" s="265"/>
      <c r="I363" s="106" t="s">
        <v>253</v>
      </c>
      <c r="J363" s="174">
        <v>0</v>
      </c>
      <c r="K363" s="137"/>
      <c r="L363" s="137"/>
      <c r="M363" s="137"/>
      <c r="N363" s="137"/>
      <c r="O363" s="137"/>
      <c r="P363" s="137"/>
      <c r="Q363" s="137"/>
      <c r="R363" s="138"/>
    </row>
    <row r="364" spans="1:21" s="173" customFormat="1" ht="57">
      <c r="A364" s="13"/>
      <c r="B364" s="111"/>
      <c r="C364" s="261" t="s">
        <v>254</v>
      </c>
      <c r="D364" s="265"/>
      <c r="E364" s="265"/>
      <c r="F364" s="265"/>
      <c r="G364" s="265"/>
      <c r="H364" s="265"/>
      <c r="I364" s="120" t="s">
        <v>255</v>
      </c>
      <c r="J364" s="168">
        <v>0</v>
      </c>
      <c r="K364" s="137"/>
      <c r="L364" s="137"/>
      <c r="M364" s="137"/>
      <c r="N364" s="137"/>
      <c r="O364" s="137"/>
      <c r="P364" s="137"/>
      <c r="Q364" s="137"/>
      <c r="R364" s="138"/>
    </row>
    <row r="365" spans="1:21" s="173" customFormat="1" ht="42.75">
      <c r="A365" s="13"/>
      <c r="B365" s="111"/>
      <c r="C365" s="261" t="s">
        <v>256</v>
      </c>
      <c r="D365" s="265"/>
      <c r="E365" s="265"/>
      <c r="F365" s="265"/>
      <c r="G365" s="265"/>
      <c r="H365" s="265"/>
      <c r="I365" s="120" t="s">
        <v>257</v>
      </c>
      <c r="J365" s="174">
        <v>0</v>
      </c>
      <c r="K365" s="137"/>
      <c r="L365" s="137"/>
      <c r="M365" s="137"/>
      <c r="N365" s="137"/>
      <c r="O365" s="137"/>
      <c r="P365" s="137"/>
      <c r="Q365" s="137"/>
      <c r="R365" s="138"/>
    </row>
    <row r="366" spans="1:21" s="173" customFormat="1" ht="71.25">
      <c r="A366" s="13"/>
      <c r="B366" s="111"/>
      <c r="C366" s="261" t="s">
        <v>258</v>
      </c>
      <c r="D366" s="265"/>
      <c r="E366" s="265"/>
      <c r="F366" s="265"/>
      <c r="G366" s="265"/>
      <c r="H366" s="265"/>
      <c r="I366" s="120" t="s">
        <v>259</v>
      </c>
      <c r="J366" s="168" t="s">
        <v>202</v>
      </c>
      <c r="K366" s="137"/>
      <c r="L366" s="137"/>
      <c r="M366" s="137"/>
      <c r="N366" s="137"/>
      <c r="O366" s="137"/>
      <c r="P366" s="137"/>
      <c r="Q366" s="137"/>
      <c r="R366" s="138"/>
    </row>
    <row r="367" spans="1:21" s="173" customFormat="1" ht="57">
      <c r="A367" s="13"/>
      <c r="B367" s="111"/>
      <c r="C367" s="261" t="s">
        <v>260</v>
      </c>
      <c r="D367" s="265"/>
      <c r="E367" s="265"/>
      <c r="F367" s="265"/>
      <c r="G367" s="265"/>
      <c r="H367" s="265"/>
      <c r="I367" s="120" t="s">
        <v>261</v>
      </c>
      <c r="J367" s="168" t="s">
        <v>202</v>
      </c>
      <c r="K367" s="137"/>
      <c r="L367" s="137"/>
      <c r="M367" s="137"/>
      <c r="N367" s="137"/>
      <c r="O367" s="137"/>
      <c r="P367" s="137"/>
      <c r="Q367" s="137"/>
      <c r="R367" s="138"/>
    </row>
    <row r="368" spans="1:21" s="173" customFormat="1" ht="57">
      <c r="A368" s="13"/>
      <c r="B368" s="111"/>
      <c r="C368" s="261" t="s">
        <v>262</v>
      </c>
      <c r="D368" s="265"/>
      <c r="E368" s="265"/>
      <c r="F368" s="265"/>
      <c r="G368" s="265"/>
      <c r="H368" s="265"/>
      <c r="I368" s="120" t="s">
        <v>263</v>
      </c>
      <c r="J368" s="168">
        <v>0</v>
      </c>
      <c r="K368" s="115"/>
      <c r="L368" s="115"/>
      <c r="M368" s="115"/>
      <c r="N368" s="115"/>
      <c r="O368" s="115"/>
      <c r="P368" s="115"/>
      <c r="Q368" s="115"/>
      <c r="R368" s="116"/>
    </row>
    <row r="369" spans="1:21" s="72" customFormat="1" ht="34.5" customHeight="1">
      <c r="A369" s="13"/>
      <c r="B369" s="111"/>
      <c r="C369" s="261" t="s">
        <v>264</v>
      </c>
      <c r="D369" s="336"/>
      <c r="E369" s="336"/>
      <c r="F369" s="336"/>
      <c r="G369" s="336"/>
      <c r="H369" s="336"/>
      <c r="I369" s="262" t="s">
        <v>464</v>
      </c>
      <c r="J369" s="78"/>
      <c r="K369" s="79" t="s">
        <v>265</v>
      </c>
      <c r="L369" s="79" t="s">
        <v>265</v>
      </c>
      <c r="M369" s="79" t="s">
        <v>265</v>
      </c>
      <c r="N369" s="79" t="s">
        <v>265</v>
      </c>
      <c r="O369" s="79" t="s">
        <v>265</v>
      </c>
      <c r="P369" s="79" t="s">
        <v>265</v>
      </c>
      <c r="Q369" s="79" t="s">
        <v>265</v>
      </c>
      <c r="R369" s="79" t="s">
        <v>265</v>
      </c>
    </row>
    <row r="370" spans="1:21" s="72" customFormat="1" ht="34.5" customHeight="1">
      <c r="A370" s="13"/>
      <c r="B370" s="111"/>
      <c r="C370" s="261" t="s">
        <v>266</v>
      </c>
      <c r="D370" s="336"/>
      <c r="E370" s="336"/>
      <c r="F370" s="336"/>
      <c r="G370" s="336"/>
      <c r="H370" s="336"/>
      <c r="I370" s="273"/>
      <c r="J370" s="82"/>
      <c r="K370" s="175">
        <v>13.4</v>
      </c>
      <c r="L370" s="175">
        <v>24.7</v>
      </c>
      <c r="M370" s="175">
        <v>15.2</v>
      </c>
      <c r="N370" s="175">
        <v>20.7</v>
      </c>
      <c r="O370" s="175">
        <v>9.4</v>
      </c>
      <c r="P370" s="175">
        <v>20.7</v>
      </c>
      <c r="Q370" s="175">
        <v>28</v>
      </c>
      <c r="R370" s="175">
        <v>28.3</v>
      </c>
    </row>
    <row r="371" spans="1:21" s="72" customFormat="1" ht="34.5" customHeight="1">
      <c r="A371" s="13"/>
      <c r="B371" s="111"/>
      <c r="C371" s="261" t="s">
        <v>267</v>
      </c>
      <c r="D371" s="265"/>
      <c r="E371" s="265"/>
      <c r="F371" s="265"/>
      <c r="G371" s="265"/>
      <c r="H371" s="265"/>
      <c r="I371" s="273"/>
      <c r="J371" s="82"/>
      <c r="K371" s="175">
        <v>26.1</v>
      </c>
      <c r="L371" s="175">
        <v>41.7</v>
      </c>
      <c r="M371" s="175">
        <v>30.4</v>
      </c>
      <c r="N371" s="175">
        <v>46.2</v>
      </c>
      <c r="O371" s="175">
        <v>9.8000000000000007</v>
      </c>
      <c r="P371" s="175">
        <v>30.9</v>
      </c>
      <c r="Q371" s="175">
        <v>42.9</v>
      </c>
      <c r="R371" s="175">
        <v>40.1</v>
      </c>
    </row>
    <row r="372" spans="1:21" s="72" customFormat="1" ht="35.1" customHeight="1">
      <c r="A372" s="13"/>
      <c r="B372" s="111"/>
      <c r="C372" s="261" t="s">
        <v>268</v>
      </c>
      <c r="D372" s="265"/>
      <c r="E372" s="265"/>
      <c r="F372" s="265"/>
      <c r="G372" s="265"/>
      <c r="H372" s="265"/>
      <c r="I372" s="274"/>
      <c r="J372" s="85"/>
      <c r="K372" s="175">
        <v>28.2</v>
      </c>
      <c r="L372" s="175">
        <v>59.8</v>
      </c>
      <c r="M372" s="175">
        <v>37.700000000000003</v>
      </c>
      <c r="N372" s="175">
        <v>30.7</v>
      </c>
      <c r="O372" s="175">
        <v>57</v>
      </c>
      <c r="P372" s="175">
        <v>64.8</v>
      </c>
      <c r="Q372" s="175">
        <v>39.4</v>
      </c>
      <c r="R372" s="175">
        <v>44.8</v>
      </c>
    </row>
    <row r="373" spans="1:21" s="72" customFormat="1">
      <c r="A373" s="13"/>
      <c r="B373" s="30"/>
      <c r="C373" s="30"/>
      <c r="D373" s="30"/>
      <c r="E373" s="30"/>
      <c r="F373" s="30"/>
      <c r="G373" s="30"/>
      <c r="H373" s="200"/>
      <c r="I373" s="200"/>
      <c r="J373" s="70"/>
      <c r="K373" s="71"/>
      <c r="L373" s="71"/>
      <c r="M373" s="71"/>
      <c r="N373" s="71"/>
      <c r="O373" s="71"/>
      <c r="P373" s="71"/>
      <c r="Q373" s="71"/>
      <c r="R373" s="71"/>
    </row>
    <row r="374" spans="1:21" s="67" customFormat="1">
      <c r="A374" s="13"/>
      <c r="B374" s="68"/>
      <c r="C374" s="57"/>
      <c r="D374" s="57"/>
      <c r="E374" s="57"/>
      <c r="F374" s="57"/>
      <c r="G374" s="57"/>
      <c r="H374" s="73"/>
      <c r="I374" s="73"/>
      <c r="J374" s="70"/>
      <c r="K374" s="74"/>
      <c r="L374" s="74"/>
      <c r="M374" s="74"/>
      <c r="N374" s="74"/>
      <c r="O374" s="74"/>
      <c r="P374" s="74"/>
      <c r="Q374" s="74"/>
      <c r="R374" s="74"/>
    </row>
    <row r="375" spans="1:21" s="72" customFormat="1">
      <c r="A375" s="13"/>
      <c r="B375" s="111"/>
      <c r="C375" s="16"/>
      <c r="D375" s="16"/>
      <c r="E375" s="16"/>
      <c r="F375" s="16"/>
      <c r="G375" s="16"/>
      <c r="H375" s="58"/>
      <c r="I375" s="58"/>
      <c r="J375" s="87"/>
      <c r="K375" s="88"/>
      <c r="L375" s="88"/>
      <c r="M375" s="88"/>
      <c r="N375" s="88"/>
      <c r="O375" s="88"/>
      <c r="P375" s="88"/>
      <c r="Q375" s="88"/>
      <c r="R375" s="88"/>
    </row>
    <row r="376" spans="1:21" s="72" customFormat="1">
      <c r="A376" s="13"/>
      <c r="B376" s="30" t="s">
        <v>269</v>
      </c>
      <c r="C376" s="30"/>
      <c r="D376" s="30"/>
      <c r="E376" s="30"/>
      <c r="F376" s="30"/>
      <c r="G376" s="30"/>
      <c r="H376" s="200"/>
      <c r="I376" s="200"/>
      <c r="J376" s="87"/>
      <c r="K376" s="88"/>
      <c r="L376" s="88"/>
      <c r="M376" s="88"/>
      <c r="N376" s="88"/>
      <c r="O376" s="88"/>
      <c r="P376" s="88"/>
      <c r="Q376" s="88"/>
      <c r="R376" s="88"/>
    </row>
    <row r="377" spans="1:21">
      <c r="A377" s="13"/>
      <c r="B377" s="30"/>
      <c r="C377" s="30"/>
      <c r="D377" s="30"/>
      <c r="E377" s="30"/>
      <c r="F377" s="30"/>
      <c r="G377" s="30"/>
      <c r="H377" s="200"/>
      <c r="I377" s="200"/>
      <c r="K377" s="60"/>
      <c r="L377" s="60"/>
      <c r="M377" s="60"/>
      <c r="N377" s="60"/>
      <c r="O377" s="60"/>
      <c r="P377" s="60"/>
      <c r="Q377" s="60"/>
      <c r="R377" s="60"/>
      <c r="S377" s="20"/>
      <c r="T377" s="20"/>
      <c r="U377" s="20"/>
    </row>
    <row r="378" spans="1:21" s="14" customFormat="1">
      <c r="A378" s="13"/>
      <c r="B378" s="30"/>
      <c r="C378" s="16"/>
      <c r="D378" s="16"/>
      <c r="E378" s="16"/>
      <c r="F378" s="16"/>
      <c r="G378" s="16"/>
      <c r="H378" s="58"/>
      <c r="I378" s="58"/>
      <c r="J378" s="61" t="s">
        <v>77</v>
      </c>
      <c r="K378" s="61" t="s">
        <v>1093</v>
      </c>
      <c r="L378" s="61" t="s">
        <v>1094</v>
      </c>
      <c r="M378" s="61" t="s">
        <v>1095</v>
      </c>
      <c r="N378" s="61" t="s">
        <v>1096</v>
      </c>
      <c r="O378" s="61" t="s">
        <v>1097</v>
      </c>
      <c r="P378" s="61" t="s">
        <v>1098</v>
      </c>
      <c r="Q378" s="61" t="s">
        <v>1099</v>
      </c>
      <c r="R378" s="61" t="s">
        <v>1100</v>
      </c>
    </row>
    <row r="379" spans="1:21" s="14" customFormat="1" ht="17.25" customHeight="1">
      <c r="A379" s="13"/>
      <c r="C379" s="16"/>
      <c r="D379" s="16"/>
      <c r="E379" s="16"/>
      <c r="F379" s="16"/>
      <c r="G379" s="16"/>
      <c r="H379" s="58"/>
      <c r="I379" s="62" t="s">
        <v>78</v>
      </c>
      <c r="J379" s="63"/>
      <c r="K379" s="64" t="s">
        <v>5</v>
      </c>
      <c r="L379" s="64" t="s">
        <v>5</v>
      </c>
      <c r="M379" s="64" t="s">
        <v>5</v>
      </c>
      <c r="N379" s="64" t="s">
        <v>5</v>
      </c>
      <c r="O379" s="64" t="s">
        <v>5</v>
      </c>
      <c r="P379" s="64" t="s">
        <v>5</v>
      </c>
      <c r="Q379" s="64" t="s">
        <v>5</v>
      </c>
      <c r="R379" s="64" t="s">
        <v>5</v>
      </c>
    </row>
    <row r="380" spans="1:21" s="173" customFormat="1" ht="57">
      <c r="A380" s="13"/>
      <c r="C380" s="261" t="s">
        <v>270</v>
      </c>
      <c r="D380" s="261"/>
      <c r="E380" s="261"/>
      <c r="F380" s="261"/>
      <c r="G380" s="261"/>
      <c r="H380" s="261"/>
      <c r="I380" s="170" t="s">
        <v>271</v>
      </c>
      <c r="J380" s="168">
        <v>10</v>
      </c>
      <c r="K380" s="113"/>
      <c r="L380" s="113"/>
      <c r="M380" s="113"/>
      <c r="N380" s="113"/>
      <c r="O380" s="113"/>
      <c r="P380" s="113"/>
      <c r="Q380" s="113"/>
      <c r="R380" s="114"/>
    </row>
    <row r="381" spans="1:21" s="173" customFormat="1" ht="57">
      <c r="A381" s="13"/>
      <c r="B381" s="68"/>
      <c r="C381" s="261" t="s">
        <v>465</v>
      </c>
      <c r="D381" s="265"/>
      <c r="E381" s="265"/>
      <c r="F381" s="265"/>
      <c r="G381" s="265"/>
      <c r="H381" s="265"/>
      <c r="I381" s="170" t="s">
        <v>272</v>
      </c>
      <c r="J381" s="168">
        <v>19</v>
      </c>
      <c r="K381" s="137"/>
      <c r="L381" s="137"/>
      <c r="M381" s="137"/>
      <c r="N381" s="137"/>
      <c r="O381" s="137"/>
      <c r="P381" s="137"/>
      <c r="Q381" s="137"/>
      <c r="R381" s="138"/>
    </row>
    <row r="382" spans="1:21" s="173" customFormat="1" ht="71.25">
      <c r="A382" s="13"/>
      <c r="B382" s="68"/>
      <c r="C382" s="261" t="s">
        <v>466</v>
      </c>
      <c r="D382" s="265"/>
      <c r="E382" s="265"/>
      <c r="F382" s="265"/>
      <c r="G382" s="265"/>
      <c r="H382" s="265"/>
      <c r="I382" s="170" t="s">
        <v>273</v>
      </c>
      <c r="J382" s="168">
        <v>0</v>
      </c>
      <c r="K382" s="137"/>
      <c r="L382" s="137"/>
      <c r="M382" s="137"/>
      <c r="N382" s="137"/>
      <c r="O382" s="137"/>
      <c r="P382" s="137"/>
      <c r="Q382" s="137"/>
      <c r="R382" s="138"/>
    </row>
    <row r="383" spans="1:21" s="173" customFormat="1" ht="57">
      <c r="A383" s="13"/>
      <c r="B383" s="68"/>
      <c r="C383" s="261" t="s">
        <v>274</v>
      </c>
      <c r="D383" s="265"/>
      <c r="E383" s="265"/>
      <c r="F383" s="265"/>
      <c r="G383" s="265"/>
      <c r="H383" s="265"/>
      <c r="I383" s="176" t="s">
        <v>275</v>
      </c>
      <c r="J383" s="168">
        <v>176</v>
      </c>
      <c r="K383" s="137"/>
      <c r="L383" s="137"/>
      <c r="M383" s="137"/>
      <c r="N383" s="137"/>
      <c r="O383" s="137"/>
      <c r="P383" s="137"/>
      <c r="Q383" s="137"/>
      <c r="R383" s="138"/>
    </row>
    <row r="384" spans="1:21" s="173" customFormat="1" ht="71.25">
      <c r="A384" s="13"/>
      <c r="B384" s="68"/>
      <c r="C384" s="261" t="s">
        <v>276</v>
      </c>
      <c r="D384" s="265"/>
      <c r="E384" s="265"/>
      <c r="F384" s="265"/>
      <c r="G384" s="265"/>
      <c r="H384" s="265"/>
      <c r="I384" s="170" t="s">
        <v>277</v>
      </c>
      <c r="J384" s="168">
        <v>0</v>
      </c>
      <c r="K384" s="137"/>
      <c r="L384" s="137"/>
      <c r="M384" s="137"/>
      <c r="N384" s="137"/>
      <c r="O384" s="137"/>
      <c r="P384" s="137"/>
      <c r="Q384" s="137"/>
      <c r="R384" s="138"/>
    </row>
    <row r="385" spans="1:18" s="173" customFormat="1" ht="71.25">
      <c r="A385" s="13"/>
      <c r="B385" s="68"/>
      <c r="C385" s="261" t="s">
        <v>278</v>
      </c>
      <c r="D385" s="265"/>
      <c r="E385" s="265"/>
      <c r="F385" s="265"/>
      <c r="G385" s="265"/>
      <c r="H385" s="265"/>
      <c r="I385" s="170" t="s">
        <v>279</v>
      </c>
      <c r="J385" s="168">
        <v>0</v>
      </c>
      <c r="K385" s="137"/>
      <c r="L385" s="137"/>
      <c r="M385" s="137"/>
      <c r="N385" s="137"/>
      <c r="O385" s="137"/>
      <c r="P385" s="137"/>
      <c r="Q385" s="137"/>
      <c r="R385" s="138"/>
    </row>
    <row r="386" spans="1:18" s="173" customFormat="1" ht="35.1" customHeight="1">
      <c r="A386" s="13"/>
      <c r="B386" s="68"/>
      <c r="C386" s="318" t="s">
        <v>280</v>
      </c>
      <c r="D386" s="324"/>
      <c r="E386" s="324"/>
      <c r="F386" s="324"/>
      <c r="G386" s="324"/>
      <c r="H386" s="325"/>
      <c r="I386" s="262" t="s">
        <v>467</v>
      </c>
      <c r="J386" s="123">
        <v>1207</v>
      </c>
      <c r="K386" s="137"/>
      <c r="L386" s="137"/>
      <c r="M386" s="137"/>
      <c r="N386" s="137"/>
      <c r="O386" s="137"/>
      <c r="P386" s="137"/>
      <c r="Q386" s="137"/>
      <c r="R386" s="138"/>
    </row>
    <row r="387" spans="1:18" s="173" customFormat="1" ht="35.1" customHeight="1">
      <c r="A387" s="13"/>
      <c r="B387" s="68"/>
      <c r="C387" s="83"/>
      <c r="D387" s="177"/>
      <c r="E387" s="261" t="s">
        <v>281</v>
      </c>
      <c r="F387" s="265"/>
      <c r="G387" s="265"/>
      <c r="H387" s="265"/>
      <c r="I387" s="274"/>
      <c r="J387" s="123">
        <v>255</v>
      </c>
      <c r="K387" s="137"/>
      <c r="L387" s="137"/>
      <c r="M387" s="137"/>
      <c r="N387" s="137"/>
      <c r="O387" s="137"/>
      <c r="P387" s="137"/>
      <c r="Q387" s="137"/>
      <c r="R387" s="138"/>
    </row>
    <row r="388" spans="1:18" s="173" customFormat="1" ht="35.1" customHeight="1">
      <c r="A388" s="13"/>
      <c r="B388" s="68"/>
      <c r="C388" s="318" t="s">
        <v>282</v>
      </c>
      <c r="D388" s="324"/>
      <c r="E388" s="324"/>
      <c r="F388" s="324"/>
      <c r="G388" s="324"/>
      <c r="H388" s="325"/>
      <c r="I388" s="262" t="s">
        <v>468</v>
      </c>
      <c r="J388" s="123">
        <v>6490</v>
      </c>
      <c r="K388" s="137"/>
      <c r="L388" s="137"/>
      <c r="M388" s="137"/>
      <c r="N388" s="137"/>
      <c r="O388" s="137"/>
      <c r="P388" s="137"/>
      <c r="Q388" s="137"/>
      <c r="R388" s="138"/>
    </row>
    <row r="389" spans="1:18" s="173" customFormat="1" ht="35.1" customHeight="1">
      <c r="A389" s="13"/>
      <c r="B389" s="68"/>
      <c r="C389" s="83"/>
      <c r="D389" s="177"/>
      <c r="E389" s="261" t="s">
        <v>281</v>
      </c>
      <c r="F389" s="265"/>
      <c r="G389" s="265"/>
      <c r="H389" s="265"/>
      <c r="I389" s="274"/>
      <c r="J389" s="123">
        <v>1690</v>
      </c>
      <c r="K389" s="137"/>
      <c r="L389" s="137"/>
      <c r="M389" s="137"/>
      <c r="N389" s="137"/>
      <c r="O389" s="137"/>
      <c r="P389" s="137"/>
      <c r="Q389" s="137"/>
      <c r="R389" s="138"/>
    </row>
    <row r="390" spans="1:18" s="173" customFormat="1" ht="42.75">
      <c r="A390" s="13"/>
      <c r="B390" s="68"/>
      <c r="C390" s="270" t="s">
        <v>283</v>
      </c>
      <c r="D390" s="279"/>
      <c r="E390" s="279"/>
      <c r="F390" s="279"/>
      <c r="G390" s="279"/>
      <c r="H390" s="276"/>
      <c r="I390" s="106" t="s">
        <v>284</v>
      </c>
      <c r="J390" s="168">
        <v>2566</v>
      </c>
      <c r="K390" s="137"/>
      <c r="L390" s="137"/>
      <c r="M390" s="137"/>
      <c r="N390" s="137"/>
      <c r="O390" s="137"/>
      <c r="P390" s="137"/>
      <c r="Q390" s="137"/>
      <c r="R390" s="138"/>
    </row>
    <row r="391" spans="1:18" s="173" customFormat="1" ht="57">
      <c r="A391" s="13"/>
      <c r="B391" s="68"/>
      <c r="C391" s="270" t="s">
        <v>285</v>
      </c>
      <c r="D391" s="279"/>
      <c r="E391" s="279"/>
      <c r="F391" s="279"/>
      <c r="G391" s="279"/>
      <c r="H391" s="276"/>
      <c r="I391" s="106" t="s">
        <v>286</v>
      </c>
      <c r="J391" s="168" t="s">
        <v>202</v>
      </c>
      <c r="K391" s="137"/>
      <c r="L391" s="137"/>
      <c r="M391" s="137"/>
      <c r="N391" s="137"/>
      <c r="O391" s="137"/>
      <c r="P391" s="137"/>
      <c r="Q391" s="137"/>
      <c r="R391" s="138"/>
    </row>
    <row r="392" spans="1:18" s="173" customFormat="1" ht="57">
      <c r="A392" s="13"/>
      <c r="B392" s="68"/>
      <c r="C392" s="270" t="s">
        <v>469</v>
      </c>
      <c r="D392" s="279"/>
      <c r="E392" s="279"/>
      <c r="F392" s="279"/>
      <c r="G392" s="279"/>
      <c r="H392" s="276"/>
      <c r="I392" s="106" t="s">
        <v>287</v>
      </c>
      <c r="J392" s="168">
        <v>0</v>
      </c>
      <c r="K392" s="137"/>
      <c r="L392" s="137"/>
      <c r="M392" s="137"/>
      <c r="N392" s="137"/>
      <c r="O392" s="137"/>
      <c r="P392" s="137"/>
      <c r="Q392" s="137"/>
      <c r="R392" s="138"/>
    </row>
    <row r="393" spans="1:18" s="72" customFormat="1" ht="57">
      <c r="A393" s="13"/>
      <c r="B393" s="68"/>
      <c r="C393" s="270" t="s">
        <v>288</v>
      </c>
      <c r="D393" s="279"/>
      <c r="E393" s="279"/>
      <c r="F393" s="279"/>
      <c r="G393" s="279"/>
      <c r="H393" s="276"/>
      <c r="I393" s="106" t="s">
        <v>289</v>
      </c>
      <c r="J393" s="168" t="s">
        <v>202</v>
      </c>
      <c r="K393" s="137"/>
      <c r="L393" s="137"/>
      <c r="M393" s="137"/>
      <c r="N393" s="137"/>
      <c r="O393" s="137"/>
      <c r="P393" s="137"/>
      <c r="Q393" s="137"/>
      <c r="R393" s="138"/>
    </row>
    <row r="394" spans="1:18" s="72" customFormat="1" ht="57">
      <c r="A394" s="13"/>
      <c r="B394" s="68"/>
      <c r="C394" s="270" t="s">
        <v>290</v>
      </c>
      <c r="D394" s="279"/>
      <c r="E394" s="279"/>
      <c r="F394" s="279"/>
      <c r="G394" s="279"/>
      <c r="H394" s="276"/>
      <c r="I394" s="106" t="s">
        <v>291</v>
      </c>
      <c r="J394" s="168" t="s">
        <v>202</v>
      </c>
      <c r="K394" s="137"/>
      <c r="L394" s="137"/>
      <c r="M394" s="137"/>
      <c r="N394" s="137"/>
      <c r="O394" s="137"/>
      <c r="P394" s="137"/>
      <c r="Q394" s="137"/>
      <c r="R394" s="138"/>
    </row>
    <row r="395" spans="1:18" s="72" customFormat="1" ht="42.75">
      <c r="A395" s="13"/>
      <c r="B395" s="68"/>
      <c r="C395" s="270" t="s">
        <v>292</v>
      </c>
      <c r="D395" s="279"/>
      <c r="E395" s="279"/>
      <c r="F395" s="279"/>
      <c r="G395" s="279"/>
      <c r="H395" s="276"/>
      <c r="I395" s="178" t="s">
        <v>293</v>
      </c>
      <c r="J395" s="168">
        <v>0</v>
      </c>
      <c r="K395" s="137"/>
      <c r="L395" s="137"/>
      <c r="M395" s="137"/>
      <c r="N395" s="137"/>
      <c r="O395" s="137"/>
      <c r="P395" s="137"/>
      <c r="Q395" s="137"/>
      <c r="R395" s="138"/>
    </row>
    <row r="396" spans="1:18" s="72" customFormat="1" ht="57">
      <c r="A396" s="13"/>
      <c r="B396" s="68"/>
      <c r="C396" s="270" t="s">
        <v>294</v>
      </c>
      <c r="D396" s="279"/>
      <c r="E396" s="279"/>
      <c r="F396" s="279"/>
      <c r="G396" s="279"/>
      <c r="H396" s="276"/>
      <c r="I396" s="106" t="s">
        <v>295</v>
      </c>
      <c r="J396" s="168">
        <v>0</v>
      </c>
      <c r="K396" s="137"/>
      <c r="L396" s="137"/>
      <c r="M396" s="137"/>
      <c r="N396" s="137"/>
      <c r="O396" s="137"/>
      <c r="P396" s="137"/>
      <c r="Q396" s="137"/>
      <c r="R396" s="138"/>
    </row>
    <row r="397" spans="1:18" s="72" customFormat="1" ht="85.5">
      <c r="A397" s="13"/>
      <c r="B397" s="68"/>
      <c r="C397" s="270" t="s">
        <v>296</v>
      </c>
      <c r="D397" s="279"/>
      <c r="E397" s="279"/>
      <c r="F397" s="279"/>
      <c r="G397" s="279"/>
      <c r="H397" s="276"/>
      <c r="I397" s="106" t="s">
        <v>297</v>
      </c>
      <c r="J397" s="168">
        <v>19</v>
      </c>
      <c r="K397" s="115"/>
      <c r="L397" s="115"/>
      <c r="M397" s="115"/>
      <c r="N397" s="115"/>
      <c r="O397" s="115"/>
      <c r="P397" s="115"/>
      <c r="Q397" s="115"/>
      <c r="R397" s="116"/>
    </row>
    <row r="398" spans="1:18" s="72" customFormat="1">
      <c r="A398" s="13"/>
      <c r="B398" s="30"/>
      <c r="C398" s="30"/>
      <c r="D398" s="30"/>
      <c r="E398" s="30"/>
      <c r="F398" s="30"/>
      <c r="G398" s="30"/>
      <c r="H398" s="200"/>
      <c r="I398" s="200"/>
      <c r="J398" s="70"/>
      <c r="K398" s="71"/>
      <c r="L398" s="71"/>
      <c r="M398" s="71"/>
      <c r="N398" s="71"/>
      <c r="O398" s="71"/>
      <c r="P398" s="71"/>
      <c r="Q398" s="71"/>
      <c r="R398" s="71"/>
    </row>
    <row r="399" spans="1:18" s="67" customFormat="1">
      <c r="A399" s="13"/>
      <c r="B399" s="68"/>
      <c r="C399" s="57"/>
      <c r="D399" s="57"/>
      <c r="E399" s="57"/>
      <c r="F399" s="57"/>
      <c r="G399" s="57"/>
      <c r="H399" s="73"/>
      <c r="I399" s="73"/>
      <c r="J399" s="70"/>
      <c r="K399" s="74"/>
      <c r="L399" s="74"/>
      <c r="M399" s="74"/>
      <c r="N399" s="74"/>
      <c r="O399" s="74"/>
      <c r="P399" s="74"/>
      <c r="Q399" s="74"/>
      <c r="R399" s="74"/>
    </row>
    <row r="400" spans="1:18" s="72" customFormat="1">
      <c r="A400" s="13"/>
      <c r="B400" s="68"/>
      <c r="C400" s="16"/>
      <c r="D400" s="16"/>
      <c r="E400" s="117"/>
      <c r="F400" s="117"/>
      <c r="G400" s="117"/>
      <c r="H400" s="118"/>
      <c r="I400" s="118"/>
      <c r="J400" s="70"/>
      <c r="K400" s="71"/>
      <c r="L400" s="71"/>
      <c r="M400" s="71"/>
      <c r="N400" s="71"/>
      <c r="O400" s="71"/>
      <c r="P400" s="71"/>
      <c r="Q400" s="71"/>
      <c r="R400" s="71"/>
    </row>
    <row r="401" spans="1:21" s="72" customFormat="1">
      <c r="A401" s="13"/>
      <c r="B401" s="30" t="s">
        <v>298</v>
      </c>
      <c r="C401" s="86"/>
      <c r="D401" s="86"/>
      <c r="E401" s="86"/>
      <c r="F401" s="86"/>
      <c r="G401" s="86"/>
      <c r="H401" s="200"/>
      <c r="I401" s="200"/>
      <c r="J401" s="70"/>
      <c r="K401" s="71"/>
      <c r="L401" s="71"/>
      <c r="M401" s="71"/>
      <c r="N401" s="71"/>
      <c r="O401" s="71"/>
      <c r="P401" s="71"/>
      <c r="Q401" s="71"/>
      <c r="R401" s="71"/>
    </row>
    <row r="402" spans="1:21">
      <c r="A402" s="13"/>
      <c r="B402" s="30"/>
      <c r="C402" s="30"/>
      <c r="D402" s="30"/>
      <c r="E402" s="30"/>
      <c r="F402" s="30"/>
      <c r="G402" s="30"/>
      <c r="H402" s="200"/>
      <c r="I402" s="200"/>
      <c r="K402" s="60"/>
      <c r="L402" s="60"/>
      <c r="M402" s="60"/>
      <c r="N402" s="60"/>
      <c r="O402" s="60"/>
      <c r="P402" s="60"/>
      <c r="Q402" s="60"/>
      <c r="R402" s="60"/>
      <c r="S402" s="20"/>
      <c r="T402" s="20"/>
      <c r="U402" s="20"/>
    </row>
    <row r="403" spans="1:21">
      <c r="A403" s="13"/>
      <c r="B403" s="30"/>
      <c r="C403" s="16"/>
      <c r="D403" s="16"/>
      <c r="F403" s="16"/>
      <c r="G403" s="16"/>
      <c r="H403" s="58"/>
      <c r="I403" s="58"/>
      <c r="J403" s="61" t="s">
        <v>77</v>
      </c>
      <c r="K403" s="61" t="s">
        <v>1093</v>
      </c>
      <c r="L403" s="61" t="s">
        <v>1094</v>
      </c>
      <c r="M403" s="61" t="s">
        <v>1095</v>
      </c>
      <c r="N403" s="61" t="s">
        <v>1096</v>
      </c>
      <c r="O403" s="61" t="s">
        <v>1097</v>
      </c>
      <c r="P403" s="61" t="s">
        <v>1098</v>
      </c>
      <c r="Q403" s="61" t="s">
        <v>1099</v>
      </c>
      <c r="R403" s="61" t="s">
        <v>1100</v>
      </c>
      <c r="S403" s="20"/>
      <c r="T403" s="20"/>
      <c r="U403" s="20"/>
    </row>
    <row r="404" spans="1:21" ht="17.25" customHeight="1">
      <c r="A404" s="13"/>
      <c r="B404" s="14"/>
      <c r="C404" s="16"/>
      <c r="D404" s="16"/>
      <c r="F404" s="16"/>
      <c r="G404" s="16"/>
      <c r="H404" s="58"/>
      <c r="I404" s="62" t="s">
        <v>78</v>
      </c>
      <c r="J404" s="63"/>
      <c r="K404" s="64" t="s">
        <v>5</v>
      </c>
      <c r="L404" s="64" t="s">
        <v>5</v>
      </c>
      <c r="M404" s="64" t="s">
        <v>5</v>
      </c>
      <c r="N404" s="64" t="s">
        <v>5</v>
      </c>
      <c r="O404" s="64" t="s">
        <v>5</v>
      </c>
      <c r="P404" s="64" t="s">
        <v>5</v>
      </c>
      <c r="Q404" s="64" t="s">
        <v>5</v>
      </c>
      <c r="R404" s="64" t="s">
        <v>5</v>
      </c>
      <c r="S404" s="20"/>
      <c r="T404" s="20"/>
      <c r="U404" s="20"/>
    </row>
    <row r="405" spans="1:21" s="148" customFormat="1" ht="71.25">
      <c r="A405" s="13"/>
      <c r="B405" s="173"/>
      <c r="C405" s="261" t="s">
        <v>470</v>
      </c>
      <c r="D405" s="261"/>
      <c r="E405" s="261"/>
      <c r="F405" s="261"/>
      <c r="G405" s="261"/>
      <c r="H405" s="261"/>
      <c r="I405" s="106" t="s">
        <v>299</v>
      </c>
      <c r="J405" s="168">
        <v>0</v>
      </c>
      <c r="K405" s="113"/>
      <c r="L405" s="113"/>
      <c r="M405" s="113"/>
      <c r="N405" s="113"/>
      <c r="O405" s="113"/>
      <c r="P405" s="113"/>
      <c r="Q405" s="113"/>
      <c r="R405" s="114"/>
    </row>
    <row r="406" spans="1:21" s="148" customFormat="1" ht="71.25">
      <c r="A406" s="13"/>
      <c r="B406" s="111"/>
      <c r="C406" s="261" t="s">
        <v>471</v>
      </c>
      <c r="D406" s="265"/>
      <c r="E406" s="265"/>
      <c r="F406" s="265"/>
      <c r="G406" s="265"/>
      <c r="H406" s="265"/>
      <c r="I406" s="106" t="s">
        <v>300</v>
      </c>
      <c r="J406" s="168">
        <v>0</v>
      </c>
      <c r="K406" s="137"/>
      <c r="L406" s="137"/>
      <c r="M406" s="137"/>
      <c r="N406" s="137"/>
      <c r="O406" s="137"/>
      <c r="P406" s="137"/>
      <c r="Q406" s="137"/>
      <c r="R406" s="138"/>
    </row>
    <row r="407" spans="1:21" s="148" customFormat="1" ht="85.5">
      <c r="A407" s="13"/>
      <c r="B407" s="111"/>
      <c r="C407" s="261" t="s">
        <v>472</v>
      </c>
      <c r="D407" s="265"/>
      <c r="E407" s="265"/>
      <c r="F407" s="265"/>
      <c r="G407" s="265"/>
      <c r="H407" s="265"/>
      <c r="I407" s="106" t="s">
        <v>301</v>
      </c>
      <c r="J407" s="168">
        <v>0</v>
      </c>
      <c r="K407" s="137"/>
      <c r="L407" s="137"/>
      <c r="M407" s="137"/>
      <c r="N407" s="137"/>
      <c r="O407" s="137"/>
      <c r="P407" s="137"/>
      <c r="Q407" s="137"/>
      <c r="R407" s="138"/>
    </row>
    <row r="408" spans="1:21" s="148" customFormat="1" ht="35.1" customHeight="1">
      <c r="A408" s="13"/>
      <c r="B408" s="111"/>
      <c r="C408" s="261" t="s">
        <v>473</v>
      </c>
      <c r="D408" s="265"/>
      <c r="E408" s="265"/>
      <c r="F408" s="265"/>
      <c r="G408" s="265"/>
      <c r="H408" s="265"/>
      <c r="I408" s="262" t="s">
        <v>474</v>
      </c>
      <c r="J408" s="168">
        <v>173</v>
      </c>
      <c r="K408" s="137"/>
      <c r="L408" s="137"/>
      <c r="M408" s="137"/>
      <c r="N408" s="137"/>
      <c r="O408" s="137"/>
      <c r="P408" s="137"/>
      <c r="Q408" s="137"/>
      <c r="R408" s="138"/>
    </row>
    <row r="409" spans="1:21" s="148" customFormat="1" ht="35.1" customHeight="1">
      <c r="A409" s="13"/>
      <c r="B409" s="111"/>
      <c r="C409" s="261" t="s">
        <v>475</v>
      </c>
      <c r="D409" s="265"/>
      <c r="E409" s="265"/>
      <c r="F409" s="265"/>
      <c r="G409" s="265"/>
      <c r="H409" s="265"/>
      <c r="I409" s="274"/>
      <c r="J409" s="168">
        <v>0</v>
      </c>
      <c r="K409" s="137"/>
      <c r="L409" s="137"/>
      <c r="M409" s="137"/>
      <c r="N409" s="137"/>
      <c r="O409" s="137"/>
      <c r="P409" s="137"/>
      <c r="Q409" s="137"/>
      <c r="R409" s="138"/>
    </row>
    <row r="410" spans="1:21" s="148" customFormat="1" ht="85.5">
      <c r="A410" s="13"/>
      <c r="B410" s="111"/>
      <c r="C410" s="261" t="s">
        <v>476</v>
      </c>
      <c r="D410" s="265"/>
      <c r="E410" s="265"/>
      <c r="F410" s="265"/>
      <c r="G410" s="265"/>
      <c r="H410" s="265"/>
      <c r="I410" s="106" t="s">
        <v>302</v>
      </c>
      <c r="J410" s="168" t="s">
        <v>202</v>
      </c>
      <c r="K410" s="137"/>
      <c r="L410" s="137"/>
      <c r="M410" s="137"/>
      <c r="N410" s="137"/>
      <c r="O410" s="137"/>
      <c r="P410" s="137"/>
      <c r="Q410" s="137"/>
      <c r="R410" s="138"/>
    </row>
    <row r="411" spans="1:21" s="148" customFormat="1" ht="71.25">
      <c r="A411" s="13"/>
      <c r="B411" s="111"/>
      <c r="C411" s="261" t="s">
        <v>477</v>
      </c>
      <c r="D411" s="265"/>
      <c r="E411" s="265"/>
      <c r="F411" s="265"/>
      <c r="G411" s="265"/>
      <c r="H411" s="265"/>
      <c r="I411" s="106" t="s">
        <v>303</v>
      </c>
      <c r="J411" s="168">
        <v>0</v>
      </c>
      <c r="K411" s="137"/>
      <c r="L411" s="137"/>
      <c r="M411" s="137"/>
      <c r="N411" s="137"/>
      <c r="O411" s="137"/>
      <c r="P411" s="137"/>
      <c r="Q411" s="137"/>
      <c r="R411" s="138"/>
    </row>
    <row r="412" spans="1:21" s="148" customFormat="1" ht="71.25">
      <c r="A412" s="13"/>
      <c r="B412" s="111"/>
      <c r="C412" s="261" t="s">
        <v>478</v>
      </c>
      <c r="D412" s="265"/>
      <c r="E412" s="265"/>
      <c r="F412" s="265"/>
      <c r="G412" s="265"/>
      <c r="H412" s="265"/>
      <c r="I412" s="106" t="s">
        <v>304</v>
      </c>
      <c r="J412" s="168">
        <v>29</v>
      </c>
      <c r="K412" s="137"/>
      <c r="L412" s="137"/>
      <c r="M412" s="137"/>
      <c r="N412" s="137"/>
      <c r="O412" s="137"/>
      <c r="P412" s="137"/>
      <c r="Q412" s="137"/>
      <c r="R412" s="138"/>
    </row>
    <row r="413" spans="1:21" s="148" customFormat="1" ht="71.25">
      <c r="A413" s="13"/>
      <c r="B413" s="111"/>
      <c r="C413" s="261" t="s">
        <v>479</v>
      </c>
      <c r="D413" s="265"/>
      <c r="E413" s="265"/>
      <c r="F413" s="265"/>
      <c r="G413" s="265"/>
      <c r="H413" s="265"/>
      <c r="I413" s="106" t="s">
        <v>305</v>
      </c>
      <c r="J413" s="168">
        <v>0</v>
      </c>
      <c r="K413" s="115"/>
      <c r="L413" s="115"/>
      <c r="M413" s="115"/>
      <c r="N413" s="115"/>
      <c r="O413" s="115"/>
      <c r="P413" s="115"/>
      <c r="Q413" s="115"/>
      <c r="R413" s="116"/>
    </row>
    <row r="414" spans="1:21" s="72" customFormat="1">
      <c r="A414" s="13"/>
      <c r="B414" s="30"/>
      <c r="C414" s="30"/>
      <c r="D414" s="30"/>
      <c r="E414" s="30"/>
      <c r="F414" s="30"/>
      <c r="G414" s="30"/>
      <c r="H414" s="200"/>
      <c r="I414" s="200"/>
      <c r="J414" s="70"/>
      <c r="K414" s="71"/>
      <c r="L414" s="71"/>
      <c r="M414" s="71"/>
      <c r="N414" s="71"/>
      <c r="O414" s="71"/>
      <c r="P414" s="71"/>
      <c r="Q414" s="71"/>
      <c r="R414" s="71"/>
    </row>
    <row r="415" spans="1:21" s="67" customFormat="1">
      <c r="A415" s="13"/>
      <c r="B415" s="68"/>
      <c r="C415" s="57"/>
      <c r="D415" s="57"/>
      <c r="E415" s="57"/>
      <c r="F415" s="57"/>
      <c r="G415" s="57"/>
      <c r="H415" s="73"/>
      <c r="I415" s="73"/>
      <c r="J415" s="70"/>
      <c r="K415" s="74"/>
      <c r="L415" s="74"/>
      <c r="M415" s="74"/>
      <c r="N415" s="74"/>
      <c r="O415" s="74"/>
      <c r="P415" s="74"/>
      <c r="Q415" s="74"/>
      <c r="R415" s="74"/>
    </row>
    <row r="416" spans="1:21" s="173" customFormat="1">
      <c r="A416" s="13"/>
      <c r="B416" s="111"/>
      <c r="C416" s="16"/>
      <c r="D416" s="16"/>
      <c r="E416" s="16"/>
      <c r="F416" s="16"/>
      <c r="G416" s="16"/>
      <c r="H416" s="58"/>
      <c r="I416" s="58"/>
      <c r="J416" s="87"/>
      <c r="K416" s="88"/>
      <c r="L416" s="88"/>
      <c r="M416" s="88"/>
      <c r="N416" s="88"/>
      <c r="O416" s="88"/>
      <c r="P416" s="88"/>
      <c r="Q416" s="88"/>
      <c r="R416" s="88"/>
    </row>
    <row r="417" spans="1:21" s="173" customFormat="1">
      <c r="A417" s="13"/>
      <c r="B417" s="30" t="s">
        <v>306</v>
      </c>
      <c r="C417" s="16"/>
      <c r="D417" s="16"/>
      <c r="E417" s="16"/>
      <c r="F417" s="16"/>
      <c r="G417" s="16"/>
      <c r="H417" s="58"/>
      <c r="I417" s="58"/>
      <c r="J417" s="87"/>
      <c r="K417" s="88"/>
      <c r="L417" s="88"/>
      <c r="M417" s="88"/>
      <c r="N417" s="88"/>
      <c r="O417" s="88"/>
      <c r="P417" s="88"/>
      <c r="Q417" s="88"/>
      <c r="R417" s="88"/>
    </row>
    <row r="418" spans="1:21">
      <c r="A418" s="13"/>
      <c r="B418" s="30"/>
      <c r="C418" s="30"/>
      <c r="D418" s="30"/>
      <c r="E418" s="30"/>
      <c r="F418" s="30"/>
      <c r="G418" s="30"/>
      <c r="H418" s="200"/>
      <c r="I418" s="200"/>
      <c r="K418" s="60"/>
      <c r="L418" s="60"/>
      <c r="M418" s="60"/>
      <c r="N418" s="60"/>
      <c r="O418" s="60"/>
      <c r="P418" s="60"/>
      <c r="Q418" s="60"/>
      <c r="R418" s="60"/>
      <c r="S418" s="20"/>
      <c r="T418" s="20"/>
      <c r="U418" s="20"/>
    </row>
    <row r="419" spans="1:21">
      <c r="A419" s="13"/>
      <c r="B419" s="30"/>
      <c r="C419" s="16"/>
      <c r="D419" s="16"/>
      <c r="F419" s="16"/>
      <c r="G419" s="16"/>
      <c r="H419" s="58"/>
      <c r="I419" s="58"/>
      <c r="J419" s="61" t="s">
        <v>77</v>
      </c>
      <c r="K419" s="61" t="s">
        <v>1093</v>
      </c>
      <c r="L419" s="61" t="s">
        <v>1094</v>
      </c>
      <c r="M419" s="61" t="s">
        <v>1095</v>
      </c>
      <c r="N419" s="61" t="s">
        <v>1096</v>
      </c>
      <c r="O419" s="61" t="s">
        <v>1097</v>
      </c>
      <c r="P419" s="61" t="s">
        <v>1098</v>
      </c>
      <c r="Q419" s="61" t="s">
        <v>1099</v>
      </c>
      <c r="R419" s="61" t="s">
        <v>1100</v>
      </c>
      <c r="S419" s="20"/>
      <c r="T419" s="20"/>
      <c r="U419" s="20"/>
    </row>
    <row r="420" spans="1:21" ht="17.25" customHeight="1">
      <c r="A420" s="13"/>
      <c r="B420" s="14"/>
      <c r="C420" s="16"/>
      <c r="D420" s="16"/>
      <c r="F420" s="16"/>
      <c r="G420" s="16"/>
      <c r="H420" s="58"/>
      <c r="I420" s="62" t="s">
        <v>78</v>
      </c>
      <c r="J420" s="63"/>
      <c r="K420" s="64" t="s">
        <v>5</v>
      </c>
      <c r="L420" s="64" t="s">
        <v>5</v>
      </c>
      <c r="M420" s="64" t="s">
        <v>5</v>
      </c>
      <c r="N420" s="64" t="s">
        <v>5</v>
      </c>
      <c r="O420" s="64" t="s">
        <v>5</v>
      </c>
      <c r="P420" s="64" t="s">
        <v>5</v>
      </c>
      <c r="Q420" s="64" t="s">
        <v>5</v>
      </c>
      <c r="R420" s="64" t="s">
        <v>5</v>
      </c>
      <c r="S420" s="20"/>
      <c r="T420" s="20"/>
      <c r="U420" s="20"/>
    </row>
    <row r="421" spans="1:21" s="148" customFormat="1" ht="57">
      <c r="A421" s="13"/>
      <c r="B421" s="173"/>
      <c r="C421" s="270" t="s">
        <v>480</v>
      </c>
      <c r="D421" s="275"/>
      <c r="E421" s="275"/>
      <c r="F421" s="275"/>
      <c r="G421" s="275"/>
      <c r="H421" s="271"/>
      <c r="I421" s="106" t="s">
        <v>307</v>
      </c>
      <c r="J421" s="168">
        <v>44</v>
      </c>
      <c r="K421" s="113"/>
      <c r="L421" s="113"/>
      <c r="M421" s="113"/>
      <c r="N421" s="113"/>
      <c r="O421" s="113"/>
      <c r="P421" s="113"/>
      <c r="Q421" s="113"/>
      <c r="R421" s="114"/>
    </row>
    <row r="422" spans="1:21" s="148" customFormat="1" ht="57">
      <c r="A422" s="13"/>
      <c r="B422" s="111"/>
      <c r="C422" s="270" t="s">
        <v>481</v>
      </c>
      <c r="D422" s="279"/>
      <c r="E422" s="279"/>
      <c r="F422" s="279"/>
      <c r="G422" s="279"/>
      <c r="H422" s="276"/>
      <c r="I422" s="106" t="s">
        <v>308</v>
      </c>
      <c r="J422" s="168">
        <v>140</v>
      </c>
      <c r="K422" s="137"/>
      <c r="L422" s="137"/>
      <c r="M422" s="137"/>
      <c r="N422" s="137"/>
      <c r="O422" s="137"/>
      <c r="P422" s="137"/>
      <c r="Q422" s="137"/>
      <c r="R422" s="138"/>
    </row>
    <row r="423" spans="1:21" s="148" customFormat="1" ht="57">
      <c r="A423" s="13"/>
      <c r="B423" s="111"/>
      <c r="C423" s="270" t="s">
        <v>482</v>
      </c>
      <c r="D423" s="279"/>
      <c r="E423" s="279"/>
      <c r="F423" s="279"/>
      <c r="G423" s="279"/>
      <c r="H423" s="276"/>
      <c r="I423" s="106" t="s">
        <v>309</v>
      </c>
      <c r="J423" s="168">
        <v>147</v>
      </c>
      <c r="K423" s="137"/>
      <c r="L423" s="137"/>
      <c r="M423" s="137"/>
      <c r="N423" s="137"/>
      <c r="O423" s="137"/>
      <c r="P423" s="137"/>
      <c r="Q423" s="137"/>
      <c r="R423" s="138"/>
    </row>
    <row r="424" spans="1:21" s="148" customFormat="1" ht="57">
      <c r="A424" s="13"/>
      <c r="B424" s="111"/>
      <c r="C424" s="270" t="s">
        <v>483</v>
      </c>
      <c r="D424" s="279"/>
      <c r="E424" s="279"/>
      <c r="F424" s="279"/>
      <c r="G424" s="279"/>
      <c r="H424" s="276"/>
      <c r="I424" s="106" t="s">
        <v>310</v>
      </c>
      <c r="J424" s="168" t="s">
        <v>202</v>
      </c>
      <c r="K424" s="137"/>
      <c r="L424" s="137"/>
      <c r="M424" s="137"/>
      <c r="N424" s="137"/>
      <c r="O424" s="137"/>
      <c r="P424" s="137"/>
      <c r="Q424" s="137"/>
      <c r="R424" s="138"/>
    </row>
    <row r="425" spans="1:21" s="148" customFormat="1" ht="85.5">
      <c r="A425" s="13"/>
      <c r="B425" s="111"/>
      <c r="C425" s="270" t="s">
        <v>484</v>
      </c>
      <c r="D425" s="279"/>
      <c r="E425" s="279"/>
      <c r="F425" s="279"/>
      <c r="G425" s="279"/>
      <c r="H425" s="276"/>
      <c r="I425" s="106" t="s">
        <v>311</v>
      </c>
      <c r="J425" s="168">
        <v>65</v>
      </c>
      <c r="K425" s="137"/>
      <c r="L425" s="137"/>
      <c r="M425" s="137"/>
      <c r="N425" s="137"/>
      <c r="O425" s="137"/>
      <c r="P425" s="137"/>
      <c r="Q425" s="137"/>
      <c r="R425" s="138"/>
    </row>
    <row r="426" spans="1:21" s="148" customFormat="1" ht="71.25">
      <c r="A426" s="13"/>
      <c r="B426" s="111"/>
      <c r="C426" s="270" t="s">
        <v>485</v>
      </c>
      <c r="D426" s="279"/>
      <c r="E426" s="279"/>
      <c r="F426" s="279"/>
      <c r="G426" s="279"/>
      <c r="H426" s="276"/>
      <c r="I426" s="106" t="s">
        <v>312</v>
      </c>
      <c r="J426" s="168">
        <v>10</v>
      </c>
      <c r="K426" s="137"/>
      <c r="L426" s="137"/>
      <c r="M426" s="137"/>
      <c r="N426" s="137"/>
      <c r="O426" s="137"/>
      <c r="P426" s="137"/>
      <c r="Q426" s="137"/>
      <c r="R426" s="138"/>
    </row>
    <row r="427" spans="1:21" s="148" customFormat="1" ht="85.5">
      <c r="A427" s="13"/>
      <c r="B427" s="111"/>
      <c r="C427" s="270" t="s">
        <v>486</v>
      </c>
      <c r="D427" s="279"/>
      <c r="E427" s="279"/>
      <c r="F427" s="279"/>
      <c r="G427" s="279"/>
      <c r="H427" s="276"/>
      <c r="I427" s="106" t="s">
        <v>313</v>
      </c>
      <c r="J427" s="168" t="s">
        <v>202</v>
      </c>
      <c r="K427" s="137"/>
      <c r="L427" s="137"/>
      <c r="M427" s="137"/>
      <c r="N427" s="137"/>
      <c r="O427" s="137"/>
      <c r="P427" s="137"/>
      <c r="Q427" s="137"/>
      <c r="R427" s="138"/>
    </row>
    <row r="428" spans="1:21" s="148" customFormat="1" ht="71.25">
      <c r="A428" s="13"/>
      <c r="B428" s="111"/>
      <c r="C428" s="270" t="s">
        <v>487</v>
      </c>
      <c r="D428" s="279"/>
      <c r="E428" s="279"/>
      <c r="F428" s="279"/>
      <c r="G428" s="279"/>
      <c r="H428" s="276"/>
      <c r="I428" s="106" t="s">
        <v>314</v>
      </c>
      <c r="J428" s="168" t="s">
        <v>202</v>
      </c>
      <c r="K428" s="115"/>
      <c r="L428" s="115"/>
      <c r="M428" s="115"/>
      <c r="N428" s="115"/>
      <c r="O428" s="115"/>
      <c r="P428" s="115"/>
      <c r="Q428" s="115"/>
      <c r="R428" s="116"/>
    </row>
    <row r="429" spans="1:21" s="72" customFormat="1">
      <c r="A429" s="13"/>
      <c r="B429" s="30"/>
      <c r="C429" s="30"/>
      <c r="D429" s="30"/>
      <c r="E429" s="30"/>
      <c r="F429" s="30"/>
      <c r="G429" s="30"/>
      <c r="H429" s="200"/>
      <c r="I429" s="200"/>
      <c r="J429" s="70"/>
      <c r="K429" s="71"/>
      <c r="L429" s="71"/>
      <c r="M429" s="71"/>
      <c r="N429" s="71"/>
      <c r="O429" s="71"/>
      <c r="P429" s="71"/>
      <c r="Q429" s="71"/>
      <c r="R429" s="71"/>
    </row>
    <row r="430" spans="1:21" s="67" customFormat="1">
      <c r="A430" s="13"/>
      <c r="B430" s="68"/>
      <c r="C430" s="57"/>
      <c r="D430" s="57"/>
      <c r="E430" s="57"/>
      <c r="F430" s="57"/>
      <c r="G430" s="57"/>
      <c r="H430" s="73"/>
      <c r="I430" s="73"/>
      <c r="J430" s="70"/>
      <c r="K430" s="74"/>
      <c r="L430" s="74"/>
      <c r="M430" s="74"/>
      <c r="N430" s="74"/>
      <c r="O430" s="74"/>
      <c r="P430" s="74"/>
      <c r="Q430" s="74"/>
      <c r="R430" s="74"/>
    </row>
    <row r="431" spans="1:21" s="173" customFormat="1">
      <c r="A431" s="13"/>
      <c r="B431" s="111"/>
      <c r="C431" s="16"/>
      <c r="D431" s="16"/>
      <c r="E431" s="16"/>
      <c r="F431" s="16"/>
      <c r="G431" s="16"/>
      <c r="H431" s="58"/>
      <c r="I431" s="58"/>
      <c r="J431" s="87"/>
      <c r="K431" s="88"/>
      <c r="L431" s="88"/>
      <c r="M431" s="88"/>
      <c r="N431" s="88"/>
      <c r="O431" s="88"/>
      <c r="P431" s="88"/>
      <c r="Q431" s="88"/>
      <c r="R431" s="88"/>
    </row>
    <row r="432" spans="1:21" s="173" customFormat="1">
      <c r="A432" s="13"/>
      <c r="B432" s="30" t="s">
        <v>488</v>
      </c>
      <c r="C432" s="16"/>
      <c r="D432" s="16"/>
      <c r="E432" s="16"/>
      <c r="F432" s="16"/>
      <c r="G432" s="16"/>
      <c r="H432" s="58"/>
      <c r="I432" s="58"/>
      <c r="J432" s="87"/>
      <c r="K432" s="88"/>
      <c r="L432" s="88"/>
      <c r="M432" s="88"/>
      <c r="N432" s="88"/>
      <c r="O432" s="88"/>
      <c r="P432" s="88"/>
      <c r="Q432" s="88"/>
      <c r="R432" s="88"/>
    </row>
    <row r="433" spans="1:21">
      <c r="A433" s="13"/>
      <c r="B433" s="30"/>
      <c r="C433" s="30"/>
      <c r="D433" s="30"/>
      <c r="E433" s="30"/>
      <c r="F433" s="30"/>
      <c r="G433" s="30"/>
      <c r="H433" s="200"/>
      <c r="I433" s="200"/>
      <c r="K433" s="60"/>
      <c r="L433" s="60"/>
      <c r="M433" s="60"/>
      <c r="N433" s="60"/>
      <c r="O433" s="60"/>
      <c r="P433" s="60"/>
      <c r="Q433" s="60"/>
      <c r="R433" s="60"/>
      <c r="S433" s="20"/>
      <c r="T433" s="20"/>
      <c r="U433" s="20"/>
    </row>
    <row r="434" spans="1:21">
      <c r="A434" s="13"/>
      <c r="B434" s="30"/>
      <c r="C434" s="16"/>
      <c r="D434" s="16"/>
      <c r="F434" s="16"/>
      <c r="G434" s="16"/>
      <c r="H434" s="58"/>
      <c r="I434" s="58"/>
      <c r="J434" s="61" t="s">
        <v>77</v>
      </c>
      <c r="K434" s="61" t="s">
        <v>1093</v>
      </c>
      <c r="L434" s="61" t="s">
        <v>1094</v>
      </c>
      <c r="M434" s="61" t="s">
        <v>1095</v>
      </c>
      <c r="N434" s="61" t="s">
        <v>1096</v>
      </c>
      <c r="O434" s="61" t="s">
        <v>1097</v>
      </c>
      <c r="P434" s="61" t="s">
        <v>1098</v>
      </c>
      <c r="Q434" s="61" t="s">
        <v>1099</v>
      </c>
      <c r="R434" s="61" t="s">
        <v>1100</v>
      </c>
      <c r="S434" s="20"/>
      <c r="T434" s="20"/>
      <c r="U434" s="20"/>
    </row>
    <row r="435" spans="1:21" ht="17.25" customHeight="1">
      <c r="A435" s="13"/>
      <c r="B435" s="14"/>
      <c r="C435" s="16"/>
      <c r="D435" s="16"/>
      <c r="F435" s="16"/>
      <c r="G435" s="16"/>
      <c r="H435" s="58"/>
      <c r="I435" s="62" t="s">
        <v>78</v>
      </c>
      <c r="J435" s="63"/>
      <c r="K435" s="64" t="s">
        <v>5</v>
      </c>
      <c r="L435" s="64" t="s">
        <v>5</v>
      </c>
      <c r="M435" s="64" t="s">
        <v>5</v>
      </c>
      <c r="N435" s="64" t="s">
        <v>5</v>
      </c>
      <c r="O435" s="64" t="s">
        <v>5</v>
      </c>
      <c r="P435" s="64" t="s">
        <v>5</v>
      </c>
      <c r="Q435" s="64" t="s">
        <v>5</v>
      </c>
      <c r="R435" s="64" t="s">
        <v>5</v>
      </c>
      <c r="S435" s="20"/>
      <c r="T435" s="20"/>
      <c r="U435" s="20"/>
    </row>
    <row r="436" spans="1:21" s="148" customFormat="1" ht="42.75">
      <c r="A436" s="13"/>
      <c r="B436" s="173"/>
      <c r="C436" s="318" t="s">
        <v>489</v>
      </c>
      <c r="D436" s="319"/>
      <c r="E436" s="319"/>
      <c r="F436" s="319"/>
      <c r="G436" s="319"/>
      <c r="H436" s="320"/>
      <c r="I436" s="106" t="s">
        <v>315</v>
      </c>
      <c r="J436" s="168">
        <v>164</v>
      </c>
      <c r="K436" s="113"/>
      <c r="L436" s="113"/>
      <c r="M436" s="113"/>
      <c r="N436" s="113"/>
      <c r="O436" s="113"/>
      <c r="P436" s="113"/>
      <c r="Q436" s="113"/>
      <c r="R436" s="114"/>
    </row>
    <row r="437" spans="1:21" s="148" customFormat="1" ht="57">
      <c r="A437" s="13"/>
      <c r="B437" s="68"/>
      <c r="C437" s="156"/>
      <c r="D437" s="179"/>
      <c r="E437" s="270" t="s">
        <v>490</v>
      </c>
      <c r="F437" s="279"/>
      <c r="G437" s="279"/>
      <c r="H437" s="276"/>
      <c r="I437" s="106" t="s">
        <v>316</v>
      </c>
      <c r="J437" s="168">
        <v>0</v>
      </c>
      <c r="K437" s="137"/>
      <c r="L437" s="137"/>
      <c r="M437" s="137"/>
      <c r="N437" s="137"/>
      <c r="O437" s="137"/>
      <c r="P437" s="137"/>
      <c r="Q437" s="137"/>
      <c r="R437" s="138"/>
    </row>
    <row r="438" spans="1:21" s="148" customFormat="1" ht="57">
      <c r="A438" s="13"/>
      <c r="B438" s="68"/>
      <c r="C438" s="156"/>
      <c r="D438" s="179"/>
      <c r="E438" s="270" t="s">
        <v>491</v>
      </c>
      <c r="F438" s="279"/>
      <c r="G438" s="279"/>
      <c r="H438" s="276"/>
      <c r="I438" s="106" t="s">
        <v>317</v>
      </c>
      <c r="J438" s="168">
        <v>85</v>
      </c>
      <c r="K438" s="137"/>
      <c r="L438" s="137"/>
      <c r="M438" s="137"/>
      <c r="N438" s="137"/>
      <c r="O438" s="137"/>
      <c r="P438" s="137"/>
      <c r="Q438" s="137"/>
      <c r="R438" s="138"/>
    </row>
    <row r="439" spans="1:21" s="148" customFormat="1" ht="71.25">
      <c r="A439" s="13"/>
      <c r="B439" s="68"/>
      <c r="C439" s="80"/>
      <c r="D439" s="81"/>
      <c r="E439" s="270" t="s">
        <v>492</v>
      </c>
      <c r="F439" s="279"/>
      <c r="G439" s="279"/>
      <c r="H439" s="276"/>
      <c r="I439" s="106" t="s">
        <v>318</v>
      </c>
      <c r="J439" s="168">
        <v>75</v>
      </c>
      <c r="K439" s="137"/>
      <c r="L439" s="137"/>
      <c r="M439" s="137"/>
      <c r="N439" s="137"/>
      <c r="O439" s="137"/>
      <c r="P439" s="137"/>
      <c r="Q439" s="137"/>
      <c r="R439" s="138"/>
    </row>
    <row r="440" spans="1:21" s="148" customFormat="1" ht="57">
      <c r="A440" s="13"/>
      <c r="B440" s="68"/>
      <c r="C440" s="156"/>
      <c r="D440" s="179"/>
      <c r="E440" s="270" t="s">
        <v>493</v>
      </c>
      <c r="F440" s="279"/>
      <c r="G440" s="279"/>
      <c r="H440" s="276"/>
      <c r="I440" s="106" t="s">
        <v>319</v>
      </c>
      <c r="J440" s="174" t="s">
        <v>202</v>
      </c>
      <c r="K440" s="137"/>
      <c r="L440" s="137"/>
      <c r="M440" s="137"/>
      <c r="N440" s="137"/>
      <c r="O440" s="137"/>
      <c r="P440" s="137"/>
      <c r="Q440" s="137"/>
      <c r="R440" s="138"/>
    </row>
    <row r="441" spans="1:21" s="148" customFormat="1" ht="57">
      <c r="A441" s="13"/>
      <c r="B441" s="68"/>
      <c r="C441" s="156"/>
      <c r="D441" s="179"/>
      <c r="E441" s="270" t="s">
        <v>494</v>
      </c>
      <c r="F441" s="279"/>
      <c r="G441" s="279"/>
      <c r="H441" s="276"/>
      <c r="I441" s="106" t="s">
        <v>320</v>
      </c>
      <c r="J441" s="168"/>
      <c r="K441" s="137"/>
      <c r="L441" s="137"/>
      <c r="M441" s="137"/>
      <c r="N441" s="137"/>
      <c r="O441" s="137"/>
      <c r="P441" s="137"/>
      <c r="Q441" s="137"/>
      <c r="R441" s="138"/>
    </row>
    <row r="442" spans="1:21" s="148" customFormat="1" ht="42.75">
      <c r="A442" s="13"/>
      <c r="B442" s="68"/>
      <c r="C442" s="156"/>
      <c r="D442" s="179"/>
      <c r="E442" s="270" t="s">
        <v>495</v>
      </c>
      <c r="F442" s="279"/>
      <c r="G442" s="279"/>
      <c r="H442" s="276"/>
      <c r="I442" s="106" t="s">
        <v>321</v>
      </c>
      <c r="J442" s="168">
        <v>0</v>
      </c>
      <c r="K442" s="137"/>
      <c r="L442" s="137"/>
      <c r="M442" s="137"/>
      <c r="N442" s="137"/>
      <c r="O442" s="137"/>
      <c r="P442" s="137"/>
      <c r="Q442" s="137"/>
      <c r="R442" s="138"/>
    </row>
    <row r="443" spans="1:21" s="148" customFormat="1" ht="57">
      <c r="A443" s="13"/>
      <c r="B443" s="68"/>
      <c r="C443" s="156"/>
      <c r="D443" s="179"/>
      <c r="E443" s="270" t="s">
        <v>496</v>
      </c>
      <c r="F443" s="279"/>
      <c r="G443" s="279"/>
      <c r="H443" s="276"/>
      <c r="I443" s="106" t="s">
        <v>322</v>
      </c>
      <c r="J443" s="168">
        <v>0</v>
      </c>
      <c r="K443" s="137"/>
      <c r="L443" s="137"/>
      <c r="M443" s="137"/>
      <c r="N443" s="137"/>
      <c r="O443" s="137"/>
      <c r="P443" s="137"/>
      <c r="Q443" s="137"/>
      <c r="R443" s="138"/>
    </row>
    <row r="444" spans="1:21" s="148" customFormat="1" ht="57">
      <c r="A444" s="13"/>
      <c r="B444" s="68"/>
      <c r="C444" s="158"/>
      <c r="D444" s="180"/>
      <c r="E444" s="270" t="s">
        <v>497</v>
      </c>
      <c r="F444" s="279"/>
      <c r="G444" s="279"/>
      <c r="H444" s="276"/>
      <c r="I444" s="106" t="s">
        <v>323</v>
      </c>
      <c r="J444" s="168">
        <v>0</v>
      </c>
      <c r="K444" s="137"/>
      <c r="L444" s="137"/>
      <c r="M444" s="137"/>
      <c r="N444" s="137"/>
      <c r="O444" s="137"/>
      <c r="P444" s="137"/>
      <c r="Q444" s="137"/>
      <c r="R444" s="138"/>
    </row>
    <row r="445" spans="1:21" s="148" customFormat="1" ht="57">
      <c r="A445" s="13"/>
      <c r="B445" s="68"/>
      <c r="C445" s="261" t="s">
        <v>498</v>
      </c>
      <c r="D445" s="265"/>
      <c r="E445" s="265"/>
      <c r="F445" s="265"/>
      <c r="G445" s="265"/>
      <c r="H445" s="265"/>
      <c r="I445" s="106" t="s">
        <v>324</v>
      </c>
      <c r="J445" s="168">
        <v>149</v>
      </c>
      <c r="K445" s="137"/>
      <c r="L445" s="137"/>
      <c r="M445" s="137"/>
      <c r="N445" s="137"/>
      <c r="O445" s="137"/>
      <c r="P445" s="137"/>
      <c r="Q445" s="137"/>
      <c r="R445" s="138"/>
    </row>
    <row r="446" spans="1:21" s="148" customFormat="1" ht="57">
      <c r="A446" s="13"/>
      <c r="B446" s="68"/>
      <c r="C446" s="261" t="s">
        <v>499</v>
      </c>
      <c r="D446" s="265"/>
      <c r="E446" s="265"/>
      <c r="F446" s="265"/>
      <c r="G446" s="265"/>
      <c r="H446" s="265"/>
      <c r="I446" s="106" t="s">
        <v>325</v>
      </c>
      <c r="J446" s="168">
        <v>121</v>
      </c>
      <c r="K446" s="137"/>
      <c r="L446" s="137"/>
      <c r="M446" s="137"/>
      <c r="N446" s="137"/>
      <c r="O446" s="137"/>
      <c r="P446" s="137"/>
      <c r="Q446" s="137"/>
      <c r="R446" s="138"/>
    </row>
    <row r="447" spans="1:21" s="148" customFormat="1" ht="57">
      <c r="A447" s="13"/>
      <c r="B447" s="68"/>
      <c r="C447" s="261" t="s">
        <v>500</v>
      </c>
      <c r="D447" s="265"/>
      <c r="E447" s="265"/>
      <c r="F447" s="265"/>
      <c r="G447" s="265"/>
      <c r="H447" s="265"/>
      <c r="I447" s="106" t="s">
        <v>326</v>
      </c>
      <c r="J447" s="168">
        <v>38</v>
      </c>
      <c r="K447" s="137"/>
      <c r="L447" s="137"/>
      <c r="M447" s="137"/>
      <c r="N447" s="137"/>
      <c r="O447" s="137"/>
      <c r="P447" s="137"/>
      <c r="Q447" s="137"/>
      <c r="R447" s="138"/>
    </row>
    <row r="448" spans="1:21" s="148" customFormat="1" ht="42.75">
      <c r="A448" s="13"/>
      <c r="B448" s="68"/>
      <c r="C448" s="261" t="s">
        <v>501</v>
      </c>
      <c r="D448" s="265"/>
      <c r="E448" s="265"/>
      <c r="F448" s="265"/>
      <c r="G448" s="265"/>
      <c r="H448" s="265"/>
      <c r="I448" s="106" t="s">
        <v>327</v>
      </c>
      <c r="J448" s="168">
        <v>0</v>
      </c>
      <c r="K448" s="137"/>
      <c r="L448" s="137"/>
      <c r="M448" s="137"/>
      <c r="N448" s="137"/>
      <c r="O448" s="137"/>
      <c r="P448" s="137"/>
      <c r="Q448" s="137"/>
      <c r="R448" s="138"/>
    </row>
    <row r="449" spans="1:21" s="148" customFormat="1" ht="57">
      <c r="A449" s="13"/>
      <c r="B449" s="68"/>
      <c r="C449" s="261" t="s">
        <v>502</v>
      </c>
      <c r="D449" s="265"/>
      <c r="E449" s="265"/>
      <c r="F449" s="265"/>
      <c r="G449" s="265"/>
      <c r="H449" s="265"/>
      <c r="I449" s="106" t="s">
        <v>328</v>
      </c>
      <c r="J449" s="168">
        <v>0</v>
      </c>
      <c r="K449" s="137"/>
      <c r="L449" s="137"/>
      <c r="M449" s="137"/>
      <c r="N449" s="137"/>
      <c r="O449" s="137"/>
      <c r="P449" s="137"/>
      <c r="Q449" s="137"/>
      <c r="R449" s="138"/>
    </row>
    <row r="450" spans="1:21" s="148" customFormat="1" ht="57">
      <c r="A450" s="13"/>
      <c r="B450" s="68"/>
      <c r="C450" s="261" t="s">
        <v>503</v>
      </c>
      <c r="D450" s="265"/>
      <c r="E450" s="265"/>
      <c r="F450" s="265"/>
      <c r="G450" s="265"/>
      <c r="H450" s="265"/>
      <c r="I450" s="106" t="s">
        <v>329</v>
      </c>
      <c r="J450" s="168">
        <v>0</v>
      </c>
      <c r="K450" s="137"/>
      <c r="L450" s="137"/>
      <c r="M450" s="137"/>
      <c r="N450" s="137"/>
      <c r="O450" s="137"/>
      <c r="P450" s="137"/>
      <c r="Q450" s="137"/>
      <c r="R450" s="138"/>
    </row>
    <row r="451" spans="1:21" s="148" customFormat="1" ht="71.25">
      <c r="A451" s="13"/>
      <c r="B451" s="68"/>
      <c r="C451" s="261" t="s">
        <v>504</v>
      </c>
      <c r="D451" s="265"/>
      <c r="E451" s="265"/>
      <c r="F451" s="265"/>
      <c r="G451" s="265"/>
      <c r="H451" s="265"/>
      <c r="I451" s="106" t="s">
        <v>330</v>
      </c>
      <c r="J451" s="168">
        <v>0</v>
      </c>
      <c r="K451" s="115"/>
      <c r="L451" s="115"/>
      <c r="M451" s="115"/>
      <c r="N451" s="115"/>
      <c r="O451" s="115"/>
      <c r="P451" s="115"/>
      <c r="Q451" s="115"/>
      <c r="R451" s="116"/>
    </row>
    <row r="452" spans="1:21" s="72" customFormat="1">
      <c r="A452" s="13"/>
      <c r="B452" s="30"/>
      <c r="C452" s="30"/>
      <c r="D452" s="30"/>
      <c r="E452" s="30"/>
      <c r="F452" s="30"/>
      <c r="G452" s="30"/>
      <c r="H452" s="200"/>
      <c r="I452" s="200"/>
      <c r="J452" s="70"/>
      <c r="K452" s="71"/>
      <c r="L452" s="71"/>
      <c r="M452" s="71"/>
      <c r="N452" s="71"/>
      <c r="O452" s="71"/>
      <c r="P452" s="71"/>
      <c r="Q452" s="71"/>
      <c r="R452" s="71"/>
    </row>
    <row r="453" spans="1:21" s="67" customFormat="1">
      <c r="A453" s="13"/>
      <c r="B453" s="68"/>
      <c r="C453" s="57"/>
      <c r="D453" s="57"/>
      <c r="E453" s="57"/>
      <c r="F453" s="57"/>
      <c r="G453" s="57"/>
      <c r="H453" s="73"/>
      <c r="I453" s="73"/>
      <c r="J453" s="70"/>
      <c r="K453" s="74"/>
      <c r="L453" s="74"/>
      <c r="M453" s="74"/>
      <c r="N453" s="74"/>
      <c r="O453" s="74"/>
      <c r="P453" s="74"/>
      <c r="Q453" s="74"/>
      <c r="R453" s="74"/>
    </row>
    <row r="454" spans="1:21" s="173" customFormat="1">
      <c r="A454" s="13"/>
      <c r="B454" s="111"/>
      <c r="C454" s="16"/>
      <c r="D454" s="16"/>
      <c r="E454" s="16"/>
      <c r="F454" s="16"/>
      <c r="G454" s="16"/>
      <c r="H454" s="58"/>
      <c r="I454" s="58"/>
      <c r="J454" s="87"/>
      <c r="K454" s="88"/>
      <c r="L454" s="88"/>
      <c r="M454" s="88"/>
      <c r="N454" s="88"/>
      <c r="O454" s="88"/>
      <c r="P454" s="88"/>
      <c r="Q454" s="88"/>
      <c r="R454" s="88"/>
    </row>
    <row r="455" spans="1:21">
      <c r="A455" s="13"/>
      <c r="B455" s="30"/>
      <c r="C455" s="30"/>
      <c r="D455" s="30"/>
      <c r="E455" s="30"/>
      <c r="F455" s="30"/>
      <c r="G455" s="30"/>
      <c r="H455" s="200"/>
      <c r="I455" s="200"/>
      <c r="K455" s="60"/>
      <c r="L455" s="60"/>
      <c r="M455" s="60"/>
      <c r="N455" s="60"/>
      <c r="O455" s="60"/>
      <c r="P455" s="60"/>
      <c r="Q455" s="60"/>
      <c r="R455" s="60"/>
      <c r="S455" s="20"/>
      <c r="T455" s="20"/>
      <c r="U455" s="20"/>
    </row>
    <row r="456" spans="1:21">
      <c r="A456" s="13"/>
      <c r="B456" s="30"/>
      <c r="C456" s="16"/>
      <c r="D456" s="16"/>
      <c r="F456" s="16"/>
      <c r="G456" s="16"/>
      <c r="H456" s="58"/>
      <c r="I456" s="58"/>
      <c r="J456" s="61" t="s">
        <v>77</v>
      </c>
      <c r="K456" s="61" t="s">
        <v>1093</v>
      </c>
      <c r="L456" s="61" t="s">
        <v>1094</v>
      </c>
      <c r="M456" s="61" t="s">
        <v>1095</v>
      </c>
      <c r="N456" s="61" t="s">
        <v>1096</v>
      </c>
      <c r="O456" s="61" t="s">
        <v>1097</v>
      </c>
      <c r="P456" s="61" t="s">
        <v>1098</v>
      </c>
      <c r="Q456" s="61" t="s">
        <v>1099</v>
      </c>
      <c r="R456" s="61" t="s">
        <v>1100</v>
      </c>
      <c r="S456" s="20"/>
      <c r="T456" s="20"/>
      <c r="U456" s="20"/>
    </row>
    <row r="457" spans="1:21" ht="17.25" customHeight="1">
      <c r="A457" s="13"/>
      <c r="B457" s="14"/>
      <c r="C457" s="16"/>
      <c r="D457" s="16"/>
      <c r="F457" s="16"/>
      <c r="G457" s="16"/>
      <c r="H457" s="58"/>
      <c r="I457" s="62" t="s">
        <v>78</v>
      </c>
      <c r="J457" s="63"/>
      <c r="K457" s="64" t="s">
        <v>5</v>
      </c>
      <c r="L457" s="64" t="s">
        <v>5</v>
      </c>
      <c r="M457" s="64" t="s">
        <v>5</v>
      </c>
      <c r="N457" s="64" t="s">
        <v>5</v>
      </c>
      <c r="O457" s="64" t="s">
        <v>5</v>
      </c>
      <c r="P457" s="64" t="s">
        <v>5</v>
      </c>
      <c r="Q457" s="64" t="s">
        <v>5</v>
      </c>
      <c r="R457" s="64" t="s">
        <v>5</v>
      </c>
      <c r="S457" s="20"/>
      <c r="T457" s="20"/>
      <c r="U457" s="20"/>
    </row>
    <row r="458" spans="1:21" s="67" customFormat="1" ht="42.75">
      <c r="A458" s="13"/>
      <c r="B458" s="68"/>
      <c r="C458" s="270" t="s">
        <v>331</v>
      </c>
      <c r="D458" s="275"/>
      <c r="E458" s="275"/>
      <c r="F458" s="275"/>
      <c r="G458" s="275"/>
      <c r="H458" s="271"/>
      <c r="I458" s="106" t="s">
        <v>332</v>
      </c>
      <c r="J458" s="181"/>
      <c r="K458" s="175">
        <v>2.5</v>
      </c>
      <c r="L458" s="175">
        <v>5</v>
      </c>
      <c r="M458" s="175">
        <v>3.6</v>
      </c>
      <c r="N458" s="175">
        <v>10.8</v>
      </c>
      <c r="O458" s="175">
        <v>48.1</v>
      </c>
      <c r="P458" s="175">
        <v>33.1</v>
      </c>
      <c r="Q458" s="175">
        <v>3</v>
      </c>
      <c r="R458" s="175">
        <v>13.3</v>
      </c>
    </row>
    <row r="459" spans="1:21" s="67" customFormat="1" ht="42.75">
      <c r="A459" s="13"/>
      <c r="B459" s="68"/>
      <c r="C459" s="261" t="s">
        <v>333</v>
      </c>
      <c r="D459" s="265"/>
      <c r="E459" s="265"/>
      <c r="F459" s="265"/>
      <c r="G459" s="265"/>
      <c r="H459" s="265"/>
      <c r="I459" s="106" t="s">
        <v>334</v>
      </c>
      <c r="J459" s="181"/>
      <c r="K459" s="182">
        <v>2.2999999999999998</v>
      </c>
      <c r="L459" s="182">
        <v>1.9</v>
      </c>
      <c r="M459" s="182">
        <v>3.1</v>
      </c>
      <c r="N459" s="182">
        <v>1.6</v>
      </c>
      <c r="O459" s="182">
        <v>2.2000000000000002</v>
      </c>
      <c r="P459" s="182">
        <v>2.2999999999999998</v>
      </c>
      <c r="Q459" s="182">
        <v>1.6</v>
      </c>
      <c r="R459" s="182">
        <v>1.3</v>
      </c>
    </row>
    <row r="460" spans="1:21" s="67" customFormat="1" ht="35.1" customHeight="1">
      <c r="A460" s="13"/>
      <c r="B460" s="68"/>
      <c r="C460" s="318" t="s">
        <v>335</v>
      </c>
      <c r="D460" s="324"/>
      <c r="E460" s="324"/>
      <c r="F460" s="324"/>
      <c r="G460" s="324"/>
      <c r="H460" s="325"/>
      <c r="I460" s="262" t="s">
        <v>336</v>
      </c>
      <c r="J460" s="123">
        <v>0</v>
      </c>
      <c r="K460" s="124"/>
      <c r="L460" s="124"/>
      <c r="M460" s="124"/>
      <c r="N460" s="124"/>
      <c r="O460" s="124"/>
      <c r="P460" s="124"/>
      <c r="Q460" s="124"/>
      <c r="R460" s="124"/>
    </row>
    <row r="461" spans="1:21" s="67" customFormat="1" ht="35.1" customHeight="1">
      <c r="A461" s="13"/>
      <c r="B461" s="68"/>
      <c r="C461" s="156"/>
      <c r="D461" s="179"/>
      <c r="E461" s="270" t="s">
        <v>337</v>
      </c>
      <c r="F461" s="275"/>
      <c r="G461" s="275"/>
      <c r="H461" s="271"/>
      <c r="I461" s="273"/>
      <c r="J461" s="123">
        <v>0</v>
      </c>
      <c r="K461" s="124"/>
      <c r="L461" s="124"/>
      <c r="M461" s="124"/>
      <c r="N461" s="124"/>
      <c r="O461" s="124"/>
      <c r="P461" s="124"/>
      <c r="Q461" s="124"/>
      <c r="R461" s="124"/>
    </row>
    <row r="462" spans="1:21" s="67" customFormat="1" ht="45" customHeight="1">
      <c r="A462" s="13"/>
      <c r="B462" s="68"/>
      <c r="C462" s="158"/>
      <c r="D462" s="183"/>
      <c r="E462" s="270" t="s">
        <v>338</v>
      </c>
      <c r="F462" s="279"/>
      <c r="G462" s="279"/>
      <c r="H462" s="276"/>
      <c r="I462" s="274"/>
      <c r="J462" s="123">
        <v>0</v>
      </c>
      <c r="K462" s="124"/>
      <c r="L462" s="124"/>
      <c r="M462" s="124"/>
      <c r="N462" s="124"/>
      <c r="O462" s="124"/>
      <c r="P462" s="124"/>
      <c r="Q462" s="124"/>
      <c r="R462" s="124"/>
    </row>
    <row r="463" spans="1:21" s="72" customFormat="1">
      <c r="A463" s="13"/>
      <c r="B463" s="30"/>
      <c r="C463" s="57"/>
      <c r="D463" s="57"/>
      <c r="E463" s="30"/>
      <c r="F463" s="30"/>
      <c r="G463" s="30"/>
      <c r="H463" s="200"/>
      <c r="I463" s="200"/>
      <c r="J463" s="70"/>
      <c r="K463" s="71"/>
      <c r="L463" s="71"/>
      <c r="M463" s="71"/>
      <c r="N463" s="71"/>
      <c r="O463" s="71"/>
      <c r="P463" s="71"/>
      <c r="Q463" s="71"/>
      <c r="R463" s="71"/>
    </row>
    <row r="464" spans="1:21" s="67" customFormat="1">
      <c r="A464" s="13"/>
      <c r="B464" s="68"/>
      <c r="C464" s="57"/>
      <c r="D464" s="57"/>
      <c r="E464" s="57"/>
      <c r="F464" s="57"/>
      <c r="G464" s="57"/>
      <c r="H464" s="73"/>
      <c r="I464" s="73"/>
      <c r="J464" s="70"/>
      <c r="K464" s="74"/>
      <c r="L464" s="74"/>
      <c r="M464" s="74"/>
      <c r="N464" s="74"/>
      <c r="O464" s="74"/>
      <c r="P464" s="74"/>
      <c r="Q464" s="74"/>
      <c r="R464" s="74"/>
    </row>
    <row r="465" spans="1:21" s="72" customFormat="1">
      <c r="A465" s="13"/>
      <c r="B465" s="68"/>
      <c r="C465" s="16"/>
      <c r="D465" s="16"/>
      <c r="E465" s="16"/>
      <c r="F465" s="16"/>
      <c r="G465" s="16"/>
      <c r="H465" s="58"/>
      <c r="I465" s="58"/>
      <c r="J465" s="87"/>
      <c r="K465" s="88"/>
      <c r="L465" s="88"/>
      <c r="M465" s="88"/>
      <c r="N465" s="88"/>
      <c r="O465" s="88"/>
      <c r="P465" s="88"/>
      <c r="Q465" s="88"/>
      <c r="R465" s="88"/>
    </row>
    <row r="466" spans="1:21" s="72" customFormat="1">
      <c r="A466" s="13"/>
      <c r="B466" s="30" t="s">
        <v>505</v>
      </c>
      <c r="C466" s="16"/>
      <c r="D466" s="16"/>
      <c r="E466" s="16"/>
      <c r="F466" s="16"/>
      <c r="G466" s="16"/>
      <c r="H466" s="58"/>
      <c r="I466" s="58"/>
      <c r="J466" s="87"/>
      <c r="K466" s="88"/>
      <c r="L466" s="88"/>
      <c r="M466" s="88"/>
      <c r="N466" s="88"/>
      <c r="O466" s="88"/>
      <c r="P466" s="88"/>
      <c r="Q466" s="88"/>
      <c r="R466" s="88"/>
    </row>
    <row r="467" spans="1:21">
      <c r="A467" s="13"/>
      <c r="B467" s="30"/>
      <c r="C467" s="30"/>
      <c r="D467" s="30"/>
      <c r="E467" s="30"/>
      <c r="F467" s="30"/>
      <c r="G467" s="30"/>
      <c r="H467" s="200"/>
      <c r="I467" s="200"/>
      <c r="K467" s="60"/>
      <c r="L467" s="60"/>
      <c r="M467" s="60"/>
      <c r="N467" s="60"/>
      <c r="O467" s="60"/>
      <c r="P467" s="60"/>
      <c r="Q467" s="60"/>
      <c r="R467" s="60"/>
      <c r="S467" s="20"/>
      <c r="T467" s="20"/>
      <c r="U467" s="20"/>
    </row>
    <row r="468" spans="1:21">
      <c r="A468" s="13"/>
      <c r="B468" s="30"/>
      <c r="C468" s="16"/>
      <c r="D468" s="16"/>
      <c r="F468" s="16"/>
      <c r="G468" s="16"/>
      <c r="H468" s="58"/>
      <c r="I468" s="58"/>
      <c r="J468" s="61" t="s">
        <v>77</v>
      </c>
      <c r="K468" s="61" t="s">
        <v>1093</v>
      </c>
      <c r="L468" s="61" t="s">
        <v>1094</v>
      </c>
      <c r="M468" s="61" t="s">
        <v>1095</v>
      </c>
      <c r="N468" s="61" t="s">
        <v>1096</v>
      </c>
      <c r="O468" s="61" t="s">
        <v>1097</v>
      </c>
      <c r="P468" s="61" t="s">
        <v>1098</v>
      </c>
      <c r="Q468" s="61" t="s">
        <v>1099</v>
      </c>
      <c r="R468" s="61" t="s">
        <v>1100</v>
      </c>
      <c r="S468" s="20"/>
      <c r="T468" s="20"/>
      <c r="U468" s="20"/>
    </row>
    <row r="469" spans="1:21" ht="17.25" customHeight="1">
      <c r="A469" s="13"/>
      <c r="B469" s="14"/>
      <c r="C469" s="16"/>
      <c r="D469" s="16"/>
      <c r="F469" s="16"/>
      <c r="G469" s="16"/>
      <c r="H469" s="58"/>
      <c r="I469" s="62" t="s">
        <v>78</v>
      </c>
      <c r="J469" s="63"/>
      <c r="K469" s="64" t="s">
        <v>5</v>
      </c>
      <c r="L469" s="64" t="s">
        <v>5</v>
      </c>
      <c r="M469" s="64" t="s">
        <v>5</v>
      </c>
      <c r="N469" s="64" t="s">
        <v>5</v>
      </c>
      <c r="O469" s="64" t="s">
        <v>5</v>
      </c>
      <c r="P469" s="64" t="s">
        <v>5</v>
      </c>
      <c r="Q469" s="64" t="s">
        <v>5</v>
      </c>
      <c r="R469" s="64" t="s">
        <v>5</v>
      </c>
      <c r="S469" s="20"/>
      <c r="T469" s="20"/>
      <c r="U469" s="20"/>
    </row>
    <row r="470" spans="1:21" s="67" customFormat="1" ht="57">
      <c r="A470" s="13"/>
      <c r="B470" s="14"/>
      <c r="C470" s="270" t="s">
        <v>339</v>
      </c>
      <c r="D470" s="275"/>
      <c r="E470" s="275"/>
      <c r="F470" s="275"/>
      <c r="G470" s="275"/>
      <c r="H470" s="271"/>
      <c r="I470" s="106" t="s">
        <v>340</v>
      </c>
      <c r="J470" s="174">
        <v>0</v>
      </c>
      <c r="K470" s="184"/>
      <c r="L470" s="184"/>
      <c r="M470" s="184"/>
      <c r="N470" s="184"/>
      <c r="O470" s="184"/>
      <c r="P470" s="184"/>
      <c r="Q470" s="184"/>
      <c r="R470" s="185"/>
    </row>
    <row r="471" spans="1:21" s="148" customFormat="1" ht="85.5">
      <c r="A471" s="13"/>
      <c r="B471" s="111"/>
      <c r="C471" s="270" t="s">
        <v>506</v>
      </c>
      <c r="D471" s="279"/>
      <c r="E471" s="279"/>
      <c r="F471" s="279"/>
      <c r="G471" s="279"/>
      <c r="H471" s="276"/>
      <c r="I471" s="106" t="s">
        <v>341</v>
      </c>
      <c r="J471" s="168">
        <v>0</v>
      </c>
      <c r="K471" s="186"/>
      <c r="L471" s="186"/>
      <c r="M471" s="186"/>
      <c r="N471" s="186"/>
      <c r="O471" s="186"/>
      <c r="P471" s="186"/>
      <c r="Q471" s="186"/>
      <c r="R471" s="187"/>
    </row>
    <row r="472" spans="1:21" s="148" customFormat="1" ht="42.75">
      <c r="A472" s="13"/>
      <c r="B472" s="111"/>
      <c r="C472" s="270" t="s">
        <v>507</v>
      </c>
      <c r="D472" s="279"/>
      <c r="E472" s="279"/>
      <c r="F472" s="279"/>
      <c r="G472" s="279"/>
      <c r="H472" s="276"/>
      <c r="I472" s="106" t="s">
        <v>342</v>
      </c>
      <c r="J472" s="168" t="s">
        <v>202</v>
      </c>
      <c r="K472" s="186"/>
      <c r="L472" s="186"/>
      <c r="M472" s="186"/>
      <c r="N472" s="186"/>
      <c r="O472" s="186"/>
      <c r="P472" s="186"/>
      <c r="Q472" s="186"/>
      <c r="R472" s="187"/>
    </row>
    <row r="473" spans="1:21" s="148" customFormat="1" ht="71.25">
      <c r="A473" s="13"/>
      <c r="B473" s="111"/>
      <c r="C473" s="270" t="s">
        <v>508</v>
      </c>
      <c r="D473" s="279"/>
      <c r="E473" s="279"/>
      <c r="F473" s="279"/>
      <c r="G473" s="279"/>
      <c r="H473" s="276"/>
      <c r="I473" s="106" t="s">
        <v>343</v>
      </c>
      <c r="J473" s="168">
        <v>0</v>
      </c>
      <c r="K473" s="188"/>
      <c r="L473" s="188"/>
      <c r="M473" s="188"/>
      <c r="N473" s="188"/>
      <c r="O473" s="188"/>
      <c r="P473" s="188"/>
      <c r="Q473" s="188"/>
      <c r="R473" s="189"/>
    </row>
    <row r="474" spans="1:21" s="72" customFormat="1">
      <c r="A474" s="13"/>
      <c r="B474" s="30"/>
      <c r="C474" s="30"/>
      <c r="D474" s="30"/>
      <c r="E474" s="30"/>
      <c r="F474" s="30"/>
      <c r="G474" s="30"/>
      <c r="H474" s="200"/>
      <c r="I474" s="200"/>
      <c r="J474" s="70"/>
      <c r="K474" s="71"/>
      <c r="L474" s="71"/>
      <c r="M474" s="71"/>
      <c r="N474" s="71"/>
      <c r="O474" s="71"/>
      <c r="P474" s="71"/>
      <c r="Q474" s="71"/>
      <c r="R474" s="71"/>
    </row>
    <row r="475" spans="1:21" s="67" customFormat="1">
      <c r="A475" s="13"/>
      <c r="B475" s="68"/>
      <c r="C475" s="57"/>
      <c r="D475" s="57"/>
      <c r="E475" s="57"/>
      <c r="F475" s="57"/>
      <c r="G475" s="57"/>
      <c r="H475" s="73"/>
      <c r="I475" s="73"/>
      <c r="J475" s="70"/>
      <c r="K475" s="74"/>
      <c r="L475" s="74"/>
      <c r="M475" s="74"/>
      <c r="N475" s="74"/>
      <c r="O475" s="74"/>
      <c r="P475" s="74"/>
      <c r="Q475" s="74"/>
      <c r="R475" s="74"/>
    </row>
    <row r="476" spans="1:21" s="173" customFormat="1">
      <c r="A476" s="13"/>
      <c r="C476" s="16"/>
      <c r="D476" s="16"/>
      <c r="E476" s="16"/>
      <c r="F476" s="16"/>
      <c r="G476" s="16"/>
      <c r="H476" s="58"/>
      <c r="I476" s="58"/>
      <c r="J476" s="87"/>
      <c r="K476" s="88"/>
      <c r="L476" s="88"/>
      <c r="M476" s="88"/>
      <c r="N476" s="88"/>
      <c r="O476" s="88"/>
      <c r="P476" s="88"/>
      <c r="Q476" s="88"/>
      <c r="R476" s="88"/>
    </row>
    <row r="477" spans="1:21" s="173" customFormat="1">
      <c r="A477" s="13"/>
      <c r="B477" s="30" t="s">
        <v>509</v>
      </c>
      <c r="C477" s="16"/>
      <c r="D477" s="16"/>
      <c r="E477" s="16"/>
      <c r="F477" s="16"/>
      <c r="G477" s="16"/>
      <c r="H477" s="58"/>
      <c r="I477" s="58"/>
      <c r="J477" s="87"/>
      <c r="K477" s="88"/>
      <c r="L477" s="88"/>
      <c r="M477" s="88"/>
      <c r="N477" s="88"/>
      <c r="O477" s="88"/>
      <c r="P477" s="88"/>
      <c r="Q477" s="88"/>
      <c r="R477" s="88"/>
    </row>
    <row r="478" spans="1:21">
      <c r="A478" s="13"/>
      <c r="B478" s="30"/>
      <c r="C478" s="30"/>
      <c r="D478" s="30"/>
      <c r="E478" s="30"/>
      <c r="F478" s="30"/>
      <c r="G478" s="30"/>
      <c r="H478" s="200"/>
      <c r="I478" s="200"/>
      <c r="K478" s="60"/>
      <c r="L478" s="60"/>
      <c r="M478" s="60"/>
      <c r="N478" s="60"/>
      <c r="O478" s="60"/>
      <c r="P478" s="60"/>
      <c r="Q478" s="60"/>
      <c r="R478" s="60"/>
      <c r="S478" s="20"/>
      <c r="T478" s="20"/>
      <c r="U478" s="20"/>
    </row>
    <row r="479" spans="1:21">
      <c r="A479" s="13"/>
      <c r="B479" s="30"/>
      <c r="C479" s="16"/>
      <c r="D479" s="16"/>
      <c r="F479" s="16"/>
      <c r="G479" s="16"/>
      <c r="H479" s="58"/>
      <c r="I479" s="58"/>
      <c r="J479" s="61" t="s">
        <v>77</v>
      </c>
      <c r="K479" s="61" t="s">
        <v>1093</v>
      </c>
      <c r="L479" s="61" t="s">
        <v>1094</v>
      </c>
      <c r="M479" s="61" t="s">
        <v>1095</v>
      </c>
      <c r="N479" s="61" t="s">
        <v>1096</v>
      </c>
      <c r="O479" s="61" t="s">
        <v>1097</v>
      </c>
      <c r="P479" s="61" t="s">
        <v>1098</v>
      </c>
      <c r="Q479" s="61" t="s">
        <v>1099</v>
      </c>
      <c r="R479" s="61" t="s">
        <v>1100</v>
      </c>
      <c r="S479" s="20"/>
      <c r="T479" s="20"/>
      <c r="U479" s="20"/>
    </row>
    <row r="480" spans="1:21" ht="17.25" customHeight="1">
      <c r="A480" s="13"/>
      <c r="B480" s="14"/>
      <c r="C480" s="16"/>
      <c r="D480" s="16"/>
      <c r="F480" s="16"/>
      <c r="G480" s="16"/>
      <c r="H480" s="58"/>
      <c r="I480" s="62" t="s">
        <v>78</v>
      </c>
      <c r="J480" s="63"/>
      <c r="K480" s="64" t="s">
        <v>5</v>
      </c>
      <c r="L480" s="64" t="s">
        <v>5</v>
      </c>
      <c r="M480" s="64" t="s">
        <v>5</v>
      </c>
      <c r="N480" s="64" t="s">
        <v>5</v>
      </c>
      <c r="O480" s="64" t="s">
        <v>5</v>
      </c>
      <c r="P480" s="64" t="s">
        <v>5</v>
      </c>
      <c r="Q480" s="64" t="s">
        <v>5</v>
      </c>
      <c r="R480" s="64" t="s">
        <v>5</v>
      </c>
      <c r="S480" s="20"/>
      <c r="T480" s="20"/>
      <c r="U480" s="20"/>
    </row>
    <row r="481" spans="1:22" s="148" customFormat="1" ht="42.75">
      <c r="A481" s="13"/>
      <c r="B481" s="173"/>
      <c r="C481" s="270" t="s">
        <v>510</v>
      </c>
      <c r="D481" s="275"/>
      <c r="E481" s="275"/>
      <c r="F481" s="275"/>
      <c r="G481" s="275"/>
      <c r="H481" s="271"/>
      <c r="I481" s="106" t="s">
        <v>344</v>
      </c>
      <c r="J481" s="168" t="s">
        <v>202</v>
      </c>
      <c r="K481" s="184"/>
      <c r="L481" s="184"/>
      <c r="M481" s="184"/>
      <c r="N481" s="184"/>
      <c r="O481" s="184"/>
      <c r="P481" s="184"/>
      <c r="Q481" s="184"/>
      <c r="R481" s="185"/>
    </row>
    <row r="482" spans="1:22" s="148" customFormat="1" ht="57">
      <c r="A482" s="13"/>
      <c r="B482" s="111"/>
      <c r="C482" s="270" t="s">
        <v>511</v>
      </c>
      <c r="D482" s="279"/>
      <c r="E482" s="279"/>
      <c r="F482" s="279"/>
      <c r="G482" s="279"/>
      <c r="H482" s="276"/>
      <c r="I482" s="106" t="s">
        <v>345</v>
      </c>
      <c r="J482" s="168">
        <v>0</v>
      </c>
      <c r="K482" s="186"/>
      <c r="L482" s="186"/>
      <c r="M482" s="186"/>
      <c r="N482" s="186"/>
      <c r="O482" s="186"/>
      <c r="P482" s="186"/>
      <c r="Q482" s="186"/>
      <c r="R482" s="187"/>
    </row>
    <row r="483" spans="1:22" s="148" customFormat="1" ht="57">
      <c r="A483" s="13"/>
      <c r="B483" s="111"/>
      <c r="C483" s="270" t="s">
        <v>512</v>
      </c>
      <c r="D483" s="279"/>
      <c r="E483" s="279"/>
      <c r="F483" s="279"/>
      <c r="G483" s="279"/>
      <c r="H483" s="276"/>
      <c r="I483" s="106" t="s">
        <v>346</v>
      </c>
      <c r="J483" s="168">
        <v>0</v>
      </c>
      <c r="K483" s="186"/>
      <c r="L483" s="186"/>
      <c r="M483" s="186"/>
      <c r="N483" s="186"/>
      <c r="O483" s="186"/>
      <c r="P483" s="186"/>
      <c r="Q483" s="186"/>
      <c r="R483" s="187"/>
    </row>
    <row r="484" spans="1:22" s="148" customFormat="1" ht="57">
      <c r="A484" s="13"/>
      <c r="B484" s="111"/>
      <c r="C484" s="270" t="s">
        <v>347</v>
      </c>
      <c r="D484" s="279"/>
      <c r="E484" s="279"/>
      <c r="F484" s="279"/>
      <c r="G484" s="279"/>
      <c r="H484" s="276"/>
      <c r="I484" s="106" t="s">
        <v>348</v>
      </c>
      <c r="J484" s="168">
        <v>0</v>
      </c>
      <c r="K484" s="186"/>
      <c r="L484" s="186"/>
      <c r="M484" s="186"/>
      <c r="N484" s="186"/>
      <c r="O484" s="186"/>
      <c r="P484" s="186"/>
      <c r="Q484" s="186"/>
      <c r="R484" s="187"/>
    </row>
    <row r="485" spans="1:22" s="148" customFormat="1" ht="57">
      <c r="A485" s="13"/>
      <c r="B485" s="111"/>
      <c r="C485" s="270" t="s">
        <v>513</v>
      </c>
      <c r="D485" s="279"/>
      <c r="E485" s="279"/>
      <c r="F485" s="279"/>
      <c r="G485" s="279"/>
      <c r="H485" s="276"/>
      <c r="I485" s="106" t="s">
        <v>349</v>
      </c>
      <c r="J485" s="168">
        <v>0</v>
      </c>
      <c r="K485" s="188"/>
      <c r="L485" s="188"/>
      <c r="M485" s="188"/>
      <c r="N485" s="188"/>
      <c r="O485" s="188"/>
      <c r="P485" s="188"/>
      <c r="Q485" s="188"/>
      <c r="R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R20"/>
    <mergeCell ref="I21:J21"/>
    <mergeCell ref="I22:J22"/>
    <mergeCell ref="I23:J23"/>
    <mergeCell ref="I10:J10"/>
    <mergeCell ref="K10:R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1173</v>
      </c>
      <c r="C3" s="23"/>
      <c r="D3" s="23"/>
      <c r="E3" s="23"/>
      <c r="F3" s="23"/>
      <c r="G3" s="23"/>
      <c r="H3" s="21"/>
    </row>
    <row r="4" spans="1:22">
      <c r="A4" s="13"/>
      <c r="B4" s="24" t="s">
        <v>1174</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c r="L12" s="37"/>
      <c r="M12" s="37"/>
    </row>
    <row r="13" spans="1:22" s="33" customFormat="1">
      <c r="A13" s="13"/>
      <c r="B13" s="36"/>
      <c r="C13" s="31"/>
      <c r="D13" s="31"/>
      <c r="E13" s="31"/>
      <c r="F13" s="31"/>
      <c r="G13" s="31"/>
      <c r="H13" s="32"/>
      <c r="I13" s="245" t="s">
        <v>66</v>
      </c>
      <c r="J13" s="246"/>
      <c r="K13" s="38"/>
      <c r="L13" s="38"/>
      <c r="M13" s="38"/>
    </row>
    <row r="14" spans="1:22" s="33" customFormat="1">
      <c r="A14" s="13"/>
      <c r="B14" s="29"/>
      <c r="C14" s="31"/>
      <c r="D14" s="31"/>
      <c r="E14" s="31"/>
      <c r="F14" s="31"/>
      <c r="G14" s="31"/>
      <c r="H14" s="32"/>
      <c r="I14" s="245" t="s">
        <v>67</v>
      </c>
      <c r="J14" s="246"/>
      <c r="K14" s="39" t="s">
        <v>1175</v>
      </c>
      <c r="L14" s="39" t="s">
        <v>1176</v>
      </c>
      <c r="M14" s="39" t="s">
        <v>1177</v>
      </c>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c r="L22" s="37"/>
      <c r="M22" s="37"/>
    </row>
    <row r="23" spans="1:22" s="33" customFormat="1">
      <c r="A23" s="13"/>
      <c r="B23" s="36"/>
      <c r="C23" s="31"/>
      <c r="D23" s="31"/>
      <c r="E23" s="31"/>
      <c r="F23" s="31"/>
      <c r="G23" s="31"/>
      <c r="H23" s="32"/>
      <c r="I23" s="245" t="s">
        <v>66</v>
      </c>
      <c r="J23" s="246"/>
      <c r="K23" s="38"/>
      <c r="L23" s="38"/>
      <c r="M23" s="38"/>
    </row>
    <row r="24" spans="1:22" s="33" customFormat="1">
      <c r="A24" s="13"/>
      <c r="B24" s="29"/>
      <c r="C24" s="31"/>
      <c r="D24" s="31"/>
      <c r="E24" s="31"/>
      <c r="F24" s="31"/>
      <c r="G24" s="31"/>
      <c r="H24" s="32"/>
      <c r="I24" s="245" t="s">
        <v>67</v>
      </c>
      <c r="J24" s="246"/>
      <c r="K24" s="39" t="s">
        <v>1175</v>
      </c>
      <c r="L24" s="39" t="s">
        <v>1176</v>
      </c>
      <c r="M24" s="39" t="s">
        <v>1177</v>
      </c>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1175</v>
      </c>
      <c r="L48" s="61" t="s">
        <v>1176</v>
      </c>
      <c r="M48" s="61" t="s">
        <v>1177</v>
      </c>
      <c r="N48" s="20"/>
      <c r="O48" s="20"/>
      <c r="P48" s="20"/>
      <c r="Q48" s="20"/>
      <c r="R48" s="20"/>
      <c r="S48" s="20"/>
      <c r="T48" s="20"/>
      <c r="U48" s="20"/>
    </row>
    <row r="49" spans="1:21" ht="17.25" customHeight="1">
      <c r="A49" s="13"/>
      <c r="B49" s="14"/>
      <c r="C49" s="16"/>
      <c r="D49" s="16"/>
      <c r="F49" s="16"/>
      <c r="G49" s="16"/>
      <c r="H49" s="58"/>
      <c r="I49" s="62" t="s">
        <v>78</v>
      </c>
      <c r="J49" s="63"/>
      <c r="K49" s="64" t="s">
        <v>7</v>
      </c>
      <c r="L49" s="64" t="s">
        <v>7</v>
      </c>
      <c r="M49" s="64" t="s">
        <v>7</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138</v>
      </c>
      <c r="K50" s="66">
        <v>44</v>
      </c>
      <c r="L50" s="66">
        <v>44</v>
      </c>
      <c r="M50" s="66">
        <v>50</v>
      </c>
    </row>
    <row r="51" spans="1:21" s="67" customFormat="1" ht="27" customHeight="1">
      <c r="A51" s="13"/>
      <c r="B51" s="68"/>
      <c r="C51" s="259"/>
      <c r="D51" s="260"/>
      <c r="E51" s="261" t="s">
        <v>82</v>
      </c>
      <c r="F51" s="265"/>
      <c r="G51" s="265"/>
      <c r="H51" s="265"/>
      <c r="I51" s="263"/>
      <c r="J51" s="65">
        <v>138</v>
      </c>
      <c r="K51" s="66">
        <v>44</v>
      </c>
      <c r="L51" s="66">
        <v>44</v>
      </c>
      <c r="M51" s="66">
        <v>50</v>
      </c>
    </row>
    <row r="52" spans="1:21" s="67" customFormat="1" ht="27" customHeight="1">
      <c r="A52" s="13"/>
      <c r="B52" s="68"/>
      <c r="C52" s="257" t="s">
        <v>83</v>
      </c>
      <c r="D52" s="258"/>
      <c r="E52" s="268" t="s">
        <v>80</v>
      </c>
      <c r="F52" s="269"/>
      <c r="G52" s="269"/>
      <c r="H52" s="269"/>
      <c r="I52" s="263"/>
      <c r="J52" s="65">
        <v>0</v>
      </c>
      <c r="K52" s="66">
        <v>0</v>
      </c>
      <c r="L52" s="66">
        <v>0</v>
      </c>
      <c r="M52" s="66">
        <v>0</v>
      </c>
    </row>
    <row r="53" spans="1:21" s="67" customFormat="1" ht="27" customHeight="1">
      <c r="A53" s="13"/>
      <c r="B53" s="68"/>
      <c r="C53" s="266"/>
      <c r="D53" s="267"/>
      <c r="E53" s="259"/>
      <c r="F53" s="260"/>
      <c r="G53" s="270" t="s">
        <v>84</v>
      </c>
      <c r="H53" s="271"/>
      <c r="I53" s="263"/>
      <c r="J53" s="65">
        <v>0</v>
      </c>
      <c r="K53" s="66">
        <v>0</v>
      </c>
      <c r="L53" s="66">
        <v>0</v>
      </c>
      <c r="M53" s="66">
        <v>0</v>
      </c>
    </row>
    <row r="54" spans="1:21" s="67" customFormat="1" ht="27" customHeight="1">
      <c r="A54" s="13"/>
      <c r="B54" s="68"/>
      <c r="C54" s="266"/>
      <c r="D54" s="267"/>
      <c r="E54" s="268" t="s">
        <v>82</v>
      </c>
      <c r="F54" s="269"/>
      <c r="G54" s="269"/>
      <c r="H54" s="269"/>
      <c r="I54" s="263"/>
      <c r="J54" s="65">
        <v>0</v>
      </c>
      <c r="K54" s="66">
        <v>0</v>
      </c>
      <c r="L54" s="66">
        <v>0</v>
      </c>
      <c r="M54" s="66">
        <v>0</v>
      </c>
    </row>
    <row r="55" spans="1:21" s="67" customFormat="1" ht="27" customHeight="1">
      <c r="A55" s="13"/>
      <c r="B55" s="68"/>
      <c r="C55" s="259"/>
      <c r="D55" s="260"/>
      <c r="E55" s="259"/>
      <c r="F55" s="260"/>
      <c r="G55" s="270" t="s">
        <v>84</v>
      </c>
      <c r="H55" s="271"/>
      <c r="I55" s="264"/>
      <c r="J55" s="65">
        <v>0</v>
      </c>
      <c r="K55" s="66">
        <v>0</v>
      </c>
      <c r="L55" s="66">
        <v>0</v>
      </c>
      <c r="M55" s="66">
        <v>0</v>
      </c>
    </row>
    <row r="56" spans="1:21" s="67" customFormat="1" ht="71.25">
      <c r="A56" s="13"/>
      <c r="B56" s="68"/>
      <c r="C56" s="270" t="s">
        <v>85</v>
      </c>
      <c r="D56" s="275"/>
      <c r="E56" s="275"/>
      <c r="F56" s="275"/>
      <c r="G56" s="275"/>
      <c r="H56" s="276"/>
      <c r="I56" s="69" t="s">
        <v>357</v>
      </c>
      <c r="J56" s="65">
        <v>0</v>
      </c>
      <c r="K56" s="66">
        <v>0</v>
      </c>
      <c r="L56" s="66">
        <v>0</v>
      </c>
      <c r="M56" s="66">
        <v>0</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1175</v>
      </c>
      <c r="L62" s="75" t="s">
        <v>1176</v>
      </c>
      <c r="M62" s="75" t="s">
        <v>1177</v>
      </c>
      <c r="N62" s="20"/>
      <c r="O62" s="20"/>
      <c r="P62" s="20"/>
      <c r="Q62" s="20"/>
      <c r="R62" s="20"/>
      <c r="S62" s="20"/>
      <c r="T62" s="20"/>
      <c r="U62" s="20"/>
    </row>
    <row r="63" spans="1:21">
      <c r="A63" s="13"/>
      <c r="B63" s="14"/>
      <c r="C63" s="16"/>
      <c r="D63" s="16"/>
      <c r="F63" s="16"/>
      <c r="G63" s="16"/>
      <c r="H63" s="58"/>
      <c r="I63" s="62" t="s">
        <v>358</v>
      </c>
      <c r="J63" s="76"/>
      <c r="K63" s="77" t="s">
        <v>7</v>
      </c>
      <c r="L63" s="77" t="s">
        <v>7</v>
      </c>
      <c r="M63" s="77" t="s">
        <v>7</v>
      </c>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749</v>
      </c>
      <c r="L64" s="79" t="s">
        <v>749</v>
      </c>
      <c r="M64" s="79" t="s">
        <v>91</v>
      </c>
    </row>
    <row r="65" spans="1:21" s="67" customFormat="1" ht="17.25" customHeight="1">
      <c r="A65" s="13"/>
      <c r="B65" s="14"/>
      <c r="C65" s="80"/>
      <c r="D65" s="81"/>
      <c r="E65" s="261" t="s">
        <v>92</v>
      </c>
      <c r="F65" s="261"/>
      <c r="G65" s="261"/>
      <c r="H65" s="261"/>
      <c r="I65" s="273"/>
      <c r="J65" s="82"/>
      <c r="K65" s="79" t="s">
        <v>89</v>
      </c>
      <c r="L65" s="79" t="s">
        <v>89</v>
      </c>
      <c r="M65" s="79" t="s">
        <v>89</v>
      </c>
    </row>
    <row r="66" spans="1:21" s="67" customFormat="1">
      <c r="A66" s="13"/>
      <c r="B66" s="14"/>
      <c r="C66" s="80"/>
      <c r="D66" s="81"/>
      <c r="E66" s="261"/>
      <c r="F66" s="261"/>
      <c r="G66" s="261"/>
      <c r="H66" s="261"/>
      <c r="I66" s="273"/>
      <c r="J66" s="82"/>
      <c r="K66" s="79" t="s">
        <v>89</v>
      </c>
      <c r="L66" s="79" t="s">
        <v>89</v>
      </c>
      <c r="M66" s="79" t="s">
        <v>89</v>
      </c>
    </row>
    <row r="67" spans="1:21" s="67" customFormat="1">
      <c r="A67" s="13"/>
      <c r="B67" s="14"/>
      <c r="C67" s="83"/>
      <c r="D67" s="84"/>
      <c r="E67" s="261"/>
      <c r="F67" s="261"/>
      <c r="G67" s="261"/>
      <c r="H67" s="261"/>
      <c r="I67" s="274"/>
      <c r="J67" s="85"/>
      <c r="K67" s="79" t="s">
        <v>89</v>
      </c>
      <c r="L67" s="79" t="s">
        <v>89</v>
      </c>
      <c r="M67" s="79" t="s">
        <v>89</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360</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c r="A73" s="13"/>
      <c r="B73" s="30"/>
      <c r="C73" s="16"/>
      <c r="D73" s="16"/>
      <c r="F73" s="16"/>
      <c r="G73" s="16"/>
      <c r="H73" s="58"/>
      <c r="I73" s="58"/>
      <c r="J73" s="61" t="s">
        <v>77</v>
      </c>
      <c r="K73" s="61" t="s">
        <v>1175</v>
      </c>
      <c r="L73" s="61" t="s">
        <v>1176</v>
      </c>
      <c r="M73" s="61" t="s">
        <v>1177</v>
      </c>
      <c r="N73" s="20"/>
      <c r="O73" s="20"/>
      <c r="P73" s="20"/>
      <c r="Q73" s="20"/>
      <c r="R73" s="20"/>
      <c r="S73" s="20"/>
      <c r="T73" s="20"/>
      <c r="U73" s="20"/>
    </row>
    <row r="74" spans="1:21" ht="17.25" customHeight="1">
      <c r="A74" s="13"/>
      <c r="B74" s="14"/>
      <c r="C74" s="16"/>
      <c r="D74" s="16"/>
      <c r="F74" s="16"/>
      <c r="G74" s="16"/>
      <c r="H74" s="58"/>
      <c r="I74" s="62" t="s">
        <v>78</v>
      </c>
      <c r="J74" s="63"/>
      <c r="K74" s="64" t="s">
        <v>7</v>
      </c>
      <c r="L74" s="64" t="s">
        <v>7</v>
      </c>
      <c r="M74" s="64" t="s">
        <v>7</v>
      </c>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1178</v>
      </c>
      <c r="L75" s="90" t="s">
        <v>1178</v>
      </c>
      <c r="M75" s="90" t="s">
        <v>1179</v>
      </c>
    </row>
    <row r="76" spans="1:21" s="67" customFormat="1" ht="30" customHeight="1">
      <c r="A76" s="13"/>
      <c r="B76" s="68"/>
      <c r="C76" s="83"/>
      <c r="D76" s="84"/>
      <c r="E76" s="261" t="s">
        <v>363</v>
      </c>
      <c r="F76" s="261"/>
      <c r="G76" s="261"/>
      <c r="H76" s="261"/>
      <c r="I76" s="273"/>
      <c r="J76" s="91"/>
      <c r="K76" s="66">
        <v>44</v>
      </c>
      <c r="L76" s="66">
        <v>44</v>
      </c>
      <c r="M76" s="66">
        <v>50</v>
      </c>
    </row>
    <row r="77" spans="1:21" s="67" customFormat="1" ht="30" customHeight="1">
      <c r="A77" s="13"/>
      <c r="B77" s="68"/>
      <c r="C77" s="268" t="s">
        <v>364</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0</v>
      </c>
      <c r="L89" s="98" t="s">
        <v>400</v>
      </c>
      <c r="M89" s="99">
        <v>137</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1175</v>
      </c>
      <c r="L99" s="61" t="s">
        <v>1176</v>
      </c>
      <c r="M99" s="61" t="s">
        <v>1177</v>
      </c>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64" t="s">
        <v>7</v>
      </c>
      <c r="M100" s="64" t="s">
        <v>7</v>
      </c>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419</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c r="A107" s="13"/>
      <c r="B107" s="30"/>
      <c r="C107" s="16"/>
      <c r="D107" s="16"/>
      <c r="F107" s="16"/>
      <c r="G107" s="16"/>
      <c r="H107" s="58"/>
      <c r="I107" s="58"/>
      <c r="J107" s="61" t="s">
        <v>77</v>
      </c>
      <c r="K107" s="61" t="s">
        <v>1175</v>
      </c>
      <c r="L107" s="61" t="s">
        <v>1176</v>
      </c>
      <c r="M107" s="61" t="s">
        <v>1177</v>
      </c>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64" t="s">
        <v>7</v>
      </c>
      <c r="M108" s="64" t="s">
        <v>7</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3"/>
      <c r="L109" s="113"/>
      <c r="M109" s="114"/>
    </row>
    <row r="110" spans="1:21" s="67" customFormat="1" ht="37.15" customHeight="1">
      <c r="A110" s="13"/>
      <c r="B110" s="111"/>
      <c r="C110" s="270" t="s">
        <v>421</v>
      </c>
      <c r="D110" s="279"/>
      <c r="E110" s="279"/>
      <c r="F110" s="279"/>
      <c r="G110" s="279"/>
      <c r="H110" s="276"/>
      <c r="I110" s="278"/>
      <c r="J110" s="112" t="s">
        <v>116</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c r="A116" s="13"/>
      <c r="B116" s="30"/>
      <c r="C116" s="16"/>
      <c r="D116" s="16"/>
      <c r="F116" s="16"/>
      <c r="G116" s="16"/>
      <c r="H116" s="58"/>
      <c r="I116" s="58"/>
      <c r="J116" s="61" t="s">
        <v>77</v>
      </c>
      <c r="K116" s="61" t="s">
        <v>1175</v>
      </c>
      <c r="L116" s="61" t="s">
        <v>1176</v>
      </c>
      <c r="M116" s="61" t="s">
        <v>1177</v>
      </c>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119" t="s">
        <v>7</v>
      </c>
      <c r="M117" s="119" t="s">
        <v>7</v>
      </c>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3"/>
      <c r="M118" s="114"/>
    </row>
    <row r="119" spans="1:21" s="67" customFormat="1" ht="57">
      <c r="A119" s="13"/>
      <c r="B119" s="111"/>
      <c r="C119" s="270" t="s">
        <v>423</v>
      </c>
      <c r="D119" s="279"/>
      <c r="E119" s="279"/>
      <c r="F119" s="279"/>
      <c r="G119" s="279"/>
      <c r="H119" s="276"/>
      <c r="I119" s="120" t="s">
        <v>424</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c r="A125" s="13"/>
      <c r="B125" s="30"/>
      <c r="C125" s="16"/>
      <c r="D125" s="16"/>
      <c r="F125" s="16"/>
      <c r="G125" s="16"/>
      <c r="H125" s="58"/>
      <c r="I125" s="58"/>
      <c r="J125" s="61" t="s">
        <v>77</v>
      </c>
      <c r="K125" s="61" t="s">
        <v>1175</v>
      </c>
      <c r="L125" s="61" t="s">
        <v>1176</v>
      </c>
      <c r="M125" s="61" t="s">
        <v>1177</v>
      </c>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64" t="s">
        <v>7</v>
      </c>
      <c r="M126" s="64" t="s">
        <v>7</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103</v>
      </c>
      <c r="K127" s="124">
        <v>28</v>
      </c>
      <c r="L127" s="124">
        <v>37</v>
      </c>
      <c r="M127" s="124">
        <v>34</v>
      </c>
    </row>
    <row r="128" spans="1:21" s="67" customFormat="1" ht="20.25" customHeight="1" thickBot="1">
      <c r="A128" s="13"/>
      <c r="B128" s="105"/>
      <c r="C128" s="281"/>
      <c r="D128" s="281"/>
      <c r="E128" s="281"/>
      <c r="F128" s="281"/>
      <c r="G128" s="280" t="s">
        <v>121</v>
      </c>
      <c r="H128" s="285"/>
      <c r="I128" s="283"/>
      <c r="J128" s="125">
        <v>1.6</v>
      </c>
      <c r="K128" s="126">
        <v>0</v>
      </c>
      <c r="L128" s="126">
        <v>0</v>
      </c>
      <c r="M128" s="126">
        <v>0.8</v>
      </c>
    </row>
    <row r="129" spans="1:13" s="67" customFormat="1" ht="20.25" customHeight="1" thickBot="1">
      <c r="A129" s="13"/>
      <c r="B129" s="105"/>
      <c r="C129" s="281" t="s">
        <v>122</v>
      </c>
      <c r="D129" s="286"/>
      <c r="E129" s="286"/>
      <c r="F129" s="286"/>
      <c r="G129" s="287" t="s">
        <v>119</v>
      </c>
      <c r="H129" s="288"/>
      <c r="I129" s="283"/>
      <c r="J129" s="127">
        <v>1</v>
      </c>
      <c r="K129" s="128">
        <v>1</v>
      </c>
      <c r="L129" s="128">
        <v>0</v>
      </c>
      <c r="M129" s="128">
        <v>0</v>
      </c>
    </row>
    <row r="130" spans="1:13" s="67" customFormat="1" ht="20.25" customHeight="1" thickBot="1">
      <c r="A130" s="13"/>
      <c r="B130" s="105"/>
      <c r="C130" s="286"/>
      <c r="D130" s="286"/>
      <c r="E130" s="286"/>
      <c r="F130" s="286"/>
      <c r="G130" s="280" t="s">
        <v>121</v>
      </c>
      <c r="H130" s="285"/>
      <c r="I130" s="283"/>
      <c r="J130" s="125">
        <v>0.8</v>
      </c>
      <c r="K130" s="126">
        <v>0.8</v>
      </c>
      <c r="L130" s="126">
        <v>0</v>
      </c>
      <c r="M130" s="126">
        <v>0</v>
      </c>
    </row>
    <row r="131" spans="1:13" s="67" customFormat="1" ht="20.25" customHeight="1" thickBot="1">
      <c r="A131" s="13"/>
      <c r="B131" s="105"/>
      <c r="C131" s="281" t="s">
        <v>123</v>
      </c>
      <c r="D131" s="286"/>
      <c r="E131" s="286"/>
      <c r="F131" s="286"/>
      <c r="G131" s="287" t="s">
        <v>119</v>
      </c>
      <c r="H131" s="288"/>
      <c r="I131" s="283"/>
      <c r="J131" s="127">
        <v>3</v>
      </c>
      <c r="K131" s="128">
        <v>1</v>
      </c>
      <c r="L131" s="128">
        <v>0</v>
      </c>
      <c r="M131" s="128">
        <v>2</v>
      </c>
    </row>
    <row r="132" spans="1:13" s="67" customFormat="1" ht="20.25" customHeight="1" thickBot="1">
      <c r="A132" s="13"/>
      <c r="B132" s="105"/>
      <c r="C132" s="286"/>
      <c r="D132" s="286"/>
      <c r="E132" s="286"/>
      <c r="F132" s="286"/>
      <c r="G132" s="280" t="s">
        <v>121</v>
      </c>
      <c r="H132" s="285"/>
      <c r="I132" s="283"/>
      <c r="J132" s="125">
        <v>5.6</v>
      </c>
      <c r="K132" s="126">
        <v>2.4</v>
      </c>
      <c r="L132" s="126">
        <v>3.2</v>
      </c>
      <c r="M132" s="126">
        <v>0</v>
      </c>
    </row>
    <row r="133" spans="1:13" s="67" customFormat="1" ht="20.25" customHeight="1" thickBot="1">
      <c r="A133" s="13"/>
      <c r="B133" s="105"/>
      <c r="C133" s="281" t="s">
        <v>124</v>
      </c>
      <c r="D133" s="286"/>
      <c r="E133" s="286"/>
      <c r="F133" s="286"/>
      <c r="G133" s="287" t="s">
        <v>119</v>
      </c>
      <c r="H133" s="288"/>
      <c r="I133" s="283"/>
      <c r="J133" s="127">
        <v>0</v>
      </c>
      <c r="K133" s="128">
        <v>0</v>
      </c>
      <c r="L133" s="128">
        <v>0</v>
      </c>
      <c r="M133" s="128">
        <v>0</v>
      </c>
    </row>
    <row r="134" spans="1:13" s="67" customFormat="1" ht="20.25" customHeight="1" thickBot="1">
      <c r="A134" s="13"/>
      <c r="B134" s="68"/>
      <c r="C134" s="286"/>
      <c r="D134" s="286"/>
      <c r="E134" s="286"/>
      <c r="F134" s="286"/>
      <c r="G134" s="280" t="s">
        <v>121</v>
      </c>
      <c r="H134" s="285"/>
      <c r="I134" s="283"/>
      <c r="J134" s="125">
        <v>0</v>
      </c>
      <c r="K134" s="126">
        <v>0</v>
      </c>
      <c r="L134" s="126">
        <v>0</v>
      </c>
      <c r="M134" s="126">
        <v>0</v>
      </c>
    </row>
    <row r="135" spans="1:13" s="67" customFormat="1" ht="20.25" customHeight="1" thickBot="1">
      <c r="A135" s="13"/>
      <c r="B135" s="68"/>
      <c r="C135" s="281" t="s">
        <v>125</v>
      </c>
      <c r="D135" s="286"/>
      <c r="E135" s="286"/>
      <c r="F135" s="286"/>
      <c r="G135" s="287" t="s">
        <v>119</v>
      </c>
      <c r="H135" s="288"/>
      <c r="I135" s="283"/>
      <c r="J135" s="127">
        <v>5</v>
      </c>
      <c r="K135" s="128">
        <v>0</v>
      </c>
      <c r="L135" s="128">
        <v>0</v>
      </c>
      <c r="M135" s="128">
        <v>0</v>
      </c>
    </row>
    <row r="136" spans="1:13" s="67" customFormat="1" ht="20.25" customHeight="1" thickBot="1">
      <c r="A136" s="13"/>
      <c r="B136" s="68"/>
      <c r="C136" s="286"/>
      <c r="D136" s="286"/>
      <c r="E136" s="286"/>
      <c r="F136" s="286"/>
      <c r="G136" s="280" t="s">
        <v>121</v>
      </c>
      <c r="H136" s="285"/>
      <c r="I136" s="283"/>
      <c r="J136" s="125">
        <v>0</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3</v>
      </c>
      <c r="K137" s="128">
        <v>0</v>
      </c>
      <c r="L137" s="128">
        <v>0</v>
      </c>
      <c r="M137" s="128">
        <v>0</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2</v>
      </c>
      <c r="K139" s="128">
        <v>0</v>
      </c>
      <c r="L139" s="128">
        <v>0</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2</v>
      </c>
      <c r="K141" s="128">
        <v>0</v>
      </c>
      <c r="L141" s="128">
        <v>0</v>
      </c>
      <c r="M141" s="128">
        <v>0</v>
      </c>
    </row>
    <row r="142" spans="1:13" s="67" customFormat="1" ht="20.25" customHeight="1" thickBot="1">
      <c r="A142" s="13"/>
      <c r="B142" s="68"/>
      <c r="C142" s="286"/>
      <c r="D142" s="286"/>
      <c r="E142" s="286"/>
      <c r="F142" s="286"/>
      <c r="G142" s="280" t="s">
        <v>121</v>
      </c>
      <c r="H142" s="285"/>
      <c r="I142" s="283"/>
      <c r="J142" s="125">
        <v>0</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0</v>
      </c>
      <c r="K143" s="128">
        <v>0</v>
      </c>
      <c r="L143" s="128">
        <v>0</v>
      </c>
      <c r="M143" s="128">
        <v>0</v>
      </c>
    </row>
    <row r="144" spans="1:13" s="67" customFormat="1" ht="20.25" customHeight="1">
      <c r="A144" s="13"/>
      <c r="B144" s="68"/>
      <c r="C144" s="291"/>
      <c r="D144" s="291"/>
      <c r="E144" s="291"/>
      <c r="F144" s="291"/>
      <c r="G144" s="261" t="s">
        <v>121</v>
      </c>
      <c r="H144" s="265"/>
      <c r="I144" s="284"/>
      <c r="J144" s="129">
        <v>0</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3</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0.8</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0</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5</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3</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2</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2</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1175</v>
      </c>
      <c r="L172" s="61" t="s">
        <v>1176</v>
      </c>
      <c r="M172" s="61" t="s">
        <v>1177</v>
      </c>
      <c r="N172" s="20"/>
      <c r="O172" s="20"/>
      <c r="P172" s="20"/>
      <c r="Q172" s="20"/>
      <c r="R172" s="20"/>
      <c r="S172" s="20"/>
      <c r="T172" s="20"/>
      <c r="U172" s="20"/>
    </row>
    <row r="173" spans="1:21">
      <c r="A173" s="13"/>
      <c r="B173" s="14"/>
      <c r="C173" s="16"/>
      <c r="D173" s="16"/>
      <c r="F173" s="16"/>
      <c r="G173" s="16"/>
      <c r="H173" s="58"/>
      <c r="I173" s="62" t="s">
        <v>78</v>
      </c>
      <c r="J173" s="63"/>
      <c r="K173" s="119" t="s">
        <v>7</v>
      </c>
      <c r="L173" s="119" t="s">
        <v>7</v>
      </c>
      <c r="M173" s="119" t="s">
        <v>7</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3"/>
      <c r="M174" s="114"/>
    </row>
    <row r="175" spans="1:21" s="67" customFormat="1" ht="18" customHeight="1" thickBot="1">
      <c r="A175" s="13"/>
      <c r="B175" s="136"/>
      <c r="C175" s="287" t="s">
        <v>137</v>
      </c>
      <c r="D175" s="287"/>
      <c r="E175" s="287"/>
      <c r="F175" s="288"/>
      <c r="G175" s="281" t="s">
        <v>138</v>
      </c>
      <c r="H175" s="198" t="s">
        <v>139</v>
      </c>
      <c r="I175" s="273"/>
      <c r="J175" s="127"/>
      <c r="K175" s="137"/>
      <c r="L175" s="137"/>
      <c r="M175" s="138"/>
    </row>
    <row r="176" spans="1:21" s="67" customFormat="1" ht="18" thickBot="1">
      <c r="A176" s="13"/>
      <c r="B176" s="136"/>
      <c r="C176" s="261"/>
      <c r="D176" s="261"/>
      <c r="E176" s="261"/>
      <c r="F176" s="265"/>
      <c r="G176" s="281"/>
      <c r="H176" s="197" t="s">
        <v>140</v>
      </c>
      <c r="I176" s="273"/>
      <c r="J176" s="125"/>
      <c r="K176" s="137"/>
      <c r="L176" s="137"/>
      <c r="M176" s="138"/>
    </row>
    <row r="177" spans="1:21" s="67" customFormat="1" ht="18" thickBot="1">
      <c r="A177" s="13"/>
      <c r="B177" s="136"/>
      <c r="C177" s="261"/>
      <c r="D177" s="261"/>
      <c r="E177" s="261"/>
      <c r="F177" s="265"/>
      <c r="G177" s="281" t="s">
        <v>141</v>
      </c>
      <c r="H177" s="198" t="s">
        <v>139</v>
      </c>
      <c r="I177" s="273"/>
      <c r="J177" s="127"/>
      <c r="K177" s="137"/>
      <c r="L177" s="137"/>
      <c r="M177" s="138"/>
    </row>
    <row r="178" spans="1:21" s="67" customFormat="1" ht="18" thickBot="1">
      <c r="A178" s="13"/>
      <c r="B178" s="136"/>
      <c r="C178" s="261"/>
      <c r="D178" s="261"/>
      <c r="E178" s="261"/>
      <c r="F178" s="265"/>
      <c r="G178" s="286"/>
      <c r="H178" s="197" t="s">
        <v>140</v>
      </c>
      <c r="I178" s="273"/>
      <c r="J178" s="125"/>
      <c r="K178" s="137"/>
      <c r="L178" s="137"/>
      <c r="M178" s="138"/>
    </row>
    <row r="179" spans="1:21" s="67" customFormat="1" ht="18" thickBot="1">
      <c r="A179" s="13"/>
      <c r="B179" s="136"/>
      <c r="C179" s="261"/>
      <c r="D179" s="261"/>
      <c r="E179" s="261"/>
      <c r="F179" s="265"/>
      <c r="G179" s="281" t="s">
        <v>425</v>
      </c>
      <c r="H179" s="198" t="s">
        <v>139</v>
      </c>
      <c r="I179" s="273"/>
      <c r="J179" s="127"/>
      <c r="K179" s="137"/>
      <c r="L179" s="137"/>
      <c r="M179" s="138"/>
    </row>
    <row r="180" spans="1:21" s="67" customFormat="1" ht="18" thickBot="1">
      <c r="A180" s="13"/>
      <c r="B180" s="136"/>
      <c r="C180" s="261"/>
      <c r="D180" s="261"/>
      <c r="E180" s="261"/>
      <c r="F180" s="265"/>
      <c r="G180" s="286"/>
      <c r="H180" s="197" t="s">
        <v>140</v>
      </c>
      <c r="I180" s="273"/>
      <c r="J180" s="125"/>
      <c r="K180" s="137"/>
      <c r="L180" s="137"/>
      <c r="M180" s="138"/>
    </row>
    <row r="181" spans="1:21" s="67" customFormat="1" ht="18" thickBot="1">
      <c r="A181" s="13"/>
      <c r="B181" s="136"/>
      <c r="C181" s="261"/>
      <c r="D181" s="261"/>
      <c r="E181" s="261"/>
      <c r="F181" s="265"/>
      <c r="G181" s="292" t="s">
        <v>142</v>
      </c>
      <c r="H181" s="198" t="s">
        <v>139</v>
      </c>
      <c r="I181" s="273"/>
      <c r="J181" s="127"/>
      <c r="K181" s="137"/>
      <c r="L181" s="137"/>
      <c r="M181" s="138"/>
    </row>
    <row r="182" spans="1:21" s="67" customFormat="1" ht="18" thickBot="1">
      <c r="A182" s="13"/>
      <c r="B182" s="136"/>
      <c r="C182" s="261"/>
      <c r="D182" s="261"/>
      <c r="E182" s="261"/>
      <c r="F182" s="265"/>
      <c r="G182" s="286"/>
      <c r="H182" s="197" t="s">
        <v>140</v>
      </c>
      <c r="I182" s="273"/>
      <c r="J182" s="125"/>
      <c r="K182" s="137"/>
      <c r="L182" s="137"/>
      <c r="M182" s="138"/>
    </row>
    <row r="183" spans="1:21" s="67" customFormat="1" ht="18" thickBot="1">
      <c r="A183" s="13"/>
      <c r="B183" s="136"/>
      <c r="C183" s="261"/>
      <c r="D183" s="261"/>
      <c r="E183" s="261"/>
      <c r="F183" s="265"/>
      <c r="G183" s="281" t="s">
        <v>143</v>
      </c>
      <c r="H183" s="198" t="s">
        <v>139</v>
      </c>
      <c r="I183" s="273"/>
      <c r="J183" s="127"/>
      <c r="K183" s="137"/>
      <c r="L183" s="137"/>
      <c r="M183" s="138"/>
    </row>
    <row r="184" spans="1:21" s="67" customFormat="1" ht="18" thickBot="1">
      <c r="A184" s="13"/>
      <c r="B184" s="136"/>
      <c r="C184" s="261"/>
      <c r="D184" s="261"/>
      <c r="E184" s="261"/>
      <c r="F184" s="265"/>
      <c r="G184" s="286"/>
      <c r="H184" s="197" t="s">
        <v>140</v>
      </c>
      <c r="I184" s="273"/>
      <c r="J184" s="125"/>
      <c r="K184" s="137"/>
      <c r="L184" s="137"/>
      <c r="M184" s="138"/>
    </row>
    <row r="185" spans="1:21" s="67" customFormat="1" ht="18" thickBot="1">
      <c r="A185" s="13"/>
      <c r="B185" s="136"/>
      <c r="C185" s="261"/>
      <c r="D185" s="261"/>
      <c r="E185" s="261"/>
      <c r="F185" s="265"/>
      <c r="G185" s="281" t="s">
        <v>133</v>
      </c>
      <c r="H185" s="198" t="s">
        <v>139</v>
      </c>
      <c r="I185" s="273"/>
      <c r="J185" s="127"/>
      <c r="K185" s="137"/>
      <c r="L185" s="137"/>
      <c r="M185" s="138"/>
    </row>
    <row r="186" spans="1:21" s="67" customFormat="1">
      <c r="A186" s="13"/>
      <c r="B186" s="136"/>
      <c r="C186" s="261"/>
      <c r="D186" s="261"/>
      <c r="E186" s="261"/>
      <c r="F186" s="265"/>
      <c r="G186" s="291"/>
      <c r="H186" s="196" t="s">
        <v>140</v>
      </c>
      <c r="I186" s="274"/>
      <c r="J186" s="129"/>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c r="A192" s="13"/>
      <c r="B192" s="30"/>
      <c r="C192" s="16"/>
      <c r="D192" s="16"/>
      <c r="F192" s="16"/>
      <c r="G192" s="16"/>
      <c r="H192" s="58"/>
      <c r="I192" s="58"/>
      <c r="J192" s="61" t="s">
        <v>77</v>
      </c>
      <c r="K192" s="61" t="s">
        <v>1175</v>
      </c>
      <c r="L192" s="61" t="s">
        <v>1176</v>
      </c>
      <c r="M192" s="61" t="s">
        <v>1177</v>
      </c>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119" t="s">
        <v>7</v>
      </c>
      <c r="M193" s="119" t="s">
        <v>7</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0</v>
      </c>
      <c r="K195" s="137"/>
      <c r="L195" s="137"/>
      <c r="M195" s="138"/>
    </row>
    <row r="196" spans="1:21" s="67" customFormat="1" ht="23.1" customHeight="1">
      <c r="A196" s="13"/>
      <c r="B196" s="136"/>
      <c r="C196" s="266"/>
      <c r="D196" s="267"/>
      <c r="E196" s="294"/>
      <c r="F196" s="294"/>
      <c r="G196" s="261" t="s">
        <v>149</v>
      </c>
      <c r="H196" s="265"/>
      <c r="I196" s="273"/>
      <c r="J196" s="140">
        <v>0</v>
      </c>
      <c r="K196" s="137"/>
      <c r="L196" s="137"/>
      <c r="M196" s="138"/>
    </row>
    <row r="197" spans="1:21" s="67" customFormat="1" ht="17.25" customHeight="1">
      <c r="A197" s="13"/>
      <c r="B197" s="136"/>
      <c r="C197" s="259"/>
      <c r="D197" s="260"/>
      <c r="E197" s="261" t="s">
        <v>133</v>
      </c>
      <c r="F197" s="265"/>
      <c r="G197" s="265"/>
      <c r="H197" s="265"/>
      <c r="I197" s="274"/>
      <c r="J197" s="140">
        <v>1</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0</v>
      </c>
      <c r="K199" s="137"/>
      <c r="L199" s="137"/>
      <c r="M199" s="138"/>
    </row>
    <row r="200" spans="1:21" s="67" customFormat="1" ht="23.1" customHeight="1">
      <c r="A200" s="13"/>
      <c r="B200" s="136"/>
      <c r="C200" s="300"/>
      <c r="D200" s="301"/>
      <c r="E200" s="261" t="s">
        <v>153</v>
      </c>
      <c r="F200" s="265"/>
      <c r="G200" s="265"/>
      <c r="H200" s="265"/>
      <c r="I200" s="274"/>
      <c r="J200" s="140">
        <v>0</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c r="A216" s="13"/>
      <c r="B216" s="30"/>
      <c r="C216" s="16"/>
      <c r="D216" s="16"/>
      <c r="F216" s="16"/>
      <c r="G216" s="16"/>
      <c r="H216" s="58"/>
      <c r="I216" s="58"/>
      <c r="J216" s="61" t="s">
        <v>77</v>
      </c>
      <c r="K216" s="61" t="s">
        <v>1175</v>
      </c>
      <c r="L216" s="61" t="s">
        <v>1176</v>
      </c>
      <c r="M216" s="61" t="s">
        <v>1177</v>
      </c>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64" t="s">
        <v>7</v>
      </c>
      <c r="M217" s="64" t="s">
        <v>7</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42</v>
      </c>
      <c r="K218" s="150">
        <v>6</v>
      </c>
      <c r="L218" s="150">
        <v>3</v>
      </c>
      <c r="M218" s="150">
        <v>33</v>
      </c>
    </row>
    <row r="219" spans="1:21" s="67" customFormat="1" ht="17.25" customHeight="1">
      <c r="A219" s="13"/>
      <c r="B219" s="68"/>
      <c r="C219" s="296"/>
      <c r="D219" s="303"/>
      <c r="E219" s="290" t="s">
        <v>162</v>
      </c>
      <c r="F219" s="290"/>
      <c r="G219" s="290"/>
      <c r="H219" s="290"/>
      <c r="I219" s="263"/>
      <c r="J219" s="127">
        <v>42</v>
      </c>
      <c r="K219" s="128">
        <v>6</v>
      </c>
      <c r="L219" s="128">
        <v>3</v>
      </c>
      <c r="M219" s="128">
        <v>33</v>
      </c>
    </row>
    <row r="220" spans="1:21" s="67" customFormat="1" ht="17.25" customHeight="1">
      <c r="A220" s="13"/>
      <c r="B220" s="68"/>
      <c r="C220" s="296"/>
      <c r="D220" s="304"/>
      <c r="E220" s="261" t="s">
        <v>163</v>
      </c>
      <c r="F220" s="265"/>
      <c r="G220" s="265"/>
      <c r="H220" s="265"/>
      <c r="I220" s="263"/>
      <c r="J220" s="123">
        <v>0</v>
      </c>
      <c r="K220" s="124">
        <v>0</v>
      </c>
      <c r="L220" s="124">
        <v>0</v>
      </c>
      <c r="M220" s="124">
        <v>0</v>
      </c>
    </row>
    <row r="221" spans="1:21" s="67" customFormat="1" ht="17.25" customHeight="1" thickBot="1">
      <c r="A221" s="13"/>
      <c r="B221" s="68"/>
      <c r="C221" s="296"/>
      <c r="D221" s="305"/>
      <c r="E221" s="280" t="s">
        <v>164</v>
      </c>
      <c r="F221" s="285"/>
      <c r="G221" s="285"/>
      <c r="H221" s="285"/>
      <c r="I221" s="263"/>
      <c r="J221" s="149">
        <v>0</v>
      </c>
      <c r="K221" s="150">
        <v>0</v>
      </c>
      <c r="L221" s="150">
        <v>0</v>
      </c>
      <c r="M221" s="150">
        <v>0</v>
      </c>
    </row>
    <row r="222" spans="1:21" s="67" customFormat="1" ht="18" customHeight="1" thickBot="1">
      <c r="A222" s="13"/>
      <c r="B222" s="14"/>
      <c r="C222" s="296"/>
      <c r="D222" s="281" t="s">
        <v>165</v>
      </c>
      <c r="E222" s="286"/>
      <c r="F222" s="286"/>
      <c r="G222" s="286"/>
      <c r="H222" s="286"/>
      <c r="I222" s="263"/>
      <c r="J222" s="151">
        <v>49882</v>
      </c>
      <c r="K222" s="152">
        <v>15929</v>
      </c>
      <c r="L222" s="152">
        <v>15966</v>
      </c>
      <c r="M222" s="152">
        <v>17987</v>
      </c>
    </row>
    <row r="223" spans="1:21" s="67" customFormat="1" ht="17.25" customHeight="1">
      <c r="A223" s="13"/>
      <c r="B223" s="111"/>
      <c r="C223" s="296"/>
      <c r="D223" s="287" t="s">
        <v>166</v>
      </c>
      <c r="E223" s="288"/>
      <c r="F223" s="288"/>
      <c r="G223" s="288"/>
      <c r="H223" s="288"/>
      <c r="I223" s="264"/>
      <c r="J223" s="127">
        <v>43</v>
      </c>
      <c r="K223" s="128">
        <v>7</v>
      </c>
      <c r="L223" s="128">
        <v>3</v>
      </c>
      <c r="M223" s="128">
        <v>33</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c r="A229" s="13"/>
      <c r="B229" s="30"/>
      <c r="C229" s="16"/>
      <c r="D229" s="16"/>
      <c r="F229" s="16"/>
      <c r="G229" s="16"/>
      <c r="H229" s="58"/>
      <c r="I229" s="58"/>
      <c r="J229" s="61" t="s">
        <v>77</v>
      </c>
      <c r="K229" s="61" t="s">
        <v>1175</v>
      </c>
      <c r="L229" s="61" t="s">
        <v>1176</v>
      </c>
      <c r="M229" s="61" t="s">
        <v>1177</v>
      </c>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64" t="s">
        <v>7</v>
      </c>
      <c r="M230" s="64" t="s">
        <v>7</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42</v>
      </c>
      <c r="K231" s="150">
        <v>6</v>
      </c>
      <c r="L231" s="150">
        <v>3</v>
      </c>
      <c r="M231" s="150">
        <v>33</v>
      </c>
    </row>
    <row r="232" spans="1:21" s="67" customFormat="1" ht="17.25" customHeight="1">
      <c r="A232" s="13"/>
      <c r="B232" s="111"/>
      <c r="C232" s="295"/>
      <c r="D232" s="306" t="s">
        <v>170</v>
      </c>
      <c r="E232" s="290" t="s">
        <v>171</v>
      </c>
      <c r="F232" s="290"/>
      <c r="G232" s="290"/>
      <c r="H232" s="290"/>
      <c r="I232" s="273"/>
      <c r="J232" s="127">
        <v>0</v>
      </c>
      <c r="K232" s="128">
        <v>0</v>
      </c>
      <c r="L232" s="128">
        <v>0</v>
      </c>
      <c r="M232" s="128">
        <v>0</v>
      </c>
    </row>
    <row r="233" spans="1:21" s="67" customFormat="1" ht="17.25" customHeight="1">
      <c r="A233" s="13"/>
      <c r="B233" s="111"/>
      <c r="C233" s="295"/>
      <c r="D233" s="295"/>
      <c r="E233" s="261" t="s">
        <v>172</v>
      </c>
      <c r="F233" s="265"/>
      <c r="G233" s="265"/>
      <c r="H233" s="265"/>
      <c r="I233" s="273"/>
      <c r="J233" s="123">
        <v>0</v>
      </c>
      <c r="K233" s="124">
        <v>0</v>
      </c>
      <c r="L233" s="124">
        <v>0</v>
      </c>
      <c r="M233" s="124">
        <v>0</v>
      </c>
    </row>
    <row r="234" spans="1:21" s="67" customFormat="1" ht="17.25" customHeight="1">
      <c r="A234" s="13"/>
      <c r="B234" s="111"/>
      <c r="C234" s="295"/>
      <c r="D234" s="295"/>
      <c r="E234" s="261" t="s">
        <v>173</v>
      </c>
      <c r="F234" s="265"/>
      <c r="G234" s="265"/>
      <c r="H234" s="265"/>
      <c r="I234" s="273"/>
      <c r="J234" s="123">
        <v>42</v>
      </c>
      <c r="K234" s="124">
        <v>6</v>
      </c>
      <c r="L234" s="124">
        <v>3</v>
      </c>
      <c r="M234" s="124">
        <v>33</v>
      </c>
    </row>
    <row r="235" spans="1:21" s="67" customFormat="1" ht="17.25" customHeight="1">
      <c r="A235" s="13"/>
      <c r="B235" s="111"/>
      <c r="C235" s="295"/>
      <c r="D235" s="295"/>
      <c r="E235" s="261" t="s">
        <v>174</v>
      </c>
      <c r="F235" s="265"/>
      <c r="G235" s="265"/>
      <c r="H235" s="265"/>
      <c r="I235" s="273"/>
      <c r="J235" s="123">
        <v>0</v>
      </c>
      <c r="K235" s="124">
        <v>0</v>
      </c>
      <c r="L235" s="124">
        <v>0</v>
      </c>
      <c r="M235" s="124">
        <v>0</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row>
    <row r="238" spans="1:21" s="67" customFormat="1" ht="18" customHeight="1" thickBot="1">
      <c r="A238" s="13"/>
      <c r="B238" s="111"/>
      <c r="C238" s="295"/>
      <c r="D238" s="281" t="s">
        <v>176</v>
      </c>
      <c r="E238" s="286"/>
      <c r="F238" s="286"/>
      <c r="G238" s="286"/>
      <c r="H238" s="286"/>
      <c r="I238" s="273"/>
      <c r="J238" s="154">
        <v>43</v>
      </c>
      <c r="K238" s="152">
        <v>7</v>
      </c>
      <c r="L238" s="152">
        <v>3</v>
      </c>
      <c r="M238" s="152">
        <v>33</v>
      </c>
    </row>
    <row r="239" spans="1:21" s="67" customFormat="1" ht="17.25" customHeight="1">
      <c r="A239" s="13"/>
      <c r="B239" s="111"/>
      <c r="C239" s="295"/>
      <c r="D239" s="308" t="s">
        <v>177</v>
      </c>
      <c r="E239" s="287" t="s">
        <v>178</v>
      </c>
      <c r="F239" s="288"/>
      <c r="G239" s="288"/>
      <c r="H239" s="288"/>
      <c r="I239" s="273"/>
      <c r="J239" s="127">
        <v>0</v>
      </c>
      <c r="K239" s="128">
        <v>0</v>
      </c>
      <c r="L239" s="128">
        <v>0</v>
      </c>
      <c r="M239" s="128">
        <v>0</v>
      </c>
    </row>
    <row r="240" spans="1:21" s="67" customFormat="1" ht="17.25" customHeight="1">
      <c r="A240" s="13"/>
      <c r="B240" s="111"/>
      <c r="C240" s="295"/>
      <c r="D240" s="295"/>
      <c r="E240" s="261" t="s">
        <v>179</v>
      </c>
      <c r="F240" s="265"/>
      <c r="G240" s="265"/>
      <c r="H240" s="265"/>
      <c r="I240" s="273"/>
      <c r="J240" s="123">
        <v>0</v>
      </c>
      <c r="K240" s="124">
        <v>0</v>
      </c>
      <c r="L240" s="124">
        <v>0</v>
      </c>
      <c r="M240" s="124">
        <v>0</v>
      </c>
    </row>
    <row r="241" spans="1:21" s="67" customFormat="1" ht="17.25" customHeight="1">
      <c r="A241" s="13"/>
      <c r="B241" s="111"/>
      <c r="C241" s="295"/>
      <c r="D241" s="295"/>
      <c r="E241" s="261" t="s">
        <v>180</v>
      </c>
      <c r="F241" s="265"/>
      <c r="G241" s="265"/>
      <c r="H241" s="265"/>
      <c r="I241" s="273"/>
      <c r="J241" s="123">
        <v>27</v>
      </c>
      <c r="K241" s="124">
        <v>4</v>
      </c>
      <c r="L241" s="124">
        <v>2</v>
      </c>
      <c r="M241" s="124">
        <v>21</v>
      </c>
    </row>
    <row r="242" spans="1:21" s="67" customFormat="1" ht="17.25" customHeight="1">
      <c r="A242" s="13"/>
      <c r="B242" s="111"/>
      <c r="C242" s="295"/>
      <c r="D242" s="295"/>
      <c r="E242" s="261" t="s">
        <v>181</v>
      </c>
      <c r="F242" s="265"/>
      <c r="G242" s="265"/>
      <c r="H242" s="265"/>
      <c r="I242" s="273"/>
      <c r="J242" s="123">
        <v>1</v>
      </c>
      <c r="K242" s="124">
        <v>1</v>
      </c>
      <c r="L242" s="124">
        <v>0</v>
      </c>
      <c r="M242" s="124">
        <v>0</v>
      </c>
    </row>
    <row r="243" spans="1:21" s="67" customFormat="1" ht="17.25" customHeight="1">
      <c r="A243" s="13"/>
      <c r="B243" s="111"/>
      <c r="C243" s="295"/>
      <c r="D243" s="295"/>
      <c r="E243" s="261" t="s">
        <v>182</v>
      </c>
      <c r="F243" s="265"/>
      <c r="G243" s="265"/>
      <c r="H243" s="265"/>
      <c r="I243" s="273"/>
      <c r="J243" s="123">
        <v>0</v>
      </c>
      <c r="K243" s="124">
        <v>0</v>
      </c>
      <c r="L243" s="124">
        <v>0</v>
      </c>
      <c r="M243" s="124">
        <v>0</v>
      </c>
    </row>
    <row r="244" spans="1:21" s="67" customFormat="1" ht="17.25" customHeight="1">
      <c r="A244" s="13"/>
      <c r="B244" s="111"/>
      <c r="C244" s="295"/>
      <c r="D244" s="295"/>
      <c r="E244" s="261" t="s">
        <v>183</v>
      </c>
      <c r="F244" s="265"/>
      <c r="G244" s="265"/>
      <c r="H244" s="265"/>
      <c r="I244" s="273"/>
      <c r="J244" s="123">
        <v>1</v>
      </c>
      <c r="K244" s="124">
        <v>1</v>
      </c>
      <c r="L244" s="124">
        <v>0</v>
      </c>
      <c r="M244" s="124">
        <v>0</v>
      </c>
    </row>
    <row r="245" spans="1:21" s="67" customFormat="1" ht="17.25" customHeight="1">
      <c r="A245" s="13"/>
      <c r="B245" s="111"/>
      <c r="C245" s="295"/>
      <c r="D245" s="295"/>
      <c r="E245" s="261" t="s">
        <v>440</v>
      </c>
      <c r="F245" s="265"/>
      <c r="G245" s="265"/>
      <c r="H245" s="265"/>
      <c r="I245" s="273"/>
      <c r="J245" s="123">
        <v>14</v>
      </c>
      <c r="K245" s="124">
        <v>1</v>
      </c>
      <c r="L245" s="124">
        <v>1</v>
      </c>
      <c r="M245" s="124">
        <v>12</v>
      </c>
    </row>
    <row r="246" spans="1:21" s="67" customFormat="1" ht="17.25" customHeight="1">
      <c r="A246" s="13"/>
      <c r="B246" s="111"/>
      <c r="C246" s="295"/>
      <c r="D246" s="295"/>
      <c r="E246" s="261" t="s">
        <v>133</v>
      </c>
      <c r="F246" s="265"/>
      <c r="G246" s="265"/>
      <c r="H246" s="265"/>
      <c r="I246" s="274"/>
      <c r="J246" s="123">
        <v>0</v>
      </c>
      <c r="K246" s="124">
        <v>0</v>
      </c>
      <c r="L246" s="124">
        <v>0</v>
      </c>
      <c r="M246" s="124">
        <v>0</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c r="A252" s="13"/>
      <c r="B252" s="30"/>
      <c r="C252" s="16"/>
      <c r="D252" s="16"/>
      <c r="F252" s="16"/>
      <c r="G252" s="16"/>
      <c r="H252" s="58"/>
      <c r="I252" s="58"/>
      <c r="J252" s="61" t="s">
        <v>77</v>
      </c>
      <c r="K252" s="61" t="s">
        <v>1175</v>
      </c>
      <c r="L252" s="61" t="s">
        <v>1176</v>
      </c>
      <c r="M252" s="61" t="s">
        <v>1177</v>
      </c>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64" t="s">
        <v>7</v>
      </c>
      <c r="M253" s="64" t="s">
        <v>7</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0</v>
      </c>
      <c r="K254" s="124" t="s">
        <v>765</v>
      </c>
      <c r="L254" s="124" t="s">
        <v>765</v>
      </c>
      <c r="M254" s="124" t="s">
        <v>765</v>
      </c>
    </row>
    <row r="255" spans="1:21" s="67" customFormat="1" ht="17.25" customHeight="1">
      <c r="A255" s="13"/>
      <c r="B255" s="111"/>
      <c r="C255" s="156"/>
      <c r="D255" s="157"/>
      <c r="E255" s="321" t="s">
        <v>186</v>
      </c>
      <c r="F255" s="322"/>
      <c r="G255" s="322"/>
      <c r="H255" s="323"/>
      <c r="I255" s="273"/>
      <c r="J255" s="123">
        <v>0</v>
      </c>
      <c r="K255" s="124" t="s">
        <v>765</v>
      </c>
      <c r="L255" s="124" t="s">
        <v>765</v>
      </c>
      <c r="M255" s="124" t="s">
        <v>765</v>
      </c>
    </row>
    <row r="256" spans="1:21" s="67" customFormat="1" ht="17.25" customHeight="1">
      <c r="A256" s="13"/>
      <c r="B256" s="111"/>
      <c r="C256" s="156"/>
      <c r="D256" s="157"/>
      <c r="E256" s="321" t="s">
        <v>187</v>
      </c>
      <c r="F256" s="279"/>
      <c r="G256" s="279"/>
      <c r="H256" s="276"/>
      <c r="I256" s="273"/>
      <c r="J256" s="123">
        <v>0</v>
      </c>
      <c r="K256" s="124" t="s">
        <v>765</v>
      </c>
      <c r="L256" s="124" t="s">
        <v>765</v>
      </c>
      <c r="M256" s="124" t="s">
        <v>765</v>
      </c>
    </row>
    <row r="257" spans="1:21" s="67" customFormat="1" ht="17.25" customHeight="1">
      <c r="A257" s="13"/>
      <c r="B257" s="111"/>
      <c r="C257" s="156"/>
      <c r="D257" s="157"/>
      <c r="E257" s="321" t="s">
        <v>188</v>
      </c>
      <c r="F257" s="279"/>
      <c r="G257" s="279"/>
      <c r="H257" s="276"/>
      <c r="I257" s="273"/>
      <c r="J257" s="123">
        <v>0</v>
      </c>
      <c r="K257" s="124" t="s">
        <v>765</v>
      </c>
      <c r="L257" s="124" t="s">
        <v>765</v>
      </c>
      <c r="M257" s="124" t="s">
        <v>765</v>
      </c>
    </row>
    <row r="258" spans="1:21" s="67" customFormat="1" ht="17.25" customHeight="1">
      <c r="A258" s="13"/>
      <c r="B258" s="14"/>
      <c r="C258" s="158"/>
      <c r="D258" s="159"/>
      <c r="E258" s="321" t="s">
        <v>189</v>
      </c>
      <c r="F258" s="279"/>
      <c r="G258" s="279"/>
      <c r="H258" s="276"/>
      <c r="I258" s="274"/>
      <c r="J258" s="123">
        <v>0</v>
      </c>
      <c r="K258" s="124" t="s">
        <v>765</v>
      </c>
      <c r="L258" s="124" t="s">
        <v>765</v>
      </c>
      <c r="M258" s="124" t="s">
        <v>765</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c r="A265" s="13"/>
      <c r="B265" s="30"/>
      <c r="C265" s="16"/>
      <c r="D265" s="16"/>
      <c r="F265" s="16"/>
      <c r="G265" s="16"/>
      <c r="H265" s="58"/>
      <c r="I265" s="58"/>
      <c r="J265" s="61" t="s">
        <v>77</v>
      </c>
      <c r="K265" s="61" t="s">
        <v>1175</v>
      </c>
      <c r="L265" s="61" t="s">
        <v>1176</v>
      </c>
      <c r="M265" s="61" t="s">
        <v>1177</v>
      </c>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64" t="s">
        <v>7</v>
      </c>
      <c r="M266" s="64" t="s">
        <v>7</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v>0</v>
      </c>
      <c r="K268" s="137"/>
      <c r="L268" s="137"/>
      <c r="M268" s="138"/>
    </row>
    <row r="269" spans="1:21" s="67" customFormat="1" ht="17.25" customHeight="1" thickBot="1">
      <c r="A269" s="13"/>
      <c r="B269" s="111"/>
      <c r="C269" s="163"/>
      <c r="D269" s="164"/>
      <c r="E269" s="312" t="s">
        <v>194</v>
      </c>
      <c r="F269" s="313"/>
      <c r="G269" s="313"/>
      <c r="H269" s="314"/>
      <c r="I269" s="273"/>
      <c r="J269" s="149">
        <v>0</v>
      </c>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v>0</v>
      </c>
      <c r="K271" s="137"/>
      <c r="L271" s="137"/>
      <c r="M271" s="138"/>
    </row>
    <row r="272" spans="1:21" s="67" customFormat="1" ht="17.25" customHeight="1">
      <c r="A272" s="13"/>
      <c r="B272" s="111"/>
      <c r="C272" s="158"/>
      <c r="D272" s="165"/>
      <c r="E272" s="270" t="s">
        <v>197</v>
      </c>
      <c r="F272" s="279"/>
      <c r="G272" s="279"/>
      <c r="H272" s="276"/>
      <c r="I272" s="274"/>
      <c r="J272" s="123">
        <v>0</v>
      </c>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c r="A281" s="13"/>
      <c r="B281" s="30"/>
      <c r="C281" s="16"/>
      <c r="D281" s="16"/>
      <c r="F281" s="16"/>
      <c r="G281" s="16"/>
      <c r="H281" s="58"/>
      <c r="I281" s="58"/>
      <c r="J281" s="61" t="s">
        <v>77</v>
      </c>
      <c r="K281" s="61" t="s">
        <v>1175</v>
      </c>
      <c r="L281" s="61" t="s">
        <v>1176</v>
      </c>
      <c r="M281" s="61" t="s">
        <v>1177</v>
      </c>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64" t="s">
        <v>7</v>
      </c>
      <c r="M282" s="64" t="s">
        <v>7</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t="s">
        <v>202</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t="s">
        <v>202</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v>0</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c r="A317" s="13"/>
      <c r="B317" s="30"/>
      <c r="C317" s="16"/>
      <c r="D317" s="16"/>
      <c r="F317" s="16"/>
      <c r="G317" s="16"/>
      <c r="H317" s="58"/>
      <c r="I317" s="58"/>
      <c r="J317" s="61" t="s">
        <v>77</v>
      </c>
      <c r="K317" s="61" t="s">
        <v>1175</v>
      </c>
      <c r="L317" s="61" t="s">
        <v>1176</v>
      </c>
      <c r="M317" s="61" t="s">
        <v>1177</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64" t="s">
        <v>7</v>
      </c>
      <c r="M318" s="64" t="s">
        <v>7</v>
      </c>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v>0</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c r="A329" s="13"/>
      <c r="B329" s="30"/>
      <c r="C329" s="16"/>
      <c r="D329" s="16"/>
      <c r="F329" s="16"/>
      <c r="G329" s="16"/>
      <c r="H329" s="58"/>
      <c r="I329" s="58"/>
      <c r="J329" s="61" t="s">
        <v>77</v>
      </c>
      <c r="K329" s="61" t="s">
        <v>1175</v>
      </c>
      <c r="L329" s="61" t="s">
        <v>1176</v>
      </c>
      <c r="M329" s="61" t="s">
        <v>1177</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64" t="s">
        <v>7</v>
      </c>
      <c r="M330" s="64" t="s">
        <v>7</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c r="A335" s="13"/>
      <c r="B335" s="30"/>
      <c r="C335" s="16"/>
      <c r="D335" s="16"/>
      <c r="F335" s="16"/>
      <c r="G335" s="16"/>
      <c r="H335" s="58"/>
      <c r="I335" s="58"/>
      <c r="J335" s="61" t="s">
        <v>77</v>
      </c>
      <c r="K335" s="61" t="s">
        <v>1175</v>
      </c>
      <c r="L335" s="61" t="s">
        <v>1176</v>
      </c>
      <c r="M335" s="61" t="s">
        <v>1177</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64" t="s">
        <v>7</v>
      </c>
      <c r="M336" s="64" t="s">
        <v>7</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c r="A340" s="13"/>
      <c r="B340" s="30"/>
      <c r="C340" s="16"/>
      <c r="D340" s="16"/>
      <c r="F340" s="16"/>
      <c r="G340" s="16"/>
      <c r="H340" s="58"/>
      <c r="I340" s="58"/>
      <c r="J340" s="61" t="s">
        <v>77</v>
      </c>
      <c r="K340" s="61" t="s">
        <v>1175</v>
      </c>
      <c r="L340" s="61" t="s">
        <v>1176</v>
      </c>
      <c r="M340" s="61" t="s">
        <v>1177</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64" t="s">
        <v>7</v>
      </c>
      <c r="M341" s="64" t="s">
        <v>7</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c r="A345" s="13"/>
      <c r="B345" s="30"/>
      <c r="C345" s="16"/>
      <c r="D345" s="16"/>
      <c r="F345" s="16"/>
      <c r="G345" s="16"/>
      <c r="H345" s="58"/>
      <c r="I345" s="58"/>
      <c r="J345" s="61" t="s">
        <v>77</v>
      </c>
      <c r="K345" s="61" t="s">
        <v>1175</v>
      </c>
      <c r="L345" s="61" t="s">
        <v>1176</v>
      </c>
      <c r="M345" s="61" t="s">
        <v>1177</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64" t="s">
        <v>7</v>
      </c>
      <c r="M346" s="64" t="s">
        <v>7</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1175</v>
      </c>
      <c r="L354" s="61" t="s">
        <v>1176</v>
      </c>
      <c r="M354" s="61" t="s">
        <v>1177</v>
      </c>
    </row>
    <row r="355" spans="1:21" s="14" customFormat="1" ht="17.25" customHeight="1">
      <c r="A355" s="13"/>
      <c r="C355" s="16"/>
      <c r="D355" s="16"/>
      <c r="E355" s="16"/>
      <c r="F355" s="16"/>
      <c r="G355" s="16"/>
      <c r="H355" s="58"/>
      <c r="I355" s="62" t="s">
        <v>78</v>
      </c>
      <c r="J355" s="63"/>
      <c r="K355" s="64" t="s">
        <v>7</v>
      </c>
      <c r="L355" s="64" t="s">
        <v>7</v>
      </c>
      <c r="M355" s="64" t="s">
        <v>7</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464</v>
      </c>
      <c r="J369" s="78"/>
      <c r="K369" s="79"/>
      <c r="L369" s="79"/>
      <c r="M369" s="79"/>
    </row>
    <row r="370" spans="1:21" s="72" customFormat="1" ht="34.5" customHeight="1">
      <c r="A370" s="13"/>
      <c r="B370" s="111"/>
      <c r="C370" s="261" t="s">
        <v>266</v>
      </c>
      <c r="D370" s="336"/>
      <c r="E370" s="336"/>
      <c r="F370" s="336"/>
      <c r="G370" s="336"/>
      <c r="H370" s="336"/>
      <c r="I370" s="273"/>
      <c r="J370" s="82"/>
      <c r="K370" s="175"/>
      <c r="L370" s="175"/>
      <c r="M370" s="175"/>
    </row>
    <row r="371" spans="1:21" s="72" customFormat="1" ht="34.5" customHeight="1">
      <c r="A371" s="13"/>
      <c r="B371" s="111"/>
      <c r="C371" s="261" t="s">
        <v>267</v>
      </c>
      <c r="D371" s="265"/>
      <c r="E371" s="265"/>
      <c r="F371" s="265"/>
      <c r="G371" s="265"/>
      <c r="H371" s="265"/>
      <c r="I371" s="273"/>
      <c r="J371" s="82"/>
      <c r="K371" s="175"/>
      <c r="L371" s="175"/>
      <c r="M371" s="175"/>
    </row>
    <row r="372" spans="1:21" s="72" customFormat="1" ht="35.1" customHeight="1">
      <c r="A372" s="13"/>
      <c r="B372" s="111"/>
      <c r="C372" s="261" t="s">
        <v>268</v>
      </c>
      <c r="D372" s="265"/>
      <c r="E372" s="265"/>
      <c r="F372" s="265"/>
      <c r="G372" s="265"/>
      <c r="H372" s="265"/>
      <c r="I372" s="274"/>
      <c r="J372" s="85"/>
      <c r="K372" s="175"/>
      <c r="L372" s="175"/>
      <c r="M372" s="175"/>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1175</v>
      </c>
      <c r="L378" s="61" t="s">
        <v>1176</v>
      </c>
      <c r="M378" s="61" t="s">
        <v>1177</v>
      </c>
    </row>
    <row r="379" spans="1:21" s="14" customFormat="1" ht="17.25" customHeight="1">
      <c r="A379" s="13"/>
      <c r="C379" s="16"/>
      <c r="D379" s="16"/>
      <c r="E379" s="16"/>
      <c r="F379" s="16"/>
      <c r="G379" s="16"/>
      <c r="H379" s="58"/>
      <c r="I379" s="62" t="s">
        <v>78</v>
      </c>
      <c r="J379" s="63"/>
      <c r="K379" s="64" t="s">
        <v>7</v>
      </c>
      <c r="L379" s="64" t="s">
        <v>7</v>
      </c>
      <c r="M379" s="64" t="s">
        <v>7</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465</v>
      </c>
      <c r="D381" s="265"/>
      <c r="E381" s="265"/>
      <c r="F381" s="265"/>
      <c r="G381" s="265"/>
      <c r="H381" s="265"/>
      <c r="I381" s="170" t="s">
        <v>272</v>
      </c>
      <c r="J381" s="168">
        <v>0</v>
      </c>
      <c r="K381" s="137"/>
      <c r="L381" s="137"/>
      <c r="M381" s="138"/>
    </row>
    <row r="382" spans="1:21" s="173" customFormat="1" ht="71.25">
      <c r="A382" s="13"/>
      <c r="B382" s="68"/>
      <c r="C382" s="261" t="s">
        <v>466</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v>0</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467</v>
      </c>
      <c r="J386" s="123">
        <v>0</v>
      </c>
      <c r="K386" s="137"/>
      <c r="L386" s="137"/>
      <c r="M386" s="138"/>
    </row>
    <row r="387" spans="1:13" s="173" customFormat="1" ht="35.1" customHeight="1">
      <c r="A387" s="13"/>
      <c r="B387" s="68"/>
      <c r="C387" s="83"/>
      <c r="D387" s="177"/>
      <c r="E387" s="261" t="s">
        <v>281</v>
      </c>
      <c r="F387" s="265"/>
      <c r="G387" s="265"/>
      <c r="H387" s="265"/>
      <c r="I387" s="274"/>
      <c r="J387" s="123">
        <v>0</v>
      </c>
      <c r="K387" s="137"/>
      <c r="L387" s="137"/>
      <c r="M387" s="138"/>
    </row>
    <row r="388" spans="1:13" s="173" customFormat="1" ht="35.1" customHeight="1">
      <c r="A388" s="13"/>
      <c r="B388" s="68"/>
      <c r="C388" s="318" t="s">
        <v>282</v>
      </c>
      <c r="D388" s="324"/>
      <c r="E388" s="324"/>
      <c r="F388" s="324"/>
      <c r="G388" s="324"/>
      <c r="H388" s="325"/>
      <c r="I388" s="262" t="s">
        <v>468</v>
      </c>
      <c r="J388" s="123">
        <v>0</v>
      </c>
      <c r="K388" s="137"/>
      <c r="L388" s="137"/>
      <c r="M388" s="138"/>
    </row>
    <row r="389" spans="1:13" s="173" customFormat="1" ht="35.1" customHeight="1">
      <c r="A389" s="13"/>
      <c r="B389" s="68"/>
      <c r="C389" s="83"/>
      <c r="D389" s="177"/>
      <c r="E389" s="261" t="s">
        <v>281</v>
      </c>
      <c r="F389" s="265"/>
      <c r="G389" s="265"/>
      <c r="H389" s="265"/>
      <c r="I389" s="274"/>
      <c r="J389" s="123">
        <v>0</v>
      </c>
      <c r="K389" s="137"/>
      <c r="L389" s="137"/>
      <c r="M389" s="138"/>
    </row>
    <row r="390" spans="1:13" s="173" customFormat="1" ht="42.75">
      <c r="A390" s="13"/>
      <c r="B390" s="68"/>
      <c r="C390" s="270" t="s">
        <v>283</v>
      </c>
      <c r="D390" s="279"/>
      <c r="E390" s="279"/>
      <c r="F390" s="279"/>
      <c r="G390" s="279"/>
      <c r="H390" s="276"/>
      <c r="I390" s="106" t="s">
        <v>284</v>
      </c>
      <c r="J390" s="168">
        <v>0</v>
      </c>
      <c r="K390" s="137"/>
      <c r="L390" s="137"/>
      <c r="M390" s="138"/>
    </row>
    <row r="391" spans="1:13" s="173" customFormat="1" ht="57">
      <c r="A391" s="13"/>
      <c r="B391" s="68"/>
      <c r="C391" s="270" t="s">
        <v>285</v>
      </c>
      <c r="D391" s="279"/>
      <c r="E391" s="279"/>
      <c r="F391" s="279"/>
      <c r="G391" s="279"/>
      <c r="H391" s="276"/>
      <c r="I391" s="106" t="s">
        <v>286</v>
      </c>
      <c r="J391" s="168">
        <v>0</v>
      </c>
      <c r="K391" s="137"/>
      <c r="L391" s="137"/>
      <c r="M391" s="138"/>
    </row>
    <row r="392" spans="1:13" s="173" customFormat="1" ht="57">
      <c r="A392" s="13"/>
      <c r="B392" s="68"/>
      <c r="C392" s="270" t="s">
        <v>469</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v>0</v>
      </c>
      <c r="K393" s="137"/>
      <c r="L393" s="137"/>
      <c r="M393" s="138"/>
    </row>
    <row r="394" spans="1:13" s="72" customFormat="1" ht="57">
      <c r="A394" s="13"/>
      <c r="B394" s="68"/>
      <c r="C394" s="270" t="s">
        <v>290</v>
      </c>
      <c r="D394" s="279"/>
      <c r="E394" s="279"/>
      <c r="F394" s="279"/>
      <c r="G394" s="279"/>
      <c r="H394" s="276"/>
      <c r="I394" s="106" t="s">
        <v>291</v>
      </c>
      <c r="J394" s="168">
        <v>0</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c r="A403" s="13"/>
      <c r="B403" s="30"/>
      <c r="C403" s="16"/>
      <c r="D403" s="16"/>
      <c r="F403" s="16"/>
      <c r="G403" s="16"/>
      <c r="H403" s="58"/>
      <c r="I403" s="58"/>
      <c r="J403" s="61" t="s">
        <v>77</v>
      </c>
      <c r="K403" s="61" t="s">
        <v>1175</v>
      </c>
      <c r="L403" s="61" t="s">
        <v>1176</v>
      </c>
      <c r="M403" s="61" t="s">
        <v>1177</v>
      </c>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64" t="s">
        <v>7</v>
      </c>
      <c r="M404" s="64" t="s">
        <v>7</v>
      </c>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3"/>
      <c r="M405" s="114"/>
    </row>
    <row r="406" spans="1:21" s="148" customFormat="1" ht="71.25">
      <c r="A406" s="13"/>
      <c r="B406" s="111"/>
      <c r="C406" s="261" t="s">
        <v>471</v>
      </c>
      <c r="D406" s="265"/>
      <c r="E406" s="265"/>
      <c r="F406" s="265"/>
      <c r="G406" s="265"/>
      <c r="H406" s="265"/>
      <c r="I406" s="106" t="s">
        <v>300</v>
      </c>
      <c r="J406" s="168">
        <v>0</v>
      </c>
      <c r="K406" s="137"/>
      <c r="L406" s="137"/>
      <c r="M406" s="138"/>
    </row>
    <row r="407" spans="1:21" s="148" customFormat="1" ht="85.5">
      <c r="A407" s="13"/>
      <c r="B407" s="111"/>
      <c r="C407" s="261" t="s">
        <v>472</v>
      </c>
      <c r="D407" s="265"/>
      <c r="E407" s="265"/>
      <c r="F407" s="265"/>
      <c r="G407" s="265"/>
      <c r="H407" s="265"/>
      <c r="I407" s="106" t="s">
        <v>301</v>
      </c>
      <c r="J407" s="168">
        <v>0</v>
      </c>
      <c r="K407" s="137"/>
      <c r="L407" s="137"/>
      <c r="M407" s="138"/>
    </row>
    <row r="408" spans="1:21" s="148" customFormat="1" ht="35.1" customHeight="1">
      <c r="A408" s="13"/>
      <c r="B408" s="111"/>
      <c r="C408" s="261" t="s">
        <v>473</v>
      </c>
      <c r="D408" s="265"/>
      <c r="E408" s="265"/>
      <c r="F408" s="265"/>
      <c r="G408" s="265"/>
      <c r="H408" s="265"/>
      <c r="I408" s="262" t="s">
        <v>474</v>
      </c>
      <c r="J408" s="168">
        <v>0</v>
      </c>
      <c r="K408" s="137"/>
      <c r="L408" s="137"/>
      <c r="M408" s="138"/>
    </row>
    <row r="409" spans="1:21" s="148" customFormat="1" ht="35.1" customHeight="1">
      <c r="A409" s="13"/>
      <c r="B409" s="111"/>
      <c r="C409" s="261" t="s">
        <v>475</v>
      </c>
      <c r="D409" s="265"/>
      <c r="E409" s="265"/>
      <c r="F409" s="265"/>
      <c r="G409" s="265"/>
      <c r="H409" s="265"/>
      <c r="I409" s="274"/>
      <c r="J409" s="168">
        <v>0</v>
      </c>
      <c r="K409" s="137"/>
      <c r="L409" s="137"/>
      <c r="M409" s="138"/>
    </row>
    <row r="410" spans="1:21" s="148" customFormat="1" ht="85.5">
      <c r="A410" s="13"/>
      <c r="B410" s="111"/>
      <c r="C410" s="261" t="s">
        <v>476</v>
      </c>
      <c r="D410" s="265"/>
      <c r="E410" s="265"/>
      <c r="F410" s="265"/>
      <c r="G410" s="265"/>
      <c r="H410" s="265"/>
      <c r="I410" s="106" t="s">
        <v>302</v>
      </c>
      <c r="J410" s="168">
        <v>0</v>
      </c>
      <c r="K410" s="137"/>
      <c r="L410" s="137"/>
      <c r="M410" s="138"/>
    </row>
    <row r="411" spans="1:21" s="148" customFormat="1" ht="71.25">
      <c r="A411" s="13"/>
      <c r="B411" s="111"/>
      <c r="C411" s="261" t="s">
        <v>477</v>
      </c>
      <c r="D411" s="265"/>
      <c r="E411" s="265"/>
      <c r="F411" s="265"/>
      <c r="G411" s="265"/>
      <c r="H411" s="265"/>
      <c r="I411" s="106" t="s">
        <v>303</v>
      </c>
      <c r="J411" s="168">
        <v>0</v>
      </c>
      <c r="K411" s="137"/>
      <c r="L411" s="137"/>
      <c r="M411" s="138"/>
    </row>
    <row r="412" spans="1:21" s="148" customFormat="1" ht="71.25">
      <c r="A412" s="13"/>
      <c r="B412" s="111"/>
      <c r="C412" s="261" t="s">
        <v>478</v>
      </c>
      <c r="D412" s="265"/>
      <c r="E412" s="265"/>
      <c r="F412" s="265"/>
      <c r="G412" s="265"/>
      <c r="H412" s="265"/>
      <c r="I412" s="106" t="s">
        <v>304</v>
      </c>
      <c r="J412" s="168">
        <v>0</v>
      </c>
      <c r="K412" s="137"/>
      <c r="L412" s="137"/>
      <c r="M412" s="138"/>
    </row>
    <row r="413" spans="1:21" s="148" customFormat="1" ht="71.25">
      <c r="A413" s="13"/>
      <c r="B413" s="111"/>
      <c r="C413" s="261" t="s">
        <v>479</v>
      </c>
      <c r="D413" s="265"/>
      <c r="E413" s="265"/>
      <c r="F413" s="265"/>
      <c r="G413" s="265"/>
      <c r="H413" s="265"/>
      <c r="I413" s="106" t="s">
        <v>305</v>
      </c>
      <c r="J413" s="168">
        <v>0</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c r="A419" s="13"/>
      <c r="B419" s="30"/>
      <c r="C419" s="16"/>
      <c r="D419" s="16"/>
      <c r="F419" s="16"/>
      <c r="G419" s="16"/>
      <c r="H419" s="58"/>
      <c r="I419" s="58"/>
      <c r="J419" s="61" t="s">
        <v>77</v>
      </c>
      <c r="K419" s="61" t="s">
        <v>1175</v>
      </c>
      <c r="L419" s="61" t="s">
        <v>1176</v>
      </c>
      <c r="M419" s="61" t="s">
        <v>1177</v>
      </c>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64" t="s">
        <v>7</v>
      </c>
      <c r="M420" s="64" t="s">
        <v>7</v>
      </c>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t="s">
        <v>202</v>
      </c>
      <c r="K421" s="113"/>
      <c r="L421" s="113"/>
      <c r="M421" s="114"/>
    </row>
    <row r="422" spans="1:21" s="148" customFormat="1" ht="57">
      <c r="A422" s="13"/>
      <c r="B422" s="111"/>
      <c r="C422" s="270" t="s">
        <v>481</v>
      </c>
      <c r="D422" s="279"/>
      <c r="E422" s="279"/>
      <c r="F422" s="279"/>
      <c r="G422" s="279"/>
      <c r="H422" s="276"/>
      <c r="I422" s="106" t="s">
        <v>308</v>
      </c>
      <c r="J422" s="168">
        <v>20</v>
      </c>
      <c r="K422" s="137"/>
      <c r="L422" s="137"/>
      <c r="M422" s="138"/>
    </row>
    <row r="423" spans="1:21" s="148" customFormat="1" ht="57">
      <c r="A423" s="13"/>
      <c r="B423" s="111"/>
      <c r="C423" s="270" t="s">
        <v>482</v>
      </c>
      <c r="D423" s="279"/>
      <c r="E423" s="279"/>
      <c r="F423" s="279"/>
      <c r="G423" s="279"/>
      <c r="H423" s="276"/>
      <c r="I423" s="106" t="s">
        <v>309</v>
      </c>
      <c r="J423" s="168">
        <v>12</v>
      </c>
      <c r="K423" s="137"/>
      <c r="L423" s="137"/>
      <c r="M423" s="138"/>
    </row>
    <row r="424" spans="1:21" s="148" customFormat="1" ht="57">
      <c r="A424" s="13"/>
      <c r="B424" s="111"/>
      <c r="C424" s="270" t="s">
        <v>483</v>
      </c>
      <c r="D424" s="279"/>
      <c r="E424" s="279"/>
      <c r="F424" s="279"/>
      <c r="G424" s="279"/>
      <c r="H424" s="276"/>
      <c r="I424" s="106" t="s">
        <v>310</v>
      </c>
      <c r="J424" s="168">
        <v>0</v>
      </c>
      <c r="K424" s="137"/>
      <c r="L424" s="137"/>
      <c r="M424" s="138"/>
    </row>
    <row r="425" spans="1:21" s="148" customFormat="1" ht="85.5">
      <c r="A425" s="13"/>
      <c r="B425" s="111"/>
      <c r="C425" s="270" t="s">
        <v>484</v>
      </c>
      <c r="D425" s="279"/>
      <c r="E425" s="279"/>
      <c r="F425" s="279"/>
      <c r="G425" s="279"/>
      <c r="H425" s="276"/>
      <c r="I425" s="106" t="s">
        <v>311</v>
      </c>
      <c r="J425" s="168" t="s">
        <v>202</v>
      </c>
      <c r="K425" s="137"/>
      <c r="L425" s="137"/>
      <c r="M425" s="138"/>
    </row>
    <row r="426" spans="1:21" s="148" customFormat="1" ht="71.25">
      <c r="A426" s="13"/>
      <c r="B426" s="111"/>
      <c r="C426" s="270" t="s">
        <v>485</v>
      </c>
      <c r="D426" s="279"/>
      <c r="E426" s="279"/>
      <c r="F426" s="279"/>
      <c r="G426" s="279"/>
      <c r="H426" s="276"/>
      <c r="I426" s="106" t="s">
        <v>312</v>
      </c>
      <c r="J426" s="168">
        <v>37</v>
      </c>
      <c r="K426" s="137"/>
      <c r="L426" s="137"/>
      <c r="M426" s="138"/>
    </row>
    <row r="427" spans="1:21" s="148" customFormat="1" ht="85.5">
      <c r="A427" s="13"/>
      <c r="B427" s="111"/>
      <c r="C427" s="270" t="s">
        <v>486</v>
      </c>
      <c r="D427" s="279"/>
      <c r="E427" s="279"/>
      <c r="F427" s="279"/>
      <c r="G427" s="279"/>
      <c r="H427" s="276"/>
      <c r="I427" s="106" t="s">
        <v>313</v>
      </c>
      <c r="J427" s="168">
        <v>0</v>
      </c>
      <c r="K427" s="137"/>
      <c r="L427" s="137"/>
      <c r="M427" s="138"/>
    </row>
    <row r="428" spans="1:21" s="148" customFormat="1" ht="71.25">
      <c r="A428" s="13"/>
      <c r="B428" s="111"/>
      <c r="C428" s="270" t="s">
        <v>487</v>
      </c>
      <c r="D428" s="279"/>
      <c r="E428" s="279"/>
      <c r="F428" s="279"/>
      <c r="G428" s="279"/>
      <c r="H428" s="276"/>
      <c r="I428" s="106" t="s">
        <v>314</v>
      </c>
      <c r="J428" s="168">
        <v>19</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488</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c r="A434" s="13"/>
      <c r="B434" s="30"/>
      <c r="C434" s="16"/>
      <c r="D434" s="16"/>
      <c r="F434" s="16"/>
      <c r="G434" s="16"/>
      <c r="H434" s="58"/>
      <c r="I434" s="58"/>
      <c r="J434" s="61" t="s">
        <v>77</v>
      </c>
      <c r="K434" s="61" t="s">
        <v>1175</v>
      </c>
      <c r="L434" s="61" t="s">
        <v>1176</v>
      </c>
      <c r="M434" s="61" t="s">
        <v>1177</v>
      </c>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64" t="s">
        <v>7</v>
      </c>
      <c r="M435" s="64" t="s">
        <v>7</v>
      </c>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88</v>
      </c>
      <c r="K436" s="113"/>
      <c r="L436" s="113"/>
      <c r="M436" s="114"/>
    </row>
    <row r="437" spans="1:21" s="148" customFormat="1" ht="57">
      <c r="A437" s="13"/>
      <c r="B437" s="68"/>
      <c r="C437" s="156"/>
      <c r="D437" s="179"/>
      <c r="E437" s="270" t="s">
        <v>490</v>
      </c>
      <c r="F437" s="279"/>
      <c r="G437" s="279"/>
      <c r="H437" s="276"/>
      <c r="I437" s="106" t="s">
        <v>316</v>
      </c>
      <c r="J437" s="168">
        <v>0</v>
      </c>
      <c r="K437" s="137"/>
      <c r="L437" s="137"/>
      <c r="M437" s="138"/>
    </row>
    <row r="438" spans="1:21" s="148" customFormat="1" ht="57">
      <c r="A438" s="13"/>
      <c r="B438" s="68"/>
      <c r="C438" s="156"/>
      <c r="D438" s="179"/>
      <c r="E438" s="270" t="s">
        <v>491</v>
      </c>
      <c r="F438" s="279"/>
      <c r="G438" s="279"/>
      <c r="H438" s="276"/>
      <c r="I438" s="106" t="s">
        <v>317</v>
      </c>
      <c r="J438" s="168">
        <v>86</v>
      </c>
      <c r="K438" s="137"/>
      <c r="L438" s="137"/>
      <c r="M438" s="138"/>
    </row>
    <row r="439" spans="1:21" s="148" customFormat="1" ht="71.25">
      <c r="A439" s="13"/>
      <c r="B439" s="68"/>
      <c r="C439" s="80"/>
      <c r="D439" s="81"/>
      <c r="E439" s="270" t="s">
        <v>492</v>
      </c>
      <c r="F439" s="279"/>
      <c r="G439" s="279"/>
      <c r="H439" s="276"/>
      <c r="I439" s="106" t="s">
        <v>318</v>
      </c>
      <c r="J439" s="168">
        <v>0</v>
      </c>
      <c r="K439" s="137"/>
      <c r="L439" s="137"/>
      <c r="M439" s="138"/>
    </row>
    <row r="440" spans="1:21" s="148" customFormat="1" ht="57">
      <c r="A440" s="13"/>
      <c r="B440" s="68"/>
      <c r="C440" s="156"/>
      <c r="D440" s="179"/>
      <c r="E440" s="270" t="s">
        <v>493</v>
      </c>
      <c r="F440" s="279"/>
      <c r="G440" s="279"/>
      <c r="H440" s="276"/>
      <c r="I440" s="106" t="s">
        <v>319</v>
      </c>
      <c r="J440" s="174" t="s">
        <v>202</v>
      </c>
      <c r="K440" s="137"/>
      <c r="L440" s="137"/>
      <c r="M440" s="138"/>
    </row>
    <row r="441" spans="1:21" s="148" customFormat="1" ht="57">
      <c r="A441" s="13"/>
      <c r="B441" s="68"/>
      <c r="C441" s="156"/>
      <c r="D441" s="179"/>
      <c r="E441" s="270" t="s">
        <v>494</v>
      </c>
      <c r="F441" s="279"/>
      <c r="G441" s="279"/>
      <c r="H441" s="276"/>
      <c r="I441" s="106" t="s">
        <v>320</v>
      </c>
      <c r="J441" s="168"/>
      <c r="K441" s="137"/>
      <c r="L441" s="137"/>
      <c r="M441" s="138"/>
    </row>
    <row r="442" spans="1:21" s="148" customFormat="1" ht="42.75">
      <c r="A442" s="13"/>
      <c r="B442" s="68"/>
      <c r="C442" s="156"/>
      <c r="D442" s="179"/>
      <c r="E442" s="270" t="s">
        <v>495</v>
      </c>
      <c r="F442" s="279"/>
      <c r="G442" s="279"/>
      <c r="H442" s="276"/>
      <c r="I442" s="106" t="s">
        <v>321</v>
      </c>
      <c r="J442" s="168">
        <v>0</v>
      </c>
      <c r="K442" s="137"/>
      <c r="L442" s="137"/>
      <c r="M442" s="138"/>
    </row>
    <row r="443" spans="1:21" s="148" customFormat="1" ht="57">
      <c r="A443" s="13"/>
      <c r="B443" s="68"/>
      <c r="C443" s="156"/>
      <c r="D443" s="179"/>
      <c r="E443" s="270" t="s">
        <v>496</v>
      </c>
      <c r="F443" s="279"/>
      <c r="G443" s="279"/>
      <c r="H443" s="276"/>
      <c r="I443" s="106" t="s">
        <v>322</v>
      </c>
      <c r="J443" s="168">
        <v>0</v>
      </c>
      <c r="K443" s="137"/>
      <c r="L443" s="137"/>
      <c r="M443" s="138"/>
    </row>
    <row r="444" spans="1:21" s="148" customFormat="1" ht="57">
      <c r="A444" s="13"/>
      <c r="B444" s="68"/>
      <c r="C444" s="158"/>
      <c r="D444" s="180"/>
      <c r="E444" s="270" t="s">
        <v>497</v>
      </c>
      <c r="F444" s="279"/>
      <c r="G444" s="279"/>
      <c r="H444" s="276"/>
      <c r="I444" s="106" t="s">
        <v>323</v>
      </c>
      <c r="J444" s="168">
        <v>0</v>
      </c>
      <c r="K444" s="137"/>
      <c r="L444" s="137"/>
      <c r="M444" s="138"/>
    </row>
    <row r="445" spans="1:21" s="148" customFormat="1" ht="57">
      <c r="A445" s="13"/>
      <c r="B445" s="68"/>
      <c r="C445" s="261" t="s">
        <v>498</v>
      </c>
      <c r="D445" s="265"/>
      <c r="E445" s="265"/>
      <c r="F445" s="265"/>
      <c r="G445" s="265"/>
      <c r="H445" s="265"/>
      <c r="I445" s="106" t="s">
        <v>324</v>
      </c>
      <c r="J445" s="168">
        <v>0</v>
      </c>
      <c r="K445" s="137"/>
      <c r="L445" s="137"/>
      <c r="M445" s="138"/>
    </row>
    <row r="446" spans="1:21" s="148" customFormat="1" ht="57">
      <c r="A446" s="13"/>
      <c r="B446" s="68"/>
      <c r="C446" s="261" t="s">
        <v>499</v>
      </c>
      <c r="D446" s="265"/>
      <c r="E446" s="265"/>
      <c r="F446" s="265"/>
      <c r="G446" s="265"/>
      <c r="H446" s="265"/>
      <c r="I446" s="106" t="s">
        <v>325</v>
      </c>
      <c r="J446" s="168">
        <v>0</v>
      </c>
      <c r="K446" s="137"/>
      <c r="L446" s="137"/>
      <c r="M446" s="138"/>
    </row>
    <row r="447" spans="1:21" s="148" customFormat="1" ht="57">
      <c r="A447" s="13"/>
      <c r="B447" s="68"/>
      <c r="C447" s="261" t="s">
        <v>500</v>
      </c>
      <c r="D447" s="265"/>
      <c r="E447" s="265"/>
      <c r="F447" s="265"/>
      <c r="G447" s="265"/>
      <c r="H447" s="265"/>
      <c r="I447" s="106" t="s">
        <v>326</v>
      </c>
      <c r="J447" s="174" t="s">
        <v>202</v>
      </c>
      <c r="K447" s="137"/>
      <c r="L447" s="137"/>
      <c r="M447" s="138"/>
    </row>
    <row r="448" spans="1:21" s="148" customFormat="1" ht="42.75">
      <c r="A448" s="13"/>
      <c r="B448" s="68"/>
      <c r="C448" s="261" t="s">
        <v>501</v>
      </c>
      <c r="D448" s="265"/>
      <c r="E448" s="265"/>
      <c r="F448" s="265"/>
      <c r="G448" s="265"/>
      <c r="H448" s="265"/>
      <c r="I448" s="106" t="s">
        <v>327</v>
      </c>
      <c r="J448" s="168">
        <v>0</v>
      </c>
      <c r="K448" s="137"/>
      <c r="L448" s="137"/>
      <c r="M448" s="138"/>
    </row>
    <row r="449" spans="1:21" s="148" customFormat="1" ht="57">
      <c r="A449" s="13"/>
      <c r="B449" s="68"/>
      <c r="C449" s="261" t="s">
        <v>502</v>
      </c>
      <c r="D449" s="265"/>
      <c r="E449" s="265"/>
      <c r="F449" s="265"/>
      <c r="G449" s="265"/>
      <c r="H449" s="265"/>
      <c r="I449" s="106" t="s">
        <v>328</v>
      </c>
      <c r="J449" s="168">
        <v>0</v>
      </c>
      <c r="K449" s="137"/>
      <c r="L449" s="137"/>
      <c r="M449" s="138"/>
    </row>
    <row r="450" spans="1:21" s="148" customFormat="1" ht="57">
      <c r="A450" s="13"/>
      <c r="B450" s="68"/>
      <c r="C450" s="261" t="s">
        <v>503</v>
      </c>
      <c r="D450" s="265"/>
      <c r="E450" s="265"/>
      <c r="F450" s="265"/>
      <c r="G450" s="265"/>
      <c r="H450" s="265"/>
      <c r="I450" s="106" t="s">
        <v>329</v>
      </c>
      <c r="J450" s="168">
        <v>0</v>
      </c>
      <c r="K450" s="137"/>
      <c r="L450" s="137"/>
      <c r="M450" s="138"/>
    </row>
    <row r="451" spans="1:21" s="148" customFormat="1" ht="71.25">
      <c r="A451" s="13"/>
      <c r="B451" s="68"/>
      <c r="C451" s="261" t="s">
        <v>504</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c r="A456" s="13"/>
      <c r="B456" s="30"/>
      <c r="C456" s="16"/>
      <c r="D456" s="16"/>
      <c r="F456" s="16"/>
      <c r="G456" s="16"/>
      <c r="H456" s="58"/>
      <c r="I456" s="58"/>
      <c r="J456" s="61" t="s">
        <v>77</v>
      </c>
      <c r="K456" s="61" t="s">
        <v>1175</v>
      </c>
      <c r="L456" s="61" t="s">
        <v>1176</v>
      </c>
      <c r="M456" s="61" t="s">
        <v>1177</v>
      </c>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64" t="s">
        <v>7</v>
      </c>
      <c r="M457" s="64" t="s">
        <v>7</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c r="M458" s="175"/>
    </row>
    <row r="459" spans="1:21" s="67" customFormat="1" ht="42.75">
      <c r="A459" s="13"/>
      <c r="B459" s="68"/>
      <c r="C459" s="261" t="s">
        <v>333</v>
      </c>
      <c r="D459" s="265"/>
      <c r="E459" s="265"/>
      <c r="F459" s="265"/>
      <c r="G459" s="265"/>
      <c r="H459" s="265"/>
      <c r="I459" s="106" t="s">
        <v>334</v>
      </c>
      <c r="J459" s="181"/>
      <c r="K459" s="182"/>
      <c r="L459" s="182"/>
      <c r="M459" s="182"/>
    </row>
    <row r="460" spans="1:21" s="67" customFormat="1" ht="35.1" customHeight="1">
      <c r="A460" s="13"/>
      <c r="B460" s="68"/>
      <c r="C460" s="318" t="s">
        <v>335</v>
      </c>
      <c r="D460" s="324"/>
      <c r="E460" s="324"/>
      <c r="F460" s="324"/>
      <c r="G460" s="324"/>
      <c r="H460" s="325"/>
      <c r="I460" s="262" t="s">
        <v>336</v>
      </c>
      <c r="J460" s="123">
        <v>0</v>
      </c>
      <c r="K460" s="124"/>
      <c r="L460" s="124"/>
      <c r="M460" s="124"/>
    </row>
    <row r="461" spans="1:21" s="67" customFormat="1" ht="35.1" customHeight="1">
      <c r="A461" s="13"/>
      <c r="B461" s="68"/>
      <c r="C461" s="156"/>
      <c r="D461" s="179"/>
      <c r="E461" s="270" t="s">
        <v>337</v>
      </c>
      <c r="F461" s="275"/>
      <c r="G461" s="275"/>
      <c r="H461" s="271"/>
      <c r="I461" s="273"/>
      <c r="J461" s="123">
        <v>0</v>
      </c>
      <c r="K461" s="124"/>
      <c r="L461" s="124"/>
      <c r="M461" s="124"/>
    </row>
    <row r="462" spans="1:21" s="67" customFormat="1" ht="45" customHeight="1">
      <c r="A462" s="13"/>
      <c r="B462" s="68"/>
      <c r="C462" s="158"/>
      <c r="D462" s="183"/>
      <c r="E462" s="270" t="s">
        <v>338</v>
      </c>
      <c r="F462" s="279"/>
      <c r="G462" s="279"/>
      <c r="H462" s="276"/>
      <c r="I462" s="274"/>
      <c r="J462" s="123">
        <v>0</v>
      </c>
      <c r="K462" s="124"/>
      <c r="L462" s="124"/>
      <c r="M462" s="124"/>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505</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c r="A468" s="13"/>
      <c r="B468" s="30"/>
      <c r="C468" s="16"/>
      <c r="D468" s="16"/>
      <c r="F468" s="16"/>
      <c r="G468" s="16"/>
      <c r="H468" s="58"/>
      <c r="I468" s="58"/>
      <c r="J468" s="61" t="s">
        <v>77</v>
      </c>
      <c r="K468" s="61" t="s">
        <v>1175</v>
      </c>
      <c r="L468" s="61" t="s">
        <v>1176</v>
      </c>
      <c r="M468" s="61" t="s">
        <v>1177</v>
      </c>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64" t="s">
        <v>7</v>
      </c>
      <c r="M469" s="64" t="s">
        <v>7</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4"/>
      <c r="M470" s="185"/>
    </row>
    <row r="471" spans="1:21" s="148" customFormat="1" ht="85.5">
      <c r="A471" s="13"/>
      <c r="B471" s="111"/>
      <c r="C471" s="270" t="s">
        <v>506</v>
      </c>
      <c r="D471" s="279"/>
      <c r="E471" s="279"/>
      <c r="F471" s="279"/>
      <c r="G471" s="279"/>
      <c r="H471" s="276"/>
      <c r="I471" s="106" t="s">
        <v>341</v>
      </c>
      <c r="J471" s="168">
        <v>0</v>
      </c>
      <c r="K471" s="186"/>
      <c r="L471" s="186"/>
      <c r="M471" s="187"/>
    </row>
    <row r="472" spans="1:21" s="148" customFormat="1" ht="42.75">
      <c r="A472" s="13"/>
      <c r="B472" s="111"/>
      <c r="C472" s="270" t="s">
        <v>507</v>
      </c>
      <c r="D472" s="279"/>
      <c r="E472" s="279"/>
      <c r="F472" s="279"/>
      <c r="G472" s="279"/>
      <c r="H472" s="276"/>
      <c r="I472" s="106" t="s">
        <v>342</v>
      </c>
      <c r="J472" s="168">
        <v>0</v>
      </c>
      <c r="K472" s="186"/>
      <c r="L472" s="186"/>
      <c r="M472" s="187"/>
    </row>
    <row r="473" spans="1:21" s="148" customFormat="1" ht="71.25">
      <c r="A473" s="13"/>
      <c r="B473" s="111"/>
      <c r="C473" s="270" t="s">
        <v>508</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509</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c r="A479" s="13"/>
      <c r="B479" s="30"/>
      <c r="C479" s="16"/>
      <c r="D479" s="16"/>
      <c r="F479" s="16"/>
      <c r="G479" s="16"/>
      <c r="H479" s="58"/>
      <c r="I479" s="58"/>
      <c r="J479" s="61" t="s">
        <v>77</v>
      </c>
      <c r="K479" s="61" t="s">
        <v>1175</v>
      </c>
      <c r="L479" s="61" t="s">
        <v>1176</v>
      </c>
      <c r="M479" s="61" t="s">
        <v>1177</v>
      </c>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64" t="s">
        <v>7</v>
      </c>
      <c r="M480" s="64" t="s">
        <v>7</v>
      </c>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4"/>
      <c r="M481" s="185"/>
    </row>
    <row r="482" spans="1:22" s="148" customFormat="1" ht="57">
      <c r="A482" s="13"/>
      <c r="B482" s="111"/>
      <c r="C482" s="270" t="s">
        <v>511</v>
      </c>
      <c r="D482" s="279"/>
      <c r="E482" s="279"/>
      <c r="F482" s="279"/>
      <c r="G482" s="279"/>
      <c r="H482" s="276"/>
      <c r="I482" s="106" t="s">
        <v>345</v>
      </c>
      <c r="J482" s="168">
        <v>137</v>
      </c>
      <c r="K482" s="186"/>
      <c r="L482" s="186"/>
      <c r="M482" s="187"/>
    </row>
    <row r="483" spans="1:22" s="148" customFormat="1" ht="57">
      <c r="A483" s="13"/>
      <c r="B483" s="111"/>
      <c r="C483" s="270" t="s">
        <v>512</v>
      </c>
      <c r="D483" s="279"/>
      <c r="E483" s="279"/>
      <c r="F483" s="279"/>
      <c r="G483" s="279"/>
      <c r="H483" s="276"/>
      <c r="I483" s="106" t="s">
        <v>346</v>
      </c>
      <c r="J483" s="168">
        <v>54</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513</v>
      </c>
      <c r="D485" s="279"/>
      <c r="E485" s="279"/>
      <c r="F485" s="279"/>
      <c r="G485" s="279"/>
      <c r="H485" s="276"/>
      <c r="I485" s="106" t="s">
        <v>349</v>
      </c>
      <c r="J485" s="168" t="s">
        <v>202</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1365</v>
      </c>
      <c r="C3" s="23"/>
      <c r="D3" s="23"/>
      <c r="E3" s="23"/>
      <c r="F3" s="23"/>
      <c r="G3" s="23"/>
      <c r="H3" s="21"/>
      <c r="I3" s="21"/>
    </row>
    <row r="4" spans="1:21">
      <c r="A4" s="13"/>
      <c r="B4" s="24" t="s">
        <v>1180</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1185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1186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1187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1188</v>
      </c>
      <c r="J64" s="221" t="s">
        <v>95</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1194</v>
      </c>
      <c r="K80" s="224">
        <v>45</v>
      </c>
      <c r="L80" s="71"/>
      <c r="M80" s="71"/>
      <c r="N80" s="71"/>
      <c r="O80" s="33"/>
      <c r="P80" s="33"/>
      <c r="Q80" s="33"/>
    </row>
    <row r="81" spans="1:17" s="67" customFormat="1" ht="94.5">
      <c r="A81" s="13"/>
      <c r="B81" s="30"/>
      <c r="C81" s="57"/>
      <c r="D81" s="57"/>
      <c r="E81" s="57"/>
      <c r="F81" s="57"/>
      <c r="G81" s="57"/>
      <c r="H81" s="73"/>
      <c r="I81" s="73"/>
      <c r="J81" s="98" t="s">
        <v>1195</v>
      </c>
      <c r="K81" s="225">
        <v>0</v>
      </c>
      <c r="L81" s="60"/>
      <c r="M81" s="60"/>
      <c r="N81" s="60"/>
      <c r="O81" s="33"/>
      <c r="P81" s="33"/>
      <c r="Q81" s="33"/>
    </row>
    <row r="82" spans="1:17" s="67" customFormat="1" ht="40.5">
      <c r="A82" s="13"/>
      <c r="B82" s="30"/>
      <c r="C82" s="57"/>
      <c r="D82" s="57"/>
      <c r="E82" s="57"/>
      <c r="F82" s="57"/>
      <c r="G82" s="57"/>
      <c r="H82" s="73"/>
      <c r="I82" s="73"/>
      <c r="J82" s="98" t="s">
        <v>1196</v>
      </c>
      <c r="K82" s="224">
        <v>0</v>
      </c>
      <c r="L82" s="71"/>
      <c r="M82" s="71"/>
      <c r="N82" s="71"/>
      <c r="O82" s="33"/>
      <c r="P82" s="33"/>
      <c r="Q82" s="33"/>
    </row>
    <row r="83" spans="1:17" s="72" customFormat="1" ht="54">
      <c r="A83" s="13"/>
      <c r="B83" s="30"/>
      <c r="C83" s="30"/>
      <c r="D83" s="30"/>
      <c r="E83" s="30"/>
      <c r="F83" s="30"/>
      <c r="G83" s="30"/>
      <c r="H83" s="200"/>
      <c r="I83" s="200"/>
      <c r="J83" s="98" t="s">
        <v>1197</v>
      </c>
      <c r="K83" s="225">
        <v>0</v>
      </c>
      <c r="L83" s="60"/>
      <c r="M83" s="60"/>
      <c r="N83" s="60"/>
      <c r="O83" s="33"/>
      <c r="P83" s="33"/>
      <c r="Q83" s="33"/>
    </row>
    <row r="84" spans="1:17" s="67" customFormat="1" ht="94.5">
      <c r="A84" s="13"/>
      <c r="B84" s="30"/>
      <c r="C84" s="57"/>
      <c r="D84" s="57"/>
      <c r="E84" s="57"/>
      <c r="F84" s="57"/>
      <c r="G84" s="57"/>
      <c r="H84" s="73"/>
      <c r="I84" s="73"/>
      <c r="J84" s="98" t="s">
        <v>1198</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1199</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1201</v>
      </c>
      <c r="J92" s="112"/>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7</v>
      </c>
      <c r="K100" s="124">
        <v>5</v>
      </c>
      <c r="L100" s="124">
        <v>0</v>
      </c>
      <c r="M100" s="124">
        <v>2</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6</v>
      </c>
      <c r="K102" s="128">
        <v>5</v>
      </c>
      <c r="L102" s="128">
        <v>0</v>
      </c>
      <c r="M102" s="128">
        <v>1</v>
      </c>
      <c r="N102" s="128">
        <v>0</v>
      </c>
      <c r="O102" s="33"/>
      <c r="P102" s="33"/>
      <c r="Q102" s="33"/>
    </row>
    <row r="103" spans="1:17" s="67" customFormat="1" ht="20.25" customHeight="1" thickBot="1">
      <c r="A103" s="13"/>
      <c r="B103" s="105"/>
      <c r="C103" s="286"/>
      <c r="D103" s="286"/>
      <c r="E103" s="286"/>
      <c r="F103" s="286"/>
      <c r="G103" s="280" t="s">
        <v>121</v>
      </c>
      <c r="H103" s="285"/>
      <c r="I103" s="283"/>
      <c r="J103" s="125">
        <v>0.6</v>
      </c>
      <c r="K103" s="126">
        <v>0</v>
      </c>
      <c r="L103" s="126">
        <v>0</v>
      </c>
      <c r="M103" s="126">
        <v>0.6</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3</v>
      </c>
      <c r="K106" s="128">
        <v>3</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1.4</v>
      </c>
      <c r="K107" s="126">
        <v>1.4</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673</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17</v>
      </c>
      <c r="K185" s="88"/>
      <c r="L185" s="88"/>
      <c r="M185" s="88"/>
      <c r="N185" s="88"/>
      <c r="O185" s="33"/>
      <c r="P185" s="33"/>
      <c r="Q185" s="33"/>
    </row>
    <row r="186" spans="1:17" s="67" customFormat="1">
      <c r="A186" s="13"/>
      <c r="B186" s="111"/>
      <c r="C186" s="296"/>
      <c r="D186" s="287" t="s">
        <v>1217</v>
      </c>
      <c r="E186" s="288"/>
      <c r="F186" s="288"/>
      <c r="G186" s="288"/>
      <c r="H186" s="288"/>
      <c r="I186" s="264"/>
      <c r="J186" s="127">
        <v>664</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22</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31</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43</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34</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t="s">
        <v>202</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1364</v>
      </c>
      <c r="C3" s="23"/>
      <c r="D3" s="23"/>
      <c r="E3" s="23"/>
      <c r="F3" s="23"/>
      <c r="G3" s="23"/>
      <c r="H3" s="21"/>
      <c r="I3" s="21"/>
    </row>
    <row r="4" spans="1:21">
      <c r="A4" s="13"/>
      <c r="B4" s="24" t="s">
        <v>1229</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90</v>
      </c>
      <c r="K65" s="60"/>
      <c r="L65" s="60"/>
      <c r="M65" s="60"/>
      <c r="N65" s="60"/>
      <c r="O65" s="33"/>
      <c r="P65" s="33"/>
      <c r="Q65" s="33"/>
    </row>
    <row r="66" spans="1:17" s="67" customFormat="1" ht="27">
      <c r="A66" s="13"/>
      <c r="B66" s="14"/>
      <c r="C66" s="80"/>
      <c r="D66" s="81"/>
      <c r="E66" s="261"/>
      <c r="F66" s="261"/>
      <c r="G66" s="261"/>
      <c r="H66" s="261"/>
      <c r="I66" s="273"/>
      <c r="J66" s="221" t="s">
        <v>517</v>
      </c>
      <c r="K66" s="71"/>
      <c r="L66" s="71"/>
      <c r="M66" s="71"/>
      <c r="N66" s="71"/>
      <c r="O66" s="33"/>
      <c r="P66" s="33"/>
      <c r="Q66" s="33"/>
    </row>
    <row r="67" spans="1:17" s="67" customFormat="1">
      <c r="A67" s="13"/>
      <c r="B67" s="14"/>
      <c r="C67" s="83"/>
      <c r="D67" s="84"/>
      <c r="E67" s="261"/>
      <c r="F67" s="261"/>
      <c r="G67" s="261"/>
      <c r="H67" s="261"/>
      <c r="I67" s="274"/>
      <c r="J67" s="221" t="s">
        <v>1230</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c r="L80" s="71"/>
      <c r="M80" s="71"/>
      <c r="N80" s="71"/>
      <c r="O80" s="33"/>
      <c r="P80" s="33"/>
      <c r="Q80" s="33"/>
    </row>
    <row r="81" spans="1:17" s="67" customFormat="1" ht="94.5">
      <c r="A81" s="13"/>
      <c r="B81" s="30"/>
      <c r="C81" s="57"/>
      <c r="D81" s="57"/>
      <c r="E81" s="57"/>
      <c r="F81" s="57"/>
      <c r="G81" s="57"/>
      <c r="H81" s="73"/>
      <c r="I81" s="73"/>
      <c r="J81" s="98" t="s">
        <v>1232</v>
      </c>
      <c r="K81" s="225"/>
      <c r="L81" s="60"/>
      <c r="M81" s="60"/>
      <c r="N81" s="60"/>
      <c r="O81" s="33"/>
      <c r="P81" s="33"/>
      <c r="Q81" s="33"/>
    </row>
    <row r="82" spans="1:17" s="67" customFormat="1" ht="40.5">
      <c r="A82" s="13"/>
      <c r="B82" s="30"/>
      <c r="C82" s="57"/>
      <c r="D82" s="57"/>
      <c r="E82" s="57"/>
      <c r="F82" s="57"/>
      <c r="G82" s="57"/>
      <c r="H82" s="73"/>
      <c r="I82" s="73"/>
      <c r="J82" s="98" t="s">
        <v>1233</v>
      </c>
      <c r="K82" s="224"/>
      <c r="L82" s="71"/>
      <c r="M82" s="71"/>
      <c r="N82" s="71"/>
      <c r="O82" s="33"/>
      <c r="P82" s="33"/>
      <c r="Q82" s="33"/>
    </row>
    <row r="83" spans="1:17" s="72" customFormat="1" ht="54">
      <c r="A83" s="13"/>
      <c r="B83" s="30"/>
      <c r="C83" s="30"/>
      <c r="D83" s="30"/>
      <c r="E83" s="30"/>
      <c r="F83" s="30"/>
      <c r="G83" s="30"/>
      <c r="H83" s="200"/>
      <c r="I83" s="200"/>
      <c r="J83" s="98" t="s">
        <v>1234</v>
      </c>
      <c r="K83" s="225"/>
      <c r="L83" s="60"/>
      <c r="M83" s="60"/>
      <c r="N83" s="60"/>
      <c r="O83" s="33"/>
      <c r="P83" s="33"/>
      <c r="Q83" s="33"/>
    </row>
    <row r="84" spans="1:17" s="67" customFormat="1" ht="94.5">
      <c r="A84" s="13"/>
      <c r="B84" s="30"/>
      <c r="C84" s="57"/>
      <c r="D84" s="57"/>
      <c r="E84" s="57"/>
      <c r="F84" s="57"/>
      <c r="G84" s="57"/>
      <c r="H84" s="73"/>
      <c r="I84" s="73"/>
      <c r="J84" s="98" t="s">
        <v>1235</v>
      </c>
      <c r="K84" s="224"/>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8</v>
      </c>
      <c r="K100" s="124">
        <v>5</v>
      </c>
      <c r="L100" s="124">
        <v>0</v>
      </c>
      <c r="M100" s="124">
        <v>3</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6</v>
      </c>
      <c r="K102" s="128">
        <v>5</v>
      </c>
      <c r="L102" s="128">
        <v>0</v>
      </c>
      <c r="M102" s="128">
        <v>1</v>
      </c>
      <c r="N102" s="128">
        <v>0</v>
      </c>
      <c r="O102" s="33"/>
      <c r="P102" s="33"/>
      <c r="Q102" s="33"/>
    </row>
    <row r="103" spans="1:17" s="67" customFormat="1" ht="20.25" customHeight="1" thickBot="1">
      <c r="A103" s="13"/>
      <c r="B103" s="105"/>
      <c r="C103" s="286"/>
      <c r="D103" s="286"/>
      <c r="E103" s="286"/>
      <c r="F103" s="286"/>
      <c r="G103" s="280" t="s">
        <v>121</v>
      </c>
      <c r="H103" s="285"/>
      <c r="I103" s="283"/>
      <c r="J103" s="125">
        <v>0.5</v>
      </c>
      <c r="K103" s="126">
        <v>0</v>
      </c>
      <c r="L103" s="126">
        <v>0</v>
      </c>
      <c r="M103" s="126">
        <v>0.5</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2</v>
      </c>
      <c r="K105" s="126">
        <v>1</v>
      </c>
      <c r="L105" s="126">
        <v>0</v>
      </c>
      <c r="M105" s="126">
        <v>1</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197</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153</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7</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6664</v>
      </c>
      <c r="K185" s="88"/>
      <c r="L185" s="88"/>
      <c r="M185" s="88"/>
      <c r="N185" s="88"/>
      <c r="O185" s="33"/>
      <c r="P185" s="33"/>
      <c r="Q185" s="33"/>
    </row>
    <row r="186" spans="1:17" s="67" customFormat="1">
      <c r="A186" s="13"/>
      <c r="B186" s="111"/>
      <c r="C186" s="296"/>
      <c r="D186" s="287" t="s">
        <v>1217</v>
      </c>
      <c r="E186" s="288"/>
      <c r="F186" s="288"/>
      <c r="G186" s="288"/>
      <c r="H186" s="288"/>
      <c r="I186" s="264"/>
      <c r="J186" s="127">
        <v>212</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18</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18</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19</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18</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1</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19</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1</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18</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c r="K252" s="88"/>
      <c r="L252" s="88"/>
      <c r="M252" s="88"/>
      <c r="N252" s="88"/>
      <c r="O252" s="33"/>
      <c r="P252" s="33"/>
      <c r="Q252" s="33"/>
    </row>
    <row r="253" spans="1:17" ht="17.25" customHeight="1">
      <c r="A253" s="13"/>
      <c r="B253" s="14"/>
      <c r="C253" s="169"/>
      <c r="D253" s="326" t="s">
        <v>200</v>
      </c>
      <c r="E253" s="261" t="s">
        <v>201</v>
      </c>
      <c r="F253" s="261"/>
      <c r="G253" s="261"/>
      <c r="H253" s="261"/>
      <c r="I253" s="273"/>
      <c r="J253" s="168"/>
      <c r="K253" s="88"/>
      <c r="L253" s="88"/>
      <c r="M253" s="88"/>
      <c r="N253" s="88"/>
      <c r="O253" s="33"/>
      <c r="P253" s="33"/>
      <c r="Q253" s="33"/>
    </row>
    <row r="254" spans="1:17" ht="17.25" customHeight="1">
      <c r="A254" s="13"/>
      <c r="B254" s="14"/>
      <c r="C254" s="169"/>
      <c r="D254" s="327"/>
      <c r="E254" s="261" t="s">
        <v>203</v>
      </c>
      <c r="F254" s="265"/>
      <c r="G254" s="265"/>
      <c r="H254" s="265"/>
      <c r="I254" s="273"/>
      <c r="J254" s="168"/>
      <c r="K254" s="88"/>
      <c r="L254" s="88"/>
      <c r="M254" s="88"/>
      <c r="N254" s="88"/>
      <c r="O254" s="33"/>
      <c r="P254" s="33"/>
      <c r="Q254" s="33"/>
    </row>
    <row r="255" spans="1:17" ht="17.25" customHeight="1">
      <c r="A255" s="13"/>
      <c r="B255" s="14"/>
      <c r="C255" s="169"/>
      <c r="D255" s="327"/>
      <c r="E255" s="261" t="s">
        <v>204</v>
      </c>
      <c r="F255" s="265"/>
      <c r="G255" s="265"/>
      <c r="H255" s="265"/>
      <c r="I255" s="273"/>
      <c r="J255" s="168"/>
      <c r="K255" s="88"/>
      <c r="L255" s="88"/>
      <c r="M255" s="88"/>
      <c r="N255" s="88"/>
      <c r="O255" s="33"/>
      <c r="P255" s="33"/>
      <c r="Q255" s="33"/>
    </row>
    <row r="256" spans="1:17">
      <c r="A256" s="13"/>
      <c r="B256" s="14"/>
      <c r="C256" s="169"/>
      <c r="D256" s="327"/>
      <c r="E256" s="261" t="s">
        <v>205</v>
      </c>
      <c r="F256" s="265"/>
      <c r="G256" s="265"/>
      <c r="H256" s="265"/>
      <c r="I256" s="273"/>
      <c r="J256" s="168"/>
      <c r="K256" s="88"/>
      <c r="L256" s="88"/>
      <c r="M256" s="88"/>
      <c r="N256" s="88"/>
      <c r="O256" s="33"/>
      <c r="P256" s="33"/>
      <c r="Q256" s="33"/>
    </row>
    <row r="257" spans="1:17" ht="17.25" customHeight="1">
      <c r="A257" s="13"/>
      <c r="B257" s="14"/>
      <c r="C257" s="169"/>
      <c r="D257" s="327"/>
      <c r="E257" s="261" t="s">
        <v>206</v>
      </c>
      <c r="F257" s="265"/>
      <c r="G257" s="265"/>
      <c r="H257" s="265"/>
      <c r="I257" s="273"/>
      <c r="J257" s="168"/>
      <c r="K257" s="88"/>
      <c r="L257" s="88"/>
      <c r="M257" s="88"/>
      <c r="N257" s="88"/>
      <c r="O257" s="33"/>
      <c r="P257" s="33"/>
      <c r="Q257" s="33"/>
    </row>
    <row r="258" spans="1:17" ht="17.25" customHeight="1">
      <c r="A258" s="13"/>
      <c r="B258" s="14"/>
      <c r="C258" s="169"/>
      <c r="D258" s="327"/>
      <c r="E258" s="261" t="s">
        <v>207</v>
      </c>
      <c r="F258" s="265"/>
      <c r="G258" s="265"/>
      <c r="H258" s="265"/>
      <c r="I258" s="273"/>
      <c r="J258" s="168"/>
      <c r="K258" s="88"/>
      <c r="L258" s="88"/>
      <c r="M258" s="88"/>
      <c r="N258" s="88"/>
      <c r="O258" s="33"/>
      <c r="P258" s="33"/>
      <c r="Q258" s="33"/>
    </row>
    <row r="259" spans="1:17">
      <c r="A259" s="13"/>
      <c r="B259" s="14"/>
      <c r="C259" s="169"/>
      <c r="D259" s="327"/>
      <c r="E259" s="261" t="s">
        <v>208</v>
      </c>
      <c r="F259" s="265"/>
      <c r="G259" s="265"/>
      <c r="H259" s="265"/>
      <c r="I259" s="273"/>
      <c r="J259" s="168"/>
      <c r="K259" s="88"/>
      <c r="L259" s="88"/>
      <c r="M259" s="88"/>
      <c r="N259" s="88"/>
      <c r="O259" s="33"/>
      <c r="P259" s="33"/>
      <c r="Q259" s="33"/>
    </row>
    <row r="260" spans="1:17" ht="17.25" customHeight="1">
      <c r="A260" s="13"/>
      <c r="B260" s="14"/>
      <c r="C260" s="169"/>
      <c r="D260" s="327"/>
      <c r="E260" s="261" t="s">
        <v>209</v>
      </c>
      <c r="F260" s="265"/>
      <c r="G260" s="265"/>
      <c r="H260" s="265"/>
      <c r="I260" s="273"/>
      <c r="J260" s="168"/>
      <c r="K260" s="88"/>
      <c r="L260" s="88"/>
      <c r="M260" s="88"/>
      <c r="N260" s="88"/>
      <c r="O260" s="33"/>
      <c r="P260" s="33"/>
      <c r="Q260" s="33"/>
    </row>
    <row r="261" spans="1:17">
      <c r="A261" s="13"/>
      <c r="B261" s="14"/>
      <c r="C261" s="169"/>
      <c r="D261" s="327"/>
      <c r="E261" s="261" t="s">
        <v>210</v>
      </c>
      <c r="F261" s="265"/>
      <c r="G261" s="265"/>
      <c r="H261" s="265"/>
      <c r="I261" s="273"/>
      <c r="J261" s="168"/>
      <c r="K261" s="88"/>
      <c r="L261" s="88"/>
      <c r="M261" s="88"/>
      <c r="N261" s="88"/>
      <c r="O261" s="33"/>
      <c r="P261" s="33"/>
      <c r="Q261" s="33"/>
    </row>
    <row r="262" spans="1:17" ht="17.25" customHeight="1">
      <c r="A262" s="13"/>
      <c r="B262" s="14"/>
      <c r="C262" s="169"/>
      <c r="D262" s="327"/>
      <c r="E262" s="261" t="s">
        <v>211</v>
      </c>
      <c r="F262" s="265"/>
      <c r="G262" s="265"/>
      <c r="H262" s="265"/>
      <c r="I262" s="273"/>
      <c r="J262" s="168"/>
      <c r="K262" s="88"/>
      <c r="L262" s="88"/>
      <c r="M262" s="88"/>
      <c r="N262" s="88"/>
      <c r="O262" s="33"/>
      <c r="P262" s="33"/>
      <c r="Q262" s="33"/>
    </row>
    <row r="263" spans="1:17">
      <c r="A263" s="13"/>
      <c r="B263" s="14"/>
      <c r="C263" s="169"/>
      <c r="D263" s="327"/>
      <c r="E263" s="261" t="s">
        <v>212</v>
      </c>
      <c r="F263" s="265"/>
      <c r="G263" s="265"/>
      <c r="H263" s="265"/>
      <c r="I263" s="273"/>
      <c r="J263" s="168"/>
      <c r="K263" s="88"/>
      <c r="L263" s="88"/>
      <c r="M263" s="88"/>
      <c r="N263" s="88"/>
      <c r="O263" s="33"/>
      <c r="P263" s="33"/>
      <c r="Q263" s="33"/>
    </row>
    <row r="264" spans="1:17">
      <c r="A264" s="13"/>
      <c r="B264" s="14"/>
      <c r="C264" s="169"/>
      <c r="D264" s="328"/>
      <c r="E264" s="261" t="s">
        <v>213</v>
      </c>
      <c r="F264" s="265"/>
      <c r="G264" s="265"/>
      <c r="H264" s="265"/>
      <c r="I264" s="274"/>
      <c r="J264" s="168"/>
      <c r="K264" s="88"/>
      <c r="L264" s="88"/>
      <c r="M264" s="88"/>
      <c r="N264" s="88"/>
      <c r="O264" s="33"/>
      <c r="P264" s="33"/>
      <c r="Q264" s="33"/>
    </row>
    <row r="265" spans="1:17" ht="17.25" customHeight="1">
      <c r="A265" s="13"/>
      <c r="B265" s="136"/>
      <c r="C265" s="318" t="s">
        <v>214</v>
      </c>
      <c r="D265" s="324"/>
      <c r="E265" s="324"/>
      <c r="F265" s="324"/>
      <c r="G265" s="324"/>
      <c r="H265" s="325"/>
      <c r="I265" s="262" t="s">
        <v>445</v>
      </c>
      <c r="J265" s="168"/>
      <c r="K265" s="88"/>
      <c r="L265" s="88"/>
      <c r="M265" s="88"/>
      <c r="N265" s="88"/>
      <c r="O265" s="33"/>
      <c r="P265" s="33"/>
      <c r="Q265" s="33"/>
    </row>
    <row r="266" spans="1:17" ht="17.25" customHeight="1">
      <c r="A266" s="13"/>
      <c r="B266" s="14"/>
      <c r="C266" s="169"/>
      <c r="D266" s="326" t="s">
        <v>200</v>
      </c>
      <c r="E266" s="261" t="s">
        <v>201</v>
      </c>
      <c r="F266" s="265"/>
      <c r="G266" s="265"/>
      <c r="H266" s="265"/>
      <c r="I266" s="273"/>
      <c r="J266" s="168"/>
      <c r="K266" s="88"/>
      <c r="L266" s="88"/>
      <c r="M266" s="88"/>
      <c r="N266" s="88"/>
      <c r="O266" s="33"/>
      <c r="P266" s="33"/>
      <c r="Q266" s="33"/>
    </row>
    <row r="267" spans="1:17" ht="17.25" customHeight="1">
      <c r="A267" s="13"/>
      <c r="B267" s="14"/>
      <c r="C267" s="169"/>
      <c r="D267" s="327"/>
      <c r="E267" s="261" t="s">
        <v>203</v>
      </c>
      <c r="F267" s="265"/>
      <c r="G267" s="265"/>
      <c r="H267" s="265"/>
      <c r="I267" s="273"/>
      <c r="J267" s="168"/>
      <c r="K267" s="88"/>
      <c r="L267" s="88"/>
      <c r="M267" s="88"/>
      <c r="N267" s="88"/>
      <c r="O267" s="33"/>
      <c r="P267" s="33"/>
      <c r="Q267" s="33"/>
    </row>
    <row r="268" spans="1:17" ht="17.25" customHeight="1">
      <c r="A268" s="13"/>
      <c r="B268" s="14"/>
      <c r="C268" s="169"/>
      <c r="D268" s="327"/>
      <c r="E268" s="261" t="s">
        <v>204</v>
      </c>
      <c r="F268" s="265"/>
      <c r="G268" s="265"/>
      <c r="H268" s="265"/>
      <c r="I268" s="273"/>
      <c r="J268" s="168"/>
      <c r="K268" s="88"/>
      <c r="L268" s="88"/>
      <c r="M268" s="88"/>
      <c r="N268" s="88"/>
      <c r="O268" s="33"/>
      <c r="P268" s="33"/>
      <c r="Q268" s="33"/>
    </row>
    <row r="269" spans="1:17">
      <c r="A269" s="13"/>
      <c r="B269" s="14"/>
      <c r="C269" s="169"/>
      <c r="D269" s="327"/>
      <c r="E269" s="261" t="s">
        <v>205</v>
      </c>
      <c r="F269" s="265"/>
      <c r="G269" s="265"/>
      <c r="H269" s="265"/>
      <c r="I269" s="273"/>
      <c r="J269" s="168"/>
      <c r="K269" s="88"/>
      <c r="L269" s="88"/>
      <c r="M269" s="88"/>
      <c r="N269" s="88"/>
      <c r="O269" s="33"/>
      <c r="P269" s="33"/>
      <c r="Q269" s="33"/>
    </row>
    <row r="270" spans="1:17" ht="17.25" customHeight="1">
      <c r="A270" s="13"/>
      <c r="B270" s="14"/>
      <c r="C270" s="169"/>
      <c r="D270" s="327"/>
      <c r="E270" s="261" t="s">
        <v>206</v>
      </c>
      <c r="F270" s="265"/>
      <c r="G270" s="265"/>
      <c r="H270" s="265"/>
      <c r="I270" s="273"/>
      <c r="J270" s="168"/>
      <c r="K270" s="88"/>
      <c r="L270" s="88"/>
      <c r="M270" s="88"/>
      <c r="N270" s="88"/>
      <c r="O270" s="33"/>
      <c r="P270" s="33"/>
      <c r="Q270" s="33"/>
    </row>
    <row r="271" spans="1:17" ht="17.25" customHeight="1">
      <c r="A271" s="13"/>
      <c r="B271" s="14"/>
      <c r="C271" s="169"/>
      <c r="D271" s="327"/>
      <c r="E271" s="261" t="s">
        <v>207</v>
      </c>
      <c r="F271" s="265"/>
      <c r="G271" s="265"/>
      <c r="H271" s="265"/>
      <c r="I271" s="273"/>
      <c r="J271" s="168"/>
      <c r="K271" s="88"/>
      <c r="L271" s="88"/>
      <c r="M271" s="88"/>
      <c r="N271" s="88"/>
      <c r="O271" s="33"/>
      <c r="P271" s="33"/>
      <c r="Q271" s="33"/>
    </row>
    <row r="272" spans="1:17">
      <c r="A272" s="13"/>
      <c r="B272" s="14"/>
      <c r="C272" s="169"/>
      <c r="D272" s="327"/>
      <c r="E272" s="261" t="s">
        <v>208</v>
      </c>
      <c r="F272" s="265"/>
      <c r="G272" s="265"/>
      <c r="H272" s="265"/>
      <c r="I272" s="273"/>
      <c r="J272" s="168"/>
      <c r="K272" s="88"/>
      <c r="L272" s="88"/>
      <c r="M272" s="88"/>
      <c r="N272" s="88"/>
      <c r="O272" s="33"/>
      <c r="P272" s="33"/>
      <c r="Q272" s="33"/>
    </row>
    <row r="273" spans="1:17" ht="17.25" customHeight="1">
      <c r="A273" s="13"/>
      <c r="B273" s="14"/>
      <c r="C273" s="169"/>
      <c r="D273" s="327"/>
      <c r="E273" s="261" t="s">
        <v>209</v>
      </c>
      <c r="F273" s="265"/>
      <c r="G273" s="265"/>
      <c r="H273" s="265"/>
      <c r="I273" s="273"/>
      <c r="J273" s="168"/>
      <c r="K273" s="88"/>
      <c r="L273" s="88"/>
      <c r="M273" s="88"/>
      <c r="N273" s="88"/>
      <c r="O273" s="33"/>
      <c r="P273" s="33"/>
      <c r="Q273" s="33"/>
    </row>
    <row r="274" spans="1:17">
      <c r="A274" s="13"/>
      <c r="B274" s="14"/>
      <c r="C274" s="169"/>
      <c r="D274" s="327"/>
      <c r="E274" s="261" t="s">
        <v>210</v>
      </c>
      <c r="F274" s="265"/>
      <c r="G274" s="265"/>
      <c r="H274" s="265"/>
      <c r="I274" s="273"/>
      <c r="J274" s="168"/>
      <c r="K274" s="88"/>
      <c r="L274" s="88"/>
      <c r="M274" s="88"/>
      <c r="N274" s="88"/>
      <c r="O274" s="33"/>
      <c r="P274" s="33"/>
      <c r="Q274" s="33"/>
    </row>
    <row r="275" spans="1:17" ht="17.25" customHeight="1">
      <c r="A275" s="13"/>
      <c r="B275" s="14"/>
      <c r="C275" s="169"/>
      <c r="D275" s="327"/>
      <c r="E275" s="261" t="s">
        <v>211</v>
      </c>
      <c r="F275" s="265"/>
      <c r="G275" s="265"/>
      <c r="H275" s="265"/>
      <c r="I275" s="273"/>
      <c r="J275" s="168"/>
      <c r="K275" s="88"/>
      <c r="L275" s="88"/>
      <c r="M275" s="88"/>
      <c r="N275" s="88"/>
      <c r="O275" s="33"/>
      <c r="P275" s="33"/>
      <c r="Q275" s="33"/>
    </row>
    <row r="276" spans="1:17">
      <c r="A276" s="13"/>
      <c r="B276" s="14"/>
      <c r="C276" s="169"/>
      <c r="D276" s="327"/>
      <c r="E276" s="261" t="s">
        <v>212</v>
      </c>
      <c r="F276" s="265"/>
      <c r="G276" s="265"/>
      <c r="H276" s="265"/>
      <c r="I276" s="273"/>
      <c r="J276" s="168"/>
      <c r="K276" s="88"/>
      <c r="L276" s="88"/>
      <c r="M276" s="88"/>
      <c r="N276" s="88"/>
      <c r="O276" s="33"/>
      <c r="P276" s="33"/>
      <c r="Q276" s="33"/>
    </row>
    <row r="277" spans="1:17">
      <c r="A277" s="13"/>
      <c r="B277" s="14"/>
      <c r="C277" s="169"/>
      <c r="D277" s="328"/>
      <c r="E277" s="261" t="s">
        <v>213</v>
      </c>
      <c r="F277" s="265"/>
      <c r="G277" s="265"/>
      <c r="H277" s="265"/>
      <c r="I277" s="274"/>
      <c r="J277" s="168"/>
      <c r="K277" s="88"/>
      <c r="L277" s="88"/>
      <c r="M277" s="88"/>
      <c r="N277" s="88"/>
      <c r="O277" s="33"/>
      <c r="P277" s="33"/>
      <c r="Q277" s="33"/>
    </row>
    <row r="278" spans="1:17" ht="57">
      <c r="A278" s="13"/>
      <c r="B278" s="136"/>
      <c r="C278" s="270" t="s">
        <v>215</v>
      </c>
      <c r="D278" s="275"/>
      <c r="E278" s="275"/>
      <c r="F278" s="275"/>
      <c r="G278" s="275"/>
      <c r="H278" s="271"/>
      <c r="I278" s="106" t="s">
        <v>446</v>
      </c>
      <c r="J278" s="168"/>
      <c r="K278" s="88"/>
      <c r="L278" s="88"/>
      <c r="M278" s="88"/>
      <c r="N278" s="88"/>
      <c r="O278" s="33"/>
      <c r="P278" s="33"/>
      <c r="Q278" s="33"/>
    </row>
    <row r="279" spans="1:17" ht="57">
      <c r="A279" s="13"/>
      <c r="B279" s="136"/>
      <c r="C279" s="270" t="s">
        <v>216</v>
      </c>
      <c r="D279" s="279"/>
      <c r="E279" s="279"/>
      <c r="F279" s="279"/>
      <c r="G279" s="279"/>
      <c r="H279" s="276"/>
      <c r="I279" s="106" t="s">
        <v>447</v>
      </c>
      <c r="J279" s="168"/>
      <c r="K279" s="88"/>
      <c r="L279" s="88"/>
      <c r="M279" s="88"/>
      <c r="N279" s="88"/>
      <c r="O279" s="33"/>
      <c r="P279" s="33"/>
      <c r="Q279" s="33"/>
    </row>
    <row r="280" spans="1:17" ht="42.75">
      <c r="A280" s="13"/>
      <c r="B280" s="136"/>
      <c r="C280" s="270" t="s">
        <v>217</v>
      </c>
      <c r="D280" s="275"/>
      <c r="E280" s="275"/>
      <c r="F280" s="275"/>
      <c r="G280" s="275"/>
      <c r="H280" s="271"/>
      <c r="I280" s="170" t="s">
        <v>448</v>
      </c>
      <c r="J280" s="168"/>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c r="K288" s="88"/>
      <c r="L288" s="88"/>
      <c r="M288" s="88"/>
      <c r="N288" s="88"/>
      <c r="O288" s="33"/>
      <c r="P288" s="33"/>
      <c r="Q288" s="33"/>
    </row>
    <row r="289" spans="1:17" ht="71.25">
      <c r="A289" s="13"/>
      <c r="B289" s="172"/>
      <c r="C289" s="270" t="s">
        <v>220</v>
      </c>
      <c r="D289" s="279"/>
      <c r="E289" s="279"/>
      <c r="F289" s="279"/>
      <c r="G289" s="279"/>
      <c r="H289" s="276"/>
      <c r="I289" s="106" t="s">
        <v>451</v>
      </c>
      <c r="J289" s="168"/>
      <c r="K289" s="88"/>
      <c r="L289" s="88"/>
      <c r="M289" s="88"/>
      <c r="N289" s="88"/>
      <c r="O289" s="33"/>
      <c r="P289" s="33"/>
      <c r="Q289" s="33"/>
    </row>
    <row r="290" spans="1:17" ht="57" customHeight="1">
      <c r="A290" s="13"/>
      <c r="B290" s="172"/>
      <c r="C290" s="270" t="s">
        <v>221</v>
      </c>
      <c r="D290" s="279"/>
      <c r="E290" s="279"/>
      <c r="F290" s="279"/>
      <c r="G290" s="279"/>
      <c r="H290" s="276"/>
      <c r="I290" s="106" t="s">
        <v>452</v>
      </c>
      <c r="J290" s="168"/>
      <c r="K290" s="88"/>
      <c r="L290" s="88"/>
      <c r="M290" s="88"/>
      <c r="N290" s="88"/>
      <c r="O290" s="33"/>
      <c r="P290" s="33"/>
      <c r="Q290" s="33"/>
    </row>
    <row r="291" spans="1:17" ht="42.75">
      <c r="A291" s="13"/>
      <c r="B291" s="172"/>
      <c r="C291" s="270" t="s">
        <v>222</v>
      </c>
      <c r="D291" s="279"/>
      <c r="E291" s="279"/>
      <c r="F291" s="279"/>
      <c r="G291" s="279"/>
      <c r="H291" s="276"/>
      <c r="I291" s="106" t="s">
        <v>453</v>
      </c>
      <c r="J291" s="168"/>
      <c r="K291" s="88"/>
      <c r="L291" s="88"/>
      <c r="M291" s="88"/>
      <c r="N291" s="88"/>
      <c r="O291" s="33"/>
      <c r="P291" s="33"/>
      <c r="Q291" s="33"/>
    </row>
    <row r="292" spans="1:17" ht="71.25">
      <c r="A292" s="13"/>
      <c r="B292" s="172"/>
      <c r="C292" s="270" t="s">
        <v>223</v>
      </c>
      <c r="D292" s="279"/>
      <c r="E292" s="279"/>
      <c r="F292" s="279"/>
      <c r="G292" s="279"/>
      <c r="H292" s="276"/>
      <c r="I292" s="106" t="s">
        <v>454</v>
      </c>
      <c r="J292" s="168"/>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432</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74" t="s">
        <v>202</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73.3</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1.9</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212</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63</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56</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t="s">
        <v>843</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1363</v>
      </c>
      <c r="C3" s="23"/>
      <c r="D3" s="23"/>
      <c r="E3" s="23"/>
      <c r="F3" s="23"/>
      <c r="G3" s="23"/>
      <c r="H3" s="21"/>
      <c r="I3" s="21"/>
    </row>
    <row r="4" spans="1:21">
      <c r="A4" s="13"/>
      <c r="B4" s="24" t="s">
        <v>1238</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t="s">
        <v>1183</v>
      </c>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1239</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1240</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11</v>
      </c>
      <c r="K50" s="60"/>
      <c r="L50" s="60"/>
      <c r="M50" s="60"/>
      <c r="N50" s="60"/>
      <c r="O50" s="33"/>
      <c r="P50" s="33"/>
      <c r="Q50" s="33"/>
    </row>
    <row r="51" spans="1:17" s="67" customFormat="1" ht="27" customHeight="1">
      <c r="A51" s="13"/>
      <c r="B51" s="68"/>
      <c r="C51" s="259"/>
      <c r="D51" s="260"/>
      <c r="E51" s="261" t="s">
        <v>82</v>
      </c>
      <c r="F51" s="265"/>
      <c r="G51" s="265"/>
      <c r="H51" s="265"/>
      <c r="I51" s="263"/>
      <c r="J51" s="65">
        <v>11</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1241</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1242</v>
      </c>
      <c r="J64" s="221" t="s">
        <v>757</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11</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1243</v>
      </c>
      <c r="K80" s="224">
        <v>0</v>
      </c>
      <c r="L80" s="71"/>
      <c r="M80" s="71"/>
      <c r="N80" s="71"/>
      <c r="O80" s="33"/>
      <c r="P80" s="33"/>
      <c r="Q80" s="33"/>
    </row>
    <row r="81" spans="1:17" s="67" customFormat="1" ht="94.5">
      <c r="A81" s="13"/>
      <c r="B81" s="30"/>
      <c r="C81" s="57"/>
      <c r="D81" s="57"/>
      <c r="E81" s="57"/>
      <c r="F81" s="57"/>
      <c r="G81" s="57"/>
      <c r="H81" s="73"/>
      <c r="I81" s="73"/>
      <c r="J81" s="98" t="s">
        <v>1244</v>
      </c>
      <c r="K81" s="225">
        <v>0</v>
      </c>
      <c r="L81" s="60"/>
      <c r="M81" s="60"/>
      <c r="N81" s="60"/>
      <c r="O81" s="33"/>
      <c r="P81" s="33"/>
      <c r="Q81" s="33"/>
    </row>
    <row r="82" spans="1:17" s="67" customFormat="1" ht="40.5">
      <c r="A82" s="13"/>
      <c r="B82" s="30"/>
      <c r="C82" s="57"/>
      <c r="D82" s="57"/>
      <c r="E82" s="57"/>
      <c r="F82" s="57"/>
      <c r="G82" s="57"/>
      <c r="H82" s="73"/>
      <c r="I82" s="73"/>
      <c r="J82" s="98" t="s">
        <v>1245</v>
      </c>
      <c r="K82" s="224">
        <v>0</v>
      </c>
      <c r="L82" s="71"/>
      <c r="M82" s="71"/>
      <c r="N82" s="71"/>
      <c r="O82" s="33"/>
      <c r="P82" s="33"/>
      <c r="Q82" s="33"/>
    </row>
    <row r="83" spans="1:17" s="72" customFormat="1" ht="54">
      <c r="A83" s="13"/>
      <c r="B83" s="30"/>
      <c r="C83" s="30"/>
      <c r="D83" s="30"/>
      <c r="E83" s="30"/>
      <c r="F83" s="30"/>
      <c r="G83" s="30"/>
      <c r="H83" s="200"/>
      <c r="I83" s="200"/>
      <c r="J83" s="98" t="s">
        <v>1246</v>
      </c>
      <c r="K83" s="225">
        <v>0</v>
      </c>
      <c r="L83" s="60"/>
      <c r="M83" s="60"/>
      <c r="N83" s="60"/>
      <c r="O83" s="33"/>
      <c r="P83" s="33"/>
      <c r="Q83" s="33"/>
    </row>
    <row r="84" spans="1:17" s="67" customFormat="1" ht="94.5">
      <c r="A84" s="13"/>
      <c r="B84" s="30"/>
      <c r="C84" s="57"/>
      <c r="D84" s="57"/>
      <c r="E84" s="57"/>
      <c r="F84" s="57"/>
      <c r="G84" s="57"/>
      <c r="H84" s="73"/>
      <c r="I84" s="73"/>
      <c r="J84" s="98" t="s">
        <v>1247</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1248</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1249</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0</v>
      </c>
      <c r="K100" s="124">
        <v>0</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2</v>
      </c>
      <c r="K102" s="128">
        <v>1</v>
      </c>
      <c r="L102" s="128">
        <v>0</v>
      </c>
      <c r="M102" s="128">
        <v>1</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2</v>
      </c>
      <c r="K104" s="128">
        <v>1</v>
      </c>
      <c r="L104" s="128">
        <v>0</v>
      </c>
      <c r="M104" s="128">
        <v>1</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0</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0</v>
      </c>
      <c r="K185" s="88"/>
      <c r="L185" s="88"/>
      <c r="M185" s="88"/>
      <c r="N185" s="88"/>
      <c r="O185" s="33"/>
      <c r="P185" s="33"/>
      <c r="Q185" s="33"/>
    </row>
    <row r="186" spans="1:17" s="67" customFormat="1">
      <c r="A186" s="13"/>
      <c r="B186" s="111"/>
      <c r="C186" s="296"/>
      <c r="D186" s="287" t="s">
        <v>1217</v>
      </c>
      <c r="E186" s="288"/>
      <c r="F186" s="288"/>
      <c r="G186" s="288"/>
      <c r="H186" s="288"/>
      <c r="I186" s="264"/>
      <c r="J186" s="127">
        <v>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0</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0</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0</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0</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1250</v>
      </c>
      <c r="C3" s="23"/>
      <c r="D3" s="23"/>
      <c r="E3" s="23"/>
      <c r="F3" s="23"/>
      <c r="G3" s="23"/>
      <c r="H3" s="21"/>
      <c r="I3" s="21"/>
    </row>
    <row r="4" spans="1:21">
      <c r="A4" s="13"/>
      <c r="B4" s="24" t="s">
        <v>1251</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v>
      </c>
      <c r="K50" s="60"/>
      <c r="L50" s="60"/>
      <c r="M50" s="60"/>
      <c r="N50" s="60"/>
      <c r="O50" s="33"/>
      <c r="P50" s="33"/>
      <c r="Q50" s="33"/>
    </row>
    <row r="51" spans="1:17" s="67" customFormat="1" ht="27" customHeight="1">
      <c r="A51" s="13"/>
      <c r="B51" s="68"/>
      <c r="C51" s="259"/>
      <c r="D51" s="260"/>
      <c r="E51" s="261" t="s">
        <v>82</v>
      </c>
      <c r="F51" s="265"/>
      <c r="G51" s="265"/>
      <c r="H51" s="265"/>
      <c r="I51" s="263"/>
      <c r="J51" s="65">
        <v>1</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96</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c r="L80" s="71"/>
      <c r="M80" s="71"/>
      <c r="N80" s="71"/>
      <c r="O80" s="33"/>
      <c r="P80" s="33"/>
      <c r="Q80" s="33"/>
    </row>
    <row r="81" spans="1:17" s="67" customFormat="1" ht="94.5">
      <c r="A81" s="13"/>
      <c r="B81" s="30"/>
      <c r="C81" s="57"/>
      <c r="D81" s="57"/>
      <c r="E81" s="57"/>
      <c r="F81" s="57"/>
      <c r="G81" s="57"/>
      <c r="H81" s="73"/>
      <c r="I81" s="73"/>
      <c r="J81" s="98" t="s">
        <v>1232</v>
      </c>
      <c r="K81" s="225"/>
      <c r="L81" s="60"/>
      <c r="M81" s="60"/>
      <c r="N81" s="60"/>
      <c r="O81" s="33"/>
      <c r="P81" s="33"/>
      <c r="Q81" s="33"/>
    </row>
    <row r="82" spans="1:17" s="67" customFormat="1" ht="40.5">
      <c r="A82" s="13"/>
      <c r="B82" s="30"/>
      <c r="C82" s="57"/>
      <c r="D82" s="57"/>
      <c r="E82" s="57"/>
      <c r="F82" s="57"/>
      <c r="G82" s="57"/>
      <c r="H82" s="73"/>
      <c r="I82" s="73"/>
      <c r="J82" s="98" t="s">
        <v>1233</v>
      </c>
      <c r="K82" s="224"/>
      <c r="L82" s="71"/>
      <c r="M82" s="71"/>
      <c r="N82" s="71"/>
      <c r="O82" s="33"/>
      <c r="P82" s="33"/>
      <c r="Q82" s="33"/>
    </row>
    <row r="83" spans="1:17" s="72" customFormat="1" ht="54">
      <c r="A83" s="13"/>
      <c r="B83" s="30"/>
      <c r="C83" s="30"/>
      <c r="D83" s="30"/>
      <c r="E83" s="30"/>
      <c r="F83" s="30"/>
      <c r="G83" s="30"/>
      <c r="H83" s="200"/>
      <c r="I83" s="200"/>
      <c r="J83" s="98" t="s">
        <v>1234</v>
      </c>
      <c r="K83" s="225"/>
      <c r="L83" s="60"/>
      <c r="M83" s="60"/>
      <c r="N83" s="60"/>
      <c r="O83" s="33"/>
      <c r="P83" s="33"/>
      <c r="Q83" s="33"/>
    </row>
    <row r="84" spans="1:17" s="67" customFormat="1" ht="94.5">
      <c r="A84" s="13"/>
      <c r="B84" s="30"/>
      <c r="C84" s="57"/>
      <c r="D84" s="57"/>
      <c r="E84" s="57"/>
      <c r="F84" s="57"/>
      <c r="G84" s="57"/>
      <c r="H84" s="73"/>
      <c r="I84" s="73"/>
      <c r="J84" s="98" t="s">
        <v>1235</v>
      </c>
      <c r="K84" s="224"/>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v>
      </c>
      <c r="K100" s="124">
        <v>0</v>
      </c>
      <c r="L100" s="124">
        <v>0</v>
      </c>
      <c r="M100" s="124">
        <v>2</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9</v>
      </c>
      <c r="K102" s="128">
        <v>0</v>
      </c>
      <c r="L102" s="128">
        <v>0</v>
      </c>
      <c r="M102" s="128">
        <v>9</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1</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5</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0</v>
      </c>
      <c r="K185" s="88"/>
      <c r="L185" s="88"/>
      <c r="M185" s="88"/>
      <c r="N185" s="88"/>
      <c r="O185" s="33"/>
      <c r="P185" s="33"/>
      <c r="Q185" s="33"/>
    </row>
    <row r="186" spans="1:17" s="67" customFormat="1">
      <c r="A186" s="13"/>
      <c r="B186" s="111"/>
      <c r="C186" s="296"/>
      <c r="D186" s="287" t="s">
        <v>1217</v>
      </c>
      <c r="E186" s="288"/>
      <c r="F186" s="288"/>
      <c r="G186" s="288"/>
      <c r="H186" s="288"/>
      <c r="I186" s="264"/>
      <c r="J186" s="127">
        <v>5</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c r="K252" s="88"/>
      <c r="L252" s="88"/>
      <c r="M252" s="88"/>
      <c r="N252" s="88"/>
      <c r="O252" s="33"/>
      <c r="P252" s="33"/>
      <c r="Q252" s="33"/>
    </row>
    <row r="253" spans="1:17" ht="17.25" customHeight="1">
      <c r="A253" s="13"/>
      <c r="B253" s="14"/>
      <c r="C253" s="169"/>
      <c r="D253" s="326" t="s">
        <v>200</v>
      </c>
      <c r="E253" s="261" t="s">
        <v>201</v>
      </c>
      <c r="F253" s="261"/>
      <c r="G253" s="261"/>
      <c r="H253" s="261"/>
      <c r="I253" s="273"/>
      <c r="J253" s="168"/>
      <c r="K253" s="88"/>
      <c r="L253" s="88"/>
      <c r="M253" s="88"/>
      <c r="N253" s="88"/>
      <c r="O253" s="33"/>
      <c r="P253" s="33"/>
      <c r="Q253" s="33"/>
    </row>
    <row r="254" spans="1:17" ht="17.25" customHeight="1">
      <c r="A254" s="13"/>
      <c r="B254" s="14"/>
      <c r="C254" s="169"/>
      <c r="D254" s="327"/>
      <c r="E254" s="261" t="s">
        <v>203</v>
      </c>
      <c r="F254" s="265"/>
      <c r="G254" s="265"/>
      <c r="H254" s="265"/>
      <c r="I254" s="273"/>
      <c r="J254" s="168"/>
      <c r="K254" s="88"/>
      <c r="L254" s="88"/>
      <c r="M254" s="88"/>
      <c r="N254" s="88"/>
      <c r="O254" s="33"/>
      <c r="P254" s="33"/>
      <c r="Q254" s="33"/>
    </row>
    <row r="255" spans="1:17" ht="17.25" customHeight="1">
      <c r="A255" s="13"/>
      <c r="B255" s="14"/>
      <c r="C255" s="169"/>
      <c r="D255" s="327"/>
      <c r="E255" s="261" t="s">
        <v>204</v>
      </c>
      <c r="F255" s="265"/>
      <c r="G255" s="265"/>
      <c r="H255" s="265"/>
      <c r="I255" s="273"/>
      <c r="J255" s="168"/>
      <c r="K255" s="88"/>
      <c r="L255" s="88"/>
      <c r="M255" s="88"/>
      <c r="N255" s="88"/>
      <c r="O255" s="33"/>
      <c r="P255" s="33"/>
      <c r="Q255" s="33"/>
    </row>
    <row r="256" spans="1:17">
      <c r="A256" s="13"/>
      <c r="B256" s="14"/>
      <c r="C256" s="169"/>
      <c r="D256" s="327"/>
      <c r="E256" s="261" t="s">
        <v>205</v>
      </c>
      <c r="F256" s="265"/>
      <c r="G256" s="265"/>
      <c r="H256" s="265"/>
      <c r="I256" s="273"/>
      <c r="J256" s="168"/>
      <c r="K256" s="88"/>
      <c r="L256" s="88"/>
      <c r="M256" s="88"/>
      <c r="N256" s="88"/>
      <c r="O256" s="33"/>
      <c r="P256" s="33"/>
      <c r="Q256" s="33"/>
    </row>
    <row r="257" spans="1:17" ht="17.25" customHeight="1">
      <c r="A257" s="13"/>
      <c r="B257" s="14"/>
      <c r="C257" s="169"/>
      <c r="D257" s="327"/>
      <c r="E257" s="261" t="s">
        <v>206</v>
      </c>
      <c r="F257" s="265"/>
      <c r="G257" s="265"/>
      <c r="H257" s="265"/>
      <c r="I257" s="273"/>
      <c r="J257" s="168"/>
      <c r="K257" s="88"/>
      <c r="L257" s="88"/>
      <c r="M257" s="88"/>
      <c r="N257" s="88"/>
      <c r="O257" s="33"/>
      <c r="P257" s="33"/>
      <c r="Q257" s="33"/>
    </row>
    <row r="258" spans="1:17" ht="17.25" customHeight="1">
      <c r="A258" s="13"/>
      <c r="B258" s="14"/>
      <c r="C258" s="169"/>
      <c r="D258" s="327"/>
      <c r="E258" s="261" t="s">
        <v>207</v>
      </c>
      <c r="F258" s="265"/>
      <c r="G258" s="265"/>
      <c r="H258" s="265"/>
      <c r="I258" s="273"/>
      <c r="J258" s="168"/>
      <c r="K258" s="88"/>
      <c r="L258" s="88"/>
      <c r="M258" s="88"/>
      <c r="N258" s="88"/>
      <c r="O258" s="33"/>
      <c r="P258" s="33"/>
      <c r="Q258" s="33"/>
    </row>
    <row r="259" spans="1:17">
      <c r="A259" s="13"/>
      <c r="B259" s="14"/>
      <c r="C259" s="169"/>
      <c r="D259" s="327"/>
      <c r="E259" s="261" t="s">
        <v>208</v>
      </c>
      <c r="F259" s="265"/>
      <c r="G259" s="265"/>
      <c r="H259" s="265"/>
      <c r="I259" s="273"/>
      <c r="J259" s="168"/>
      <c r="K259" s="88"/>
      <c r="L259" s="88"/>
      <c r="M259" s="88"/>
      <c r="N259" s="88"/>
      <c r="O259" s="33"/>
      <c r="P259" s="33"/>
      <c r="Q259" s="33"/>
    </row>
    <row r="260" spans="1:17" ht="17.25" customHeight="1">
      <c r="A260" s="13"/>
      <c r="B260" s="14"/>
      <c r="C260" s="169"/>
      <c r="D260" s="327"/>
      <c r="E260" s="261" t="s">
        <v>209</v>
      </c>
      <c r="F260" s="265"/>
      <c r="G260" s="265"/>
      <c r="H260" s="265"/>
      <c r="I260" s="273"/>
      <c r="J260" s="168"/>
      <c r="K260" s="88"/>
      <c r="L260" s="88"/>
      <c r="M260" s="88"/>
      <c r="N260" s="88"/>
      <c r="O260" s="33"/>
      <c r="P260" s="33"/>
      <c r="Q260" s="33"/>
    </row>
    <row r="261" spans="1:17">
      <c r="A261" s="13"/>
      <c r="B261" s="14"/>
      <c r="C261" s="169"/>
      <c r="D261" s="327"/>
      <c r="E261" s="261" t="s">
        <v>210</v>
      </c>
      <c r="F261" s="265"/>
      <c r="G261" s="265"/>
      <c r="H261" s="265"/>
      <c r="I261" s="273"/>
      <c r="J261" s="168"/>
      <c r="K261" s="88"/>
      <c r="L261" s="88"/>
      <c r="M261" s="88"/>
      <c r="N261" s="88"/>
      <c r="O261" s="33"/>
      <c r="P261" s="33"/>
      <c r="Q261" s="33"/>
    </row>
    <row r="262" spans="1:17" ht="17.25" customHeight="1">
      <c r="A262" s="13"/>
      <c r="B262" s="14"/>
      <c r="C262" s="169"/>
      <c r="D262" s="327"/>
      <c r="E262" s="261" t="s">
        <v>211</v>
      </c>
      <c r="F262" s="265"/>
      <c r="G262" s="265"/>
      <c r="H262" s="265"/>
      <c r="I262" s="273"/>
      <c r="J262" s="168"/>
      <c r="K262" s="88"/>
      <c r="L262" s="88"/>
      <c r="M262" s="88"/>
      <c r="N262" s="88"/>
      <c r="O262" s="33"/>
      <c r="P262" s="33"/>
      <c r="Q262" s="33"/>
    </row>
    <row r="263" spans="1:17">
      <c r="A263" s="13"/>
      <c r="B263" s="14"/>
      <c r="C263" s="169"/>
      <c r="D263" s="327"/>
      <c r="E263" s="261" t="s">
        <v>212</v>
      </c>
      <c r="F263" s="265"/>
      <c r="G263" s="265"/>
      <c r="H263" s="265"/>
      <c r="I263" s="273"/>
      <c r="J263" s="168"/>
      <c r="K263" s="88"/>
      <c r="L263" s="88"/>
      <c r="M263" s="88"/>
      <c r="N263" s="88"/>
      <c r="O263" s="33"/>
      <c r="P263" s="33"/>
      <c r="Q263" s="33"/>
    </row>
    <row r="264" spans="1:17">
      <c r="A264" s="13"/>
      <c r="B264" s="14"/>
      <c r="C264" s="169"/>
      <c r="D264" s="328"/>
      <c r="E264" s="261" t="s">
        <v>213</v>
      </c>
      <c r="F264" s="265"/>
      <c r="G264" s="265"/>
      <c r="H264" s="265"/>
      <c r="I264" s="274"/>
      <c r="J264" s="168"/>
      <c r="K264" s="88"/>
      <c r="L264" s="88"/>
      <c r="M264" s="88"/>
      <c r="N264" s="88"/>
      <c r="O264" s="33"/>
      <c r="P264" s="33"/>
      <c r="Q264" s="33"/>
    </row>
    <row r="265" spans="1:17" ht="17.25" customHeight="1">
      <c r="A265" s="13"/>
      <c r="B265" s="136"/>
      <c r="C265" s="318" t="s">
        <v>214</v>
      </c>
      <c r="D265" s="324"/>
      <c r="E265" s="324"/>
      <c r="F265" s="324"/>
      <c r="G265" s="324"/>
      <c r="H265" s="325"/>
      <c r="I265" s="262" t="s">
        <v>445</v>
      </c>
      <c r="J265" s="168"/>
      <c r="K265" s="88"/>
      <c r="L265" s="88"/>
      <c r="M265" s="88"/>
      <c r="N265" s="88"/>
      <c r="O265" s="33"/>
      <c r="P265" s="33"/>
      <c r="Q265" s="33"/>
    </row>
    <row r="266" spans="1:17" ht="17.25" customHeight="1">
      <c r="A266" s="13"/>
      <c r="B266" s="14"/>
      <c r="C266" s="169"/>
      <c r="D266" s="326" t="s">
        <v>200</v>
      </c>
      <c r="E266" s="261" t="s">
        <v>201</v>
      </c>
      <c r="F266" s="265"/>
      <c r="G266" s="265"/>
      <c r="H266" s="265"/>
      <c r="I266" s="273"/>
      <c r="J266" s="168"/>
      <c r="K266" s="88"/>
      <c r="L266" s="88"/>
      <c r="M266" s="88"/>
      <c r="N266" s="88"/>
      <c r="O266" s="33"/>
      <c r="P266" s="33"/>
      <c r="Q266" s="33"/>
    </row>
    <row r="267" spans="1:17" ht="17.25" customHeight="1">
      <c r="A267" s="13"/>
      <c r="B267" s="14"/>
      <c r="C267" s="169"/>
      <c r="D267" s="327"/>
      <c r="E267" s="261" t="s">
        <v>203</v>
      </c>
      <c r="F267" s="265"/>
      <c r="G267" s="265"/>
      <c r="H267" s="265"/>
      <c r="I267" s="273"/>
      <c r="J267" s="168"/>
      <c r="K267" s="88"/>
      <c r="L267" s="88"/>
      <c r="M267" s="88"/>
      <c r="N267" s="88"/>
      <c r="O267" s="33"/>
      <c r="P267" s="33"/>
      <c r="Q267" s="33"/>
    </row>
    <row r="268" spans="1:17" ht="17.25" customHeight="1">
      <c r="A268" s="13"/>
      <c r="B268" s="14"/>
      <c r="C268" s="169"/>
      <c r="D268" s="327"/>
      <c r="E268" s="261" t="s">
        <v>204</v>
      </c>
      <c r="F268" s="265"/>
      <c r="G268" s="265"/>
      <c r="H268" s="265"/>
      <c r="I268" s="273"/>
      <c r="J268" s="168"/>
      <c r="K268" s="88"/>
      <c r="L268" s="88"/>
      <c r="M268" s="88"/>
      <c r="N268" s="88"/>
      <c r="O268" s="33"/>
      <c r="P268" s="33"/>
      <c r="Q268" s="33"/>
    </row>
    <row r="269" spans="1:17">
      <c r="A269" s="13"/>
      <c r="B269" s="14"/>
      <c r="C269" s="169"/>
      <c r="D269" s="327"/>
      <c r="E269" s="261" t="s">
        <v>205</v>
      </c>
      <c r="F269" s="265"/>
      <c r="G269" s="265"/>
      <c r="H269" s="265"/>
      <c r="I269" s="273"/>
      <c r="J269" s="168"/>
      <c r="K269" s="88"/>
      <c r="L269" s="88"/>
      <c r="M269" s="88"/>
      <c r="N269" s="88"/>
      <c r="O269" s="33"/>
      <c r="P269" s="33"/>
      <c r="Q269" s="33"/>
    </row>
    <row r="270" spans="1:17" ht="17.25" customHeight="1">
      <c r="A270" s="13"/>
      <c r="B270" s="14"/>
      <c r="C270" s="169"/>
      <c r="D270" s="327"/>
      <c r="E270" s="261" t="s">
        <v>206</v>
      </c>
      <c r="F270" s="265"/>
      <c r="G270" s="265"/>
      <c r="H270" s="265"/>
      <c r="I270" s="273"/>
      <c r="J270" s="168"/>
      <c r="K270" s="88"/>
      <c r="L270" s="88"/>
      <c r="M270" s="88"/>
      <c r="N270" s="88"/>
      <c r="O270" s="33"/>
      <c r="P270" s="33"/>
      <c r="Q270" s="33"/>
    </row>
    <row r="271" spans="1:17" ht="17.25" customHeight="1">
      <c r="A271" s="13"/>
      <c r="B271" s="14"/>
      <c r="C271" s="169"/>
      <c r="D271" s="327"/>
      <c r="E271" s="261" t="s">
        <v>207</v>
      </c>
      <c r="F271" s="265"/>
      <c r="G271" s="265"/>
      <c r="H271" s="265"/>
      <c r="I271" s="273"/>
      <c r="J271" s="168"/>
      <c r="K271" s="88"/>
      <c r="L271" s="88"/>
      <c r="M271" s="88"/>
      <c r="N271" s="88"/>
      <c r="O271" s="33"/>
      <c r="P271" s="33"/>
      <c r="Q271" s="33"/>
    </row>
    <row r="272" spans="1:17">
      <c r="A272" s="13"/>
      <c r="B272" s="14"/>
      <c r="C272" s="169"/>
      <c r="D272" s="327"/>
      <c r="E272" s="261" t="s">
        <v>208</v>
      </c>
      <c r="F272" s="265"/>
      <c r="G272" s="265"/>
      <c r="H272" s="265"/>
      <c r="I272" s="273"/>
      <c r="J272" s="168"/>
      <c r="K272" s="88"/>
      <c r="L272" s="88"/>
      <c r="M272" s="88"/>
      <c r="N272" s="88"/>
      <c r="O272" s="33"/>
      <c r="P272" s="33"/>
      <c r="Q272" s="33"/>
    </row>
    <row r="273" spans="1:17" ht="17.25" customHeight="1">
      <c r="A273" s="13"/>
      <c r="B273" s="14"/>
      <c r="C273" s="169"/>
      <c r="D273" s="327"/>
      <c r="E273" s="261" t="s">
        <v>209</v>
      </c>
      <c r="F273" s="265"/>
      <c r="G273" s="265"/>
      <c r="H273" s="265"/>
      <c r="I273" s="273"/>
      <c r="J273" s="168"/>
      <c r="K273" s="88"/>
      <c r="L273" s="88"/>
      <c r="M273" s="88"/>
      <c r="N273" s="88"/>
      <c r="O273" s="33"/>
      <c r="P273" s="33"/>
      <c r="Q273" s="33"/>
    </row>
    <row r="274" spans="1:17">
      <c r="A274" s="13"/>
      <c r="B274" s="14"/>
      <c r="C274" s="169"/>
      <c r="D274" s="327"/>
      <c r="E274" s="261" t="s">
        <v>210</v>
      </c>
      <c r="F274" s="265"/>
      <c r="G274" s="265"/>
      <c r="H274" s="265"/>
      <c r="I274" s="273"/>
      <c r="J274" s="168"/>
      <c r="K274" s="88"/>
      <c r="L274" s="88"/>
      <c r="M274" s="88"/>
      <c r="N274" s="88"/>
      <c r="O274" s="33"/>
      <c r="P274" s="33"/>
      <c r="Q274" s="33"/>
    </row>
    <row r="275" spans="1:17" ht="17.25" customHeight="1">
      <c r="A275" s="13"/>
      <c r="B275" s="14"/>
      <c r="C275" s="169"/>
      <c r="D275" s="327"/>
      <c r="E275" s="261" t="s">
        <v>211</v>
      </c>
      <c r="F275" s="265"/>
      <c r="G275" s="265"/>
      <c r="H275" s="265"/>
      <c r="I275" s="273"/>
      <c r="J275" s="168"/>
      <c r="K275" s="88"/>
      <c r="L275" s="88"/>
      <c r="M275" s="88"/>
      <c r="N275" s="88"/>
      <c r="O275" s="33"/>
      <c r="P275" s="33"/>
      <c r="Q275" s="33"/>
    </row>
    <row r="276" spans="1:17">
      <c r="A276" s="13"/>
      <c r="B276" s="14"/>
      <c r="C276" s="169"/>
      <c r="D276" s="327"/>
      <c r="E276" s="261" t="s">
        <v>212</v>
      </c>
      <c r="F276" s="265"/>
      <c r="G276" s="265"/>
      <c r="H276" s="265"/>
      <c r="I276" s="273"/>
      <c r="J276" s="168"/>
      <c r="K276" s="88"/>
      <c r="L276" s="88"/>
      <c r="M276" s="88"/>
      <c r="N276" s="88"/>
      <c r="O276" s="33"/>
      <c r="P276" s="33"/>
      <c r="Q276" s="33"/>
    </row>
    <row r="277" spans="1:17">
      <c r="A277" s="13"/>
      <c r="B277" s="14"/>
      <c r="C277" s="169"/>
      <c r="D277" s="328"/>
      <c r="E277" s="261" t="s">
        <v>213</v>
      </c>
      <c r="F277" s="265"/>
      <c r="G277" s="265"/>
      <c r="H277" s="265"/>
      <c r="I277" s="274"/>
      <c r="J277" s="168"/>
      <c r="K277" s="88"/>
      <c r="L277" s="88"/>
      <c r="M277" s="88"/>
      <c r="N277" s="88"/>
      <c r="O277" s="33"/>
      <c r="P277" s="33"/>
      <c r="Q277" s="33"/>
    </row>
    <row r="278" spans="1:17" ht="57">
      <c r="A278" s="13"/>
      <c r="B278" s="136"/>
      <c r="C278" s="270" t="s">
        <v>215</v>
      </c>
      <c r="D278" s="275"/>
      <c r="E278" s="275"/>
      <c r="F278" s="275"/>
      <c r="G278" s="275"/>
      <c r="H278" s="271"/>
      <c r="I278" s="106" t="s">
        <v>446</v>
      </c>
      <c r="J278" s="168"/>
      <c r="K278" s="88"/>
      <c r="L278" s="88"/>
      <c r="M278" s="88"/>
      <c r="N278" s="88"/>
      <c r="O278" s="33"/>
      <c r="P278" s="33"/>
      <c r="Q278" s="33"/>
    </row>
    <row r="279" spans="1:17" ht="57">
      <c r="A279" s="13"/>
      <c r="B279" s="136"/>
      <c r="C279" s="270" t="s">
        <v>216</v>
      </c>
      <c r="D279" s="279"/>
      <c r="E279" s="279"/>
      <c r="F279" s="279"/>
      <c r="G279" s="279"/>
      <c r="H279" s="276"/>
      <c r="I279" s="106" t="s">
        <v>447</v>
      </c>
      <c r="J279" s="168"/>
      <c r="K279" s="88"/>
      <c r="L279" s="88"/>
      <c r="M279" s="88"/>
      <c r="N279" s="88"/>
      <c r="O279" s="33"/>
      <c r="P279" s="33"/>
      <c r="Q279" s="33"/>
    </row>
    <row r="280" spans="1:17" ht="42.75">
      <c r="A280" s="13"/>
      <c r="B280" s="136"/>
      <c r="C280" s="270" t="s">
        <v>217</v>
      </c>
      <c r="D280" s="275"/>
      <c r="E280" s="275"/>
      <c r="F280" s="275"/>
      <c r="G280" s="275"/>
      <c r="H280" s="271"/>
      <c r="I280" s="170" t="s">
        <v>448</v>
      </c>
      <c r="J280" s="168"/>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c r="K288" s="88"/>
      <c r="L288" s="88"/>
      <c r="M288" s="88"/>
      <c r="N288" s="88"/>
      <c r="O288" s="33"/>
      <c r="P288" s="33"/>
      <c r="Q288" s="33"/>
    </row>
    <row r="289" spans="1:17" ht="71.25">
      <c r="A289" s="13"/>
      <c r="B289" s="172"/>
      <c r="C289" s="270" t="s">
        <v>220</v>
      </c>
      <c r="D289" s="279"/>
      <c r="E289" s="279"/>
      <c r="F289" s="279"/>
      <c r="G289" s="279"/>
      <c r="H289" s="276"/>
      <c r="I289" s="106" t="s">
        <v>451</v>
      </c>
      <c r="J289" s="168"/>
      <c r="K289" s="88"/>
      <c r="L289" s="88"/>
      <c r="M289" s="88"/>
      <c r="N289" s="88"/>
      <c r="O289" s="33"/>
      <c r="P289" s="33"/>
      <c r="Q289" s="33"/>
    </row>
    <row r="290" spans="1:17" ht="57" customHeight="1">
      <c r="A290" s="13"/>
      <c r="B290" s="172"/>
      <c r="C290" s="270" t="s">
        <v>221</v>
      </c>
      <c r="D290" s="279"/>
      <c r="E290" s="279"/>
      <c r="F290" s="279"/>
      <c r="G290" s="279"/>
      <c r="H290" s="276"/>
      <c r="I290" s="106" t="s">
        <v>452</v>
      </c>
      <c r="J290" s="168"/>
      <c r="K290" s="88"/>
      <c r="L290" s="88"/>
      <c r="M290" s="88"/>
      <c r="N290" s="88"/>
      <c r="O290" s="33"/>
      <c r="P290" s="33"/>
      <c r="Q290" s="33"/>
    </row>
    <row r="291" spans="1:17" ht="42.75">
      <c r="A291" s="13"/>
      <c r="B291" s="172"/>
      <c r="C291" s="270" t="s">
        <v>222</v>
      </c>
      <c r="D291" s="279"/>
      <c r="E291" s="279"/>
      <c r="F291" s="279"/>
      <c r="G291" s="279"/>
      <c r="H291" s="276"/>
      <c r="I291" s="106" t="s">
        <v>453</v>
      </c>
      <c r="J291" s="168"/>
      <c r="K291" s="88"/>
      <c r="L291" s="88"/>
      <c r="M291" s="88"/>
      <c r="N291" s="88"/>
      <c r="O291" s="33"/>
      <c r="P291" s="33"/>
      <c r="Q291" s="33"/>
    </row>
    <row r="292" spans="1:17" ht="71.25">
      <c r="A292" s="13"/>
      <c r="B292" s="172"/>
      <c r="C292" s="270" t="s">
        <v>223</v>
      </c>
      <c r="D292" s="279"/>
      <c r="E292" s="279"/>
      <c r="F292" s="279"/>
      <c r="G292" s="279"/>
      <c r="H292" s="276"/>
      <c r="I292" s="106" t="s">
        <v>454</v>
      </c>
      <c r="J292" s="168"/>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t="s">
        <v>843</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1362</v>
      </c>
      <c r="C3" s="23"/>
      <c r="D3" s="23"/>
      <c r="E3" s="23"/>
      <c r="F3" s="23"/>
      <c r="G3" s="23"/>
      <c r="H3" s="21"/>
      <c r="I3" s="21"/>
    </row>
    <row r="4" spans="1:21">
      <c r="A4" s="13"/>
      <c r="B4" s="24" t="s">
        <v>1252</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1253</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1254</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1255</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1256</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90</v>
      </c>
      <c r="K65" s="60"/>
      <c r="L65" s="60"/>
      <c r="M65" s="60"/>
      <c r="N65" s="60"/>
      <c r="O65" s="33"/>
      <c r="P65" s="33"/>
      <c r="Q65" s="33"/>
    </row>
    <row r="66" spans="1:17" s="67" customFormat="1" ht="27">
      <c r="A66" s="13"/>
      <c r="B66" s="14"/>
      <c r="C66" s="80"/>
      <c r="D66" s="81"/>
      <c r="E66" s="261"/>
      <c r="F66" s="261"/>
      <c r="G66" s="261"/>
      <c r="H66" s="261"/>
      <c r="I66" s="273"/>
      <c r="J66" s="221" t="s">
        <v>517</v>
      </c>
      <c r="K66" s="71"/>
      <c r="L66" s="71"/>
      <c r="M66" s="71"/>
      <c r="N66" s="71"/>
      <c r="O66" s="33"/>
      <c r="P66" s="33"/>
      <c r="Q66" s="33"/>
    </row>
    <row r="67" spans="1:17" s="67" customFormat="1">
      <c r="A67" s="13"/>
      <c r="B67" s="14"/>
      <c r="C67" s="83"/>
      <c r="D67" s="84"/>
      <c r="E67" s="261"/>
      <c r="F67" s="261"/>
      <c r="G67" s="261"/>
      <c r="H67" s="261"/>
      <c r="I67" s="274"/>
      <c r="J67" s="221" t="s">
        <v>1230</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1257</v>
      </c>
      <c r="K80" s="224">
        <v>39</v>
      </c>
      <c r="L80" s="71"/>
      <c r="M80" s="71"/>
      <c r="N80" s="71"/>
      <c r="O80" s="33"/>
      <c r="P80" s="33"/>
      <c r="Q80" s="33"/>
    </row>
    <row r="81" spans="1:17" s="67" customFormat="1" ht="94.5">
      <c r="A81" s="13"/>
      <c r="B81" s="30"/>
      <c r="C81" s="57"/>
      <c r="D81" s="57"/>
      <c r="E81" s="57"/>
      <c r="F81" s="57"/>
      <c r="G81" s="57"/>
      <c r="H81" s="73"/>
      <c r="I81" s="73"/>
      <c r="J81" s="98" t="s">
        <v>1258</v>
      </c>
      <c r="K81" s="225">
        <v>0</v>
      </c>
      <c r="L81" s="60"/>
      <c r="M81" s="60"/>
      <c r="N81" s="60"/>
      <c r="O81" s="33"/>
      <c r="P81" s="33"/>
      <c r="Q81" s="33"/>
    </row>
    <row r="82" spans="1:17" s="67" customFormat="1" ht="40.5">
      <c r="A82" s="13"/>
      <c r="B82" s="30"/>
      <c r="C82" s="57"/>
      <c r="D82" s="57"/>
      <c r="E82" s="57"/>
      <c r="F82" s="57"/>
      <c r="G82" s="57"/>
      <c r="H82" s="73"/>
      <c r="I82" s="73"/>
      <c r="J82" s="98" t="s">
        <v>1259</v>
      </c>
      <c r="K82" s="224">
        <v>0</v>
      </c>
      <c r="L82" s="71"/>
      <c r="M82" s="71"/>
      <c r="N82" s="71"/>
      <c r="O82" s="33"/>
      <c r="P82" s="33"/>
      <c r="Q82" s="33"/>
    </row>
    <row r="83" spans="1:17" s="72" customFormat="1" ht="54">
      <c r="A83" s="13"/>
      <c r="B83" s="30"/>
      <c r="C83" s="30"/>
      <c r="D83" s="30"/>
      <c r="E83" s="30"/>
      <c r="F83" s="30"/>
      <c r="G83" s="30"/>
      <c r="H83" s="200"/>
      <c r="I83" s="200"/>
      <c r="J83" s="98" t="s">
        <v>1260</v>
      </c>
      <c r="K83" s="225">
        <v>0</v>
      </c>
      <c r="L83" s="60"/>
      <c r="M83" s="60"/>
      <c r="N83" s="60"/>
      <c r="O83" s="33"/>
      <c r="P83" s="33"/>
      <c r="Q83" s="33"/>
    </row>
    <row r="84" spans="1:17" s="67" customFormat="1" ht="94.5">
      <c r="A84" s="13"/>
      <c r="B84" s="30"/>
      <c r="C84" s="57"/>
      <c r="D84" s="57"/>
      <c r="E84" s="57"/>
      <c r="F84" s="57"/>
      <c r="G84" s="57"/>
      <c r="H84" s="73"/>
      <c r="I84" s="73"/>
      <c r="J84" s="98" t="s">
        <v>1261</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1262</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1263</v>
      </c>
      <c r="J92" s="112" t="s">
        <v>113</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15</v>
      </c>
      <c r="K100" s="124">
        <v>9</v>
      </c>
      <c r="L100" s="124">
        <v>2</v>
      </c>
      <c r="M100" s="124">
        <v>4</v>
      </c>
      <c r="N100" s="124">
        <v>0</v>
      </c>
      <c r="O100" s="33"/>
      <c r="P100" s="33"/>
      <c r="Q100" s="33"/>
    </row>
    <row r="101" spans="1:17" s="67" customFormat="1" ht="20.25" customHeight="1" thickBot="1">
      <c r="A101" s="13"/>
      <c r="B101" s="105"/>
      <c r="C101" s="281"/>
      <c r="D101" s="281"/>
      <c r="E101" s="281"/>
      <c r="F101" s="281"/>
      <c r="G101" s="280" t="s">
        <v>121</v>
      </c>
      <c r="H101" s="285"/>
      <c r="I101" s="283"/>
      <c r="J101" s="125">
        <v>0.8</v>
      </c>
      <c r="K101" s="126">
        <v>0</v>
      </c>
      <c r="L101" s="126">
        <v>0</v>
      </c>
      <c r="M101" s="126">
        <v>0.8</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1</v>
      </c>
      <c r="K102" s="128">
        <v>1</v>
      </c>
      <c r="L102" s="128">
        <v>0</v>
      </c>
      <c r="M102" s="128">
        <v>0</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2</v>
      </c>
      <c r="K104" s="128">
        <v>1</v>
      </c>
      <c r="L104" s="128">
        <v>0</v>
      </c>
      <c r="M104" s="128">
        <v>1</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12</v>
      </c>
      <c r="K108" s="128">
        <v>1</v>
      </c>
      <c r="L108" s="128">
        <v>0</v>
      </c>
      <c r="M108" s="128">
        <v>11</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4</v>
      </c>
      <c r="K110" s="128">
        <v>1</v>
      </c>
      <c r="L110" s="128">
        <v>0</v>
      </c>
      <c r="M110" s="128">
        <v>3</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v>0</v>
      </c>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v>0</v>
      </c>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v>0</v>
      </c>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v>0</v>
      </c>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v>0</v>
      </c>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v>0</v>
      </c>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v>0</v>
      </c>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v>0</v>
      </c>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v>0</v>
      </c>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v>0</v>
      </c>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v>0</v>
      </c>
      <c r="K136" s="88"/>
      <c r="L136" s="88"/>
      <c r="M136" s="88"/>
      <c r="N136" s="88"/>
      <c r="O136" s="33"/>
      <c r="P136" s="33"/>
      <c r="Q136" s="33"/>
    </row>
    <row r="137" spans="1:17" s="67" customFormat="1">
      <c r="A137" s="13"/>
      <c r="B137" s="136"/>
      <c r="C137" s="261"/>
      <c r="D137" s="261"/>
      <c r="E137" s="261"/>
      <c r="F137" s="265"/>
      <c r="G137" s="291"/>
      <c r="H137" s="196" t="s">
        <v>140</v>
      </c>
      <c r="I137" s="274"/>
      <c r="J137" s="129">
        <v>0</v>
      </c>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1</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328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10.1</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4998</v>
      </c>
      <c r="K185" s="88"/>
      <c r="L185" s="88"/>
      <c r="M185" s="88"/>
      <c r="N185" s="88"/>
      <c r="O185" s="33"/>
      <c r="P185" s="33"/>
      <c r="Q185" s="33"/>
    </row>
    <row r="186" spans="1:17" s="67" customFormat="1">
      <c r="A186" s="13"/>
      <c r="B186" s="111"/>
      <c r="C186" s="296"/>
      <c r="D186" s="287" t="s">
        <v>1217</v>
      </c>
      <c r="E186" s="288"/>
      <c r="F186" s="288"/>
      <c r="G186" s="288"/>
      <c r="H186" s="288"/>
      <c r="I186" s="264"/>
      <c r="J186" s="127">
        <v>322</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31</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29</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2</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32</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32</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32</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21</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t="s">
        <v>202</v>
      </c>
      <c r="K253" s="88"/>
      <c r="L253" s="88"/>
      <c r="M253" s="88"/>
      <c r="N253" s="88"/>
      <c r="O253" s="33"/>
      <c r="P253" s="33"/>
      <c r="Q253" s="33"/>
    </row>
    <row r="254" spans="1:17" ht="17.25" customHeight="1">
      <c r="A254" s="13"/>
      <c r="B254" s="14"/>
      <c r="C254" s="169"/>
      <c r="D254" s="327"/>
      <c r="E254" s="261" t="s">
        <v>203</v>
      </c>
      <c r="F254" s="265"/>
      <c r="G254" s="265"/>
      <c r="H254" s="265"/>
      <c r="I254" s="273"/>
      <c r="J254" s="168">
        <v>21</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13</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14</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38</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18</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31</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t="s">
        <v>202</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30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t="s">
        <v>202</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t="s">
        <v>202</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t="s">
        <v>202</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38</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38</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36</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34</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1.8</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t="s">
        <v>765</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t="s">
        <v>765</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t="s">
        <v>765</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1377</v>
      </c>
      <c r="C3" s="23"/>
      <c r="D3" s="23"/>
      <c r="E3" s="23"/>
      <c r="F3" s="23"/>
      <c r="G3" s="23"/>
      <c r="H3" s="21"/>
    </row>
    <row r="4" spans="1:22">
      <c r="A4" s="13"/>
      <c r="B4" s="24" t="s">
        <v>514</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t="s">
        <v>515</v>
      </c>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row>
    <row r="23" spans="1:22" s="33" customFormat="1">
      <c r="A23" s="13"/>
      <c r="B23" s="36"/>
      <c r="C23" s="31"/>
      <c r="D23" s="31"/>
      <c r="E23" s="31"/>
      <c r="F23" s="31"/>
      <c r="G23" s="31"/>
      <c r="H23" s="32"/>
      <c r="I23" s="245" t="s">
        <v>66</v>
      </c>
      <c r="J23" s="246"/>
      <c r="K23" s="38" t="s">
        <v>515</v>
      </c>
    </row>
    <row r="24" spans="1:22" s="33" customFormat="1">
      <c r="A24" s="13"/>
      <c r="B24" s="29"/>
      <c r="C24" s="31"/>
      <c r="D24" s="31"/>
      <c r="E24" s="31"/>
      <c r="F24" s="31"/>
      <c r="G24" s="31"/>
      <c r="H24" s="32"/>
      <c r="I24" s="245" t="s">
        <v>67</v>
      </c>
      <c r="J24" s="246"/>
      <c r="K24" s="39"/>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515</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7</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0</v>
      </c>
      <c r="K50" s="66">
        <v>0</v>
      </c>
    </row>
    <row r="51" spans="1:21" s="67" customFormat="1" ht="27" customHeight="1">
      <c r="A51" s="13"/>
      <c r="B51" s="68"/>
      <c r="C51" s="259"/>
      <c r="D51" s="260"/>
      <c r="E51" s="261" t="s">
        <v>82</v>
      </c>
      <c r="F51" s="265"/>
      <c r="G51" s="265"/>
      <c r="H51" s="265"/>
      <c r="I51" s="263"/>
      <c r="J51" s="65">
        <v>0</v>
      </c>
      <c r="K51" s="66">
        <v>0</v>
      </c>
    </row>
    <row r="52" spans="1:21" s="67" customFormat="1" ht="27" customHeight="1">
      <c r="A52" s="13"/>
      <c r="B52" s="68"/>
      <c r="C52" s="257" t="s">
        <v>83</v>
      </c>
      <c r="D52" s="258"/>
      <c r="E52" s="268" t="s">
        <v>80</v>
      </c>
      <c r="F52" s="269"/>
      <c r="G52" s="269"/>
      <c r="H52" s="269"/>
      <c r="I52" s="263"/>
      <c r="J52" s="65">
        <v>50</v>
      </c>
      <c r="K52" s="66">
        <v>50</v>
      </c>
    </row>
    <row r="53" spans="1:21" s="67" customFormat="1" ht="27" customHeight="1">
      <c r="A53" s="13"/>
      <c r="B53" s="68"/>
      <c r="C53" s="266"/>
      <c r="D53" s="267"/>
      <c r="E53" s="259"/>
      <c r="F53" s="260"/>
      <c r="G53" s="270" t="s">
        <v>84</v>
      </c>
      <c r="H53" s="271"/>
      <c r="I53" s="263"/>
      <c r="J53" s="65">
        <v>50</v>
      </c>
      <c r="K53" s="66">
        <v>50</v>
      </c>
    </row>
    <row r="54" spans="1:21" s="67" customFormat="1" ht="27" customHeight="1">
      <c r="A54" s="13"/>
      <c r="B54" s="68"/>
      <c r="C54" s="266"/>
      <c r="D54" s="267"/>
      <c r="E54" s="268" t="s">
        <v>82</v>
      </c>
      <c r="F54" s="269"/>
      <c r="G54" s="269"/>
      <c r="H54" s="269"/>
      <c r="I54" s="263"/>
      <c r="J54" s="65">
        <v>50</v>
      </c>
      <c r="K54" s="66">
        <v>50</v>
      </c>
    </row>
    <row r="55" spans="1:21" s="67" customFormat="1" ht="27" customHeight="1">
      <c r="A55" s="13"/>
      <c r="B55" s="68"/>
      <c r="C55" s="259"/>
      <c r="D55" s="260"/>
      <c r="E55" s="259"/>
      <c r="F55" s="260"/>
      <c r="G55" s="270" t="s">
        <v>84</v>
      </c>
      <c r="H55" s="271"/>
      <c r="I55" s="264"/>
      <c r="J55" s="65">
        <v>50</v>
      </c>
      <c r="K55" s="66">
        <v>50</v>
      </c>
    </row>
    <row r="56" spans="1:21" s="67" customFormat="1" ht="71.25">
      <c r="A56" s="13"/>
      <c r="B56" s="68"/>
      <c r="C56" s="270" t="s">
        <v>85</v>
      </c>
      <c r="D56" s="275"/>
      <c r="E56" s="275"/>
      <c r="F56" s="275"/>
      <c r="G56" s="275"/>
      <c r="H56" s="276"/>
      <c r="I56" s="69" t="s">
        <v>357</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515</v>
      </c>
      <c r="L62" s="20"/>
      <c r="M62" s="20"/>
      <c r="N62" s="20"/>
      <c r="O62" s="20"/>
      <c r="P62" s="20"/>
      <c r="Q62" s="20"/>
      <c r="R62" s="20"/>
      <c r="S62" s="20"/>
      <c r="T62" s="20"/>
      <c r="U62" s="20"/>
    </row>
    <row r="63" spans="1:21">
      <c r="A63" s="13"/>
      <c r="B63" s="14"/>
      <c r="C63" s="16"/>
      <c r="D63" s="16"/>
      <c r="F63" s="16"/>
      <c r="G63" s="16"/>
      <c r="H63" s="58"/>
      <c r="I63" s="62" t="s">
        <v>358</v>
      </c>
      <c r="J63" s="76"/>
      <c r="K63" s="77" t="s">
        <v>7</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89</v>
      </c>
    </row>
    <row r="65" spans="1:21" s="67" customFormat="1" ht="17.25" customHeight="1">
      <c r="A65" s="13"/>
      <c r="B65" s="14"/>
      <c r="C65" s="80"/>
      <c r="D65" s="81"/>
      <c r="E65" s="261" t="s">
        <v>92</v>
      </c>
      <c r="F65" s="261"/>
      <c r="G65" s="261"/>
      <c r="H65" s="261"/>
      <c r="I65" s="273"/>
      <c r="J65" s="82"/>
      <c r="K65" s="79" t="s">
        <v>91</v>
      </c>
    </row>
    <row r="66" spans="1:21" s="67" customFormat="1">
      <c r="A66" s="13"/>
      <c r="B66" s="14"/>
      <c r="C66" s="80"/>
      <c r="D66" s="81"/>
      <c r="E66" s="261"/>
      <c r="F66" s="261"/>
      <c r="G66" s="261"/>
      <c r="H66" s="261"/>
      <c r="I66" s="273"/>
      <c r="J66" s="82"/>
      <c r="K66" s="79" t="s">
        <v>516</v>
      </c>
    </row>
    <row r="67" spans="1:21" s="67" customFormat="1">
      <c r="A67" s="13"/>
      <c r="B67" s="14"/>
      <c r="C67" s="83"/>
      <c r="D67" s="84"/>
      <c r="E67" s="261"/>
      <c r="F67" s="261"/>
      <c r="G67" s="261"/>
      <c r="H67" s="261"/>
      <c r="I67" s="274"/>
      <c r="J67" s="85"/>
      <c r="K67" s="79" t="s">
        <v>517</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360</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515</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7</v>
      </c>
      <c r="L74" s="20"/>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108</v>
      </c>
    </row>
    <row r="76" spans="1:21" s="67" customFormat="1" ht="30" customHeight="1">
      <c r="A76" s="13"/>
      <c r="B76" s="68"/>
      <c r="C76" s="83"/>
      <c r="D76" s="84"/>
      <c r="E76" s="261" t="s">
        <v>363</v>
      </c>
      <c r="F76" s="261"/>
      <c r="G76" s="261"/>
      <c r="H76" s="261"/>
      <c r="I76" s="273"/>
      <c r="J76" s="91"/>
      <c r="K76" s="66">
        <v>50</v>
      </c>
    </row>
    <row r="77" spans="1:21" s="67" customFormat="1" ht="30" customHeight="1">
      <c r="A77" s="13"/>
      <c r="B77" s="68"/>
      <c r="C77" s="268" t="s">
        <v>364</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0</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55</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515</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7</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419</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515</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7</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4"/>
    </row>
    <row r="110" spans="1:21" s="67" customFormat="1" ht="37.15" customHeight="1">
      <c r="A110" s="13"/>
      <c r="B110" s="111"/>
      <c r="C110" s="270" t="s">
        <v>421</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515</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7</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4"/>
    </row>
    <row r="119" spans="1:21" s="67" customFormat="1" ht="57">
      <c r="A119" s="13"/>
      <c r="B119" s="111"/>
      <c r="C119" s="270" t="s">
        <v>423</v>
      </c>
      <c r="D119" s="279"/>
      <c r="E119" s="279"/>
      <c r="F119" s="279"/>
      <c r="G119" s="279"/>
      <c r="H119" s="276"/>
      <c r="I119" s="120" t="s">
        <v>424</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515</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7</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94</v>
      </c>
      <c r="K127" s="124">
        <v>11</v>
      </c>
    </row>
    <row r="128" spans="1:21" s="67" customFormat="1" ht="20.25" customHeight="1" thickBot="1">
      <c r="A128" s="13"/>
      <c r="B128" s="105"/>
      <c r="C128" s="281"/>
      <c r="D128" s="281"/>
      <c r="E128" s="281"/>
      <c r="F128" s="281"/>
      <c r="G128" s="280" t="s">
        <v>121</v>
      </c>
      <c r="H128" s="285"/>
      <c r="I128" s="283"/>
      <c r="J128" s="125">
        <v>0.4</v>
      </c>
      <c r="K128" s="126">
        <v>0</v>
      </c>
    </row>
    <row r="129" spans="1:11" s="67" customFormat="1" ht="20.25" customHeight="1" thickBot="1">
      <c r="A129" s="13"/>
      <c r="B129" s="105"/>
      <c r="C129" s="281" t="s">
        <v>122</v>
      </c>
      <c r="D129" s="286"/>
      <c r="E129" s="286"/>
      <c r="F129" s="286"/>
      <c r="G129" s="287" t="s">
        <v>119</v>
      </c>
      <c r="H129" s="288"/>
      <c r="I129" s="283"/>
      <c r="J129" s="127">
        <v>32</v>
      </c>
      <c r="K129" s="128">
        <v>4</v>
      </c>
    </row>
    <row r="130" spans="1:11" s="67" customFormat="1" ht="20.25" customHeight="1" thickBot="1">
      <c r="A130" s="13"/>
      <c r="B130" s="105"/>
      <c r="C130" s="286"/>
      <c r="D130" s="286"/>
      <c r="E130" s="286"/>
      <c r="F130" s="286"/>
      <c r="G130" s="280" t="s">
        <v>121</v>
      </c>
      <c r="H130" s="285"/>
      <c r="I130" s="283"/>
      <c r="J130" s="125">
        <v>1.6</v>
      </c>
      <c r="K130" s="126">
        <v>0.4</v>
      </c>
    </row>
    <row r="131" spans="1:11" s="67" customFormat="1" ht="20.25" customHeight="1" thickBot="1">
      <c r="A131" s="13"/>
      <c r="B131" s="105"/>
      <c r="C131" s="281" t="s">
        <v>123</v>
      </c>
      <c r="D131" s="286"/>
      <c r="E131" s="286"/>
      <c r="F131" s="286"/>
      <c r="G131" s="287" t="s">
        <v>119</v>
      </c>
      <c r="H131" s="288"/>
      <c r="I131" s="283"/>
      <c r="J131" s="127">
        <v>64</v>
      </c>
      <c r="K131" s="128">
        <v>8</v>
      </c>
    </row>
    <row r="132" spans="1:11" s="67" customFormat="1" ht="20.25" customHeight="1" thickBot="1">
      <c r="A132" s="13"/>
      <c r="B132" s="105"/>
      <c r="C132" s="286"/>
      <c r="D132" s="286"/>
      <c r="E132" s="286"/>
      <c r="F132" s="286"/>
      <c r="G132" s="280" t="s">
        <v>121</v>
      </c>
      <c r="H132" s="285"/>
      <c r="I132" s="283"/>
      <c r="J132" s="125">
        <v>0</v>
      </c>
      <c r="K132" s="126">
        <v>0</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1</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12</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4</v>
      </c>
      <c r="K141" s="128">
        <v>0</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21</v>
      </c>
      <c r="M149" s="124">
        <v>62</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0.4</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26</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1.2</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7</v>
      </c>
      <c r="M153" s="128">
        <v>49</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1</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10</v>
      </c>
      <c r="M159" s="128">
        <v>2</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4</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515</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7</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515</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7</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1</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515</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7</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100</v>
      </c>
      <c r="K218" s="150">
        <v>100</v>
      </c>
    </row>
    <row r="219" spans="1:21" s="67" customFormat="1" ht="17.25" customHeight="1">
      <c r="A219" s="13"/>
      <c r="B219" s="68"/>
      <c r="C219" s="296"/>
      <c r="D219" s="303"/>
      <c r="E219" s="290" t="s">
        <v>162</v>
      </c>
      <c r="F219" s="290"/>
      <c r="G219" s="290"/>
      <c r="H219" s="290"/>
      <c r="I219" s="263"/>
      <c r="J219" s="127">
        <v>24</v>
      </c>
      <c r="K219" s="128">
        <v>24</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76</v>
      </c>
      <c r="K221" s="150">
        <v>76</v>
      </c>
    </row>
    <row r="222" spans="1:21" s="67" customFormat="1" ht="18" customHeight="1" thickBot="1">
      <c r="A222" s="13"/>
      <c r="B222" s="14"/>
      <c r="C222" s="296"/>
      <c r="D222" s="281" t="s">
        <v>165</v>
      </c>
      <c r="E222" s="286"/>
      <c r="F222" s="286"/>
      <c r="G222" s="286"/>
      <c r="H222" s="286"/>
      <c r="I222" s="263"/>
      <c r="J222" s="151">
        <v>17237</v>
      </c>
      <c r="K222" s="152">
        <v>17237</v>
      </c>
    </row>
    <row r="223" spans="1:21" s="67" customFormat="1" ht="17.25" customHeight="1">
      <c r="A223" s="13"/>
      <c r="B223" s="111"/>
      <c r="C223" s="296"/>
      <c r="D223" s="287" t="s">
        <v>166</v>
      </c>
      <c r="E223" s="288"/>
      <c r="F223" s="288"/>
      <c r="G223" s="288"/>
      <c r="H223" s="288"/>
      <c r="I223" s="264"/>
      <c r="J223" s="127">
        <v>101</v>
      </c>
      <c r="K223" s="128">
        <v>101</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515</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7</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7</v>
      </c>
      <c r="K231" s="150">
        <v>7</v>
      </c>
    </row>
    <row r="232" spans="1:21" s="67" customFormat="1" ht="17.25" customHeight="1">
      <c r="A232" s="13"/>
      <c r="B232" s="111"/>
      <c r="C232" s="295"/>
      <c r="D232" s="306" t="s">
        <v>170</v>
      </c>
      <c r="E232" s="290" t="s">
        <v>171</v>
      </c>
      <c r="F232" s="290"/>
      <c r="G232" s="290"/>
      <c r="H232" s="290"/>
      <c r="I232" s="273"/>
      <c r="J232" s="127">
        <v>2</v>
      </c>
      <c r="K232" s="128">
        <v>2</v>
      </c>
    </row>
    <row r="233" spans="1:21" s="67" customFormat="1" ht="17.25" customHeight="1">
      <c r="A233" s="13"/>
      <c r="B233" s="111"/>
      <c r="C233" s="295"/>
      <c r="D233" s="295"/>
      <c r="E233" s="261" t="s">
        <v>172</v>
      </c>
      <c r="F233" s="265"/>
      <c r="G233" s="265"/>
      <c r="H233" s="265"/>
      <c r="I233" s="273"/>
      <c r="J233" s="123">
        <v>4</v>
      </c>
      <c r="K233" s="124">
        <v>4</v>
      </c>
    </row>
    <row r="234" spans="1:21" s="67" customFormat="1" ht="17.25" customHeight="1">
      <c r="A234" s="13"/>
      <c r="B234" s="111"/>
      <c r="C234" s="295"/>
      <c r="D234" s="295"/>
      <c r="E234" s="261" t="s">
        <v>173</v>
      </c>
      <c r="F234" s="265"/>
      <c r="G234" s="265"/>
      <c r="H234" s="265"/>
      <c r="I234" s="273"/>
      <c r="J234" s="123">
        <v>0</v>
      </c>
      <c r="K234" s="124">
        <v>0</v>
      </c>
    </row>
    <row r="235" spans="1:21" s="67" customFormat="1" ht="17.25" customHeight="1">
      <c r="A235" s="13"/>
      <c r="B235" s="111"/>
      <c r="C235" s="295"/>
      <c r="D235" s="295"/>
      <c r="E235" s="261" t="s">
        <v>174</v>
      </c>
      <c r="F235" s="265"/>
      <c r="G235" s="265"/>
      <c r="H235" s="265"/>
      <c r="I235" s="273"/>
      <c r="J235" s="123">
        <v>1</v>
      </c>
      <c r="K235" s="124">
        <v>1</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7</v>
      </c>
      <c r="K238" s="152">
        <v>7</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3</v>
      </c>
      <c r="K240" s="124">
        <v>3</v>
      </c>
    </row>
    <row r="241" spans="1:21" s="67" customFormat="1" ht="17.25" customHeight="1">
      <c r="A241" s="13"/>
      <c r="B241" s="111"/>
      <c r="C241" s="295"/>
      <c r="D241" s="295"/>
      <c r="E241" s="261" t="s">
        <v>180</v>
      </c>
      <c r="F241" s="265"/>
      <c r="G241" s="265"/>
      <c r="H241" s="265"/>
      <c r="I241" s="273"/>
      <c r="J241" s="123">
        <v>0</v>
      </c>
      <c r="K241" s="124">
        <v>0</v>
      </c>
    </row>
    <row r="242" spans="1:21" s="67" customFormat="1" ht="17.25" customHeight="1">
      <c r="A242" s="13"/>
      <c r="B242" s="111"/>
      <c r="C242" s="295"/>
      <c r="D242" s="295"/>
      <c r="E242" s="261" t="s">
        <v>181</v>
      </c>
      <c r="F242" s="265"/>
      <c r="G242" s="265"/>
      <c r="H242" s="265"/>
      <c r="I242" s="273"/>
      <c r="J242" s="123">
        <v>0</v>
      </c>
      <c r="K242" s="124">
        <v>0</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1</v>
      </c>
      <c r="K244" s="124">
        <v>1</v>
      </c>
    </row>
    <row r="245" spans="1:21" s="67" customFormat="1" ht="17.25" customHeight="1">
      <c r="A245" s="13"/>
      <c r="B245" s="111"/>
      <c r="C245" s="295"/>
      <c r="D245" s="295"/>
      <c r="E245" s="261" t="s">
        <v>440</v>
      </c>
      <c r="F245" s="265"/>
      <c r="G245" s="265"/>
      <c r="H245" s="265"/>
      <c r="I245" s="273"/>
      <c r="J245" s="123">
        <v>3</v>
      </c>
      <c r="K245" s="124">
        <v>3</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515</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7</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7</v>
      </c>
      <c r="K254" s="124">
        <v>7</v>
      </c>
    </row>
    <row r="255" spans="1:21" s="67" customFormat="1" ht="17.25" customHeight="1">
      <c r="A255" s="13"/>
      <c r="B255" s="111"/>
      <c r="C255" s="156"/>
      <c r="D255" s="157"/>
      <c r="E255" s="321" t="s">
        <v>186</v>
      </c>
      <c r="F255" s="322"/>
      <c r="G255" s="322"/>
      <c r="H255" s="323"/>
      <c r="I255" s="273"/>
      <c r="J255" s="123">
        <v>0</v>
      </c>
      <c r="K255" s="124">
        <v>0</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7</v>
      </c>
      <c r="K257" s="124">
        <v>7</v>
      </c>
    </row>
    <row r="258" spans="1:21" s="67" customFormat="1" ht="17.25" customHeight="1">
      <c r="A258" s="13"/>
      <c r="B258" s="14"/>
      <c r="C258" s="158"/>
      <c r="D258" s="159"/>
      <c r="E258" s="321" t="s">
        <v>189</v>
      </c>
      <c r="F258" s="279"/>
      <c r="G258" s="279"/>
      <c r="H258" s="276"/>
      <c r="I258" s="274"/>
      <c r="J258" s="123">
        <v>0</v>
      </c>
      <c r="K258" s="124">
        <v>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515</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7</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c r="K268" s="138"/>
    </row>
    <row r="269" spans="1:21" s="67" customFormat="1" ht="17.25" customHeight="1" thickBot="1">
      <c r="A269" s="13"/>
      <c r="B269" s="111"/>
      <c r="C269" s="163"/>
      <c r="D269" s="164"/>
      <c r="E269" s="312" t="s">
        <v>194</v>
      </c>
      <c r="F269" s="313"/>
      <c r="G269" s="313"/>
      <c r="H269" s="314"/>
      <c r="I269" s="273"/>
      <c r="J269" s="149"/>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c r="K271" s="138"/>
    </row>
    <row r="272" spans="1:21" s="67" customFormat="1" ht="17.25" customHeight="1">
      <c r="A272" s="13"/>
      <c r="B272" s="111"/>
      <c r="C272" s="158"/>
      <c r="D272" s="165"/>
      <c r="E272" s="270" t="s">
        <v>197</v>
      </c>
      <c r="F272" s="279"/>
      <c r="G272" s="279"/>
      <c r="H272" s="276"/>
      <c r="I272" s="274"/>
      <c r="J272" s="123"/>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515</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7</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515</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7</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515</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7</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515</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7</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515</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7</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515</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7</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515</v>
      </c>
    </row>
    <row r="355" spans="1:21" s="14" customFormat="1" ht="17.25" customHeight="1">
      <c r="A355" s="13"/>
      <c r="C355" s="16"/>
      <c r="D355" s="16"/>
      <c r="E355" s="16"/>
      <c r="F355" s="16"/>
      <c r="G355" s="16"/>
      <c r="H355" s="58"/>
      <c r="I355" s="62" t="s">
        <v>78</v>
      </c>
      <c r="J355" s="63"/>
      <c r="K355" s="64" t="s">
        <v>7</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515</v>
      </c>
    </row>
    <row r="379" spans="1:21" s="14" customFormat="1" ht="17.25" customHeight="1">
      <c r="A379" s="13"/>
      <c r="C379" s="16"/>
      <c r="D379" s="16"/>
      <c r="E379" s="16"/>
      <c r="F379" s="16"/>
      <c r="G379" s="16"/>
      <c r="H379" s="58"/>
      <c r="I379" s="62" t="s">
        <v>78</v>
      </c>
      <c r="J379" s="63"/>
      <c r="K379" s="64" t="s">
        <v>7</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50</v>
      </c>
      <c r="K386" s="138"/>
    </row>
    <row r="387" spans="1:11" s="173" customFormat="1" ht="35.1" customHeight="1">
      <c r="A387" s="13"/>
      <c r="B387" s="68"/>
      <c r="C387" s="83"/>
      <c r="D387" s="177"/>
      <c r="E387" s="261" t="s">
        <v>281</v>
      </c>
      <c r="F387" s="265"/>
      <c r="G387" s="265"/>
      <c r="H387" s="265"/>
      <c r="I387" s="274"/>
      <c r="J387" s="201" t="s">
        <v>202</v>
      </c>
      <c r="K387" s="138"/>
    </row>
    <row r="388" spans="1:11" s="173" customFormat="1" ht="35.1" customHeight="1">
      <c r="A388" s="13"/>
      <c r="B388" s="68"/>
      <c r="C388" s="318" t="s">
        <v>282</v>
      </c>
      <c r="D388" s="324"/>
      <c r="E388" s="324"/>
      <c r="F388" s="324"/>
      <c r="G388" s="324"/>
      <c r="H388" s="325"/>
      <c r="I388" s="262" t="s">
        <v>468</v>
      </c>
      <c r="J388" s="123">
        <v>92</v>
      </c>
      <c r="K388" s="138"/>
    </row>
    <row r="389" spans="1:11" s="173" customFormat="1" ht="35.1" customHeight="1">
      <c r="A389" s="13"/>
      <c r="B389" s="68"/>
      <c r="C389" s="83"/>
      <c r="D389" s="177"/>
      <c r="E389" s="261" t="s">
        <v>281</v>
      </c>
      <c r="F389" s="265"/>
      <c r="G389" s="265"/>
      <c r="H389" s="265"/>
      <c r="I389" s="274"/>
      <c r="J389" s="123">
        <v>21</v>
      </c>
      <c r="K389" s="138"/>
    </row>
    <row r="390" spans="1:11" s="173" customFormat="1" ht="42.75">
      <c r="A390" s="13"/>
      <c r="B390" s="68"/>
      <c r="C390" s="270" t="s">
        <v>283</v>
      </c>
      <c r="D390" s="279"/>
      <c r="E390" s="279"/>
      <c r="F390" s="279"/>
      <c r="G390" s="279"/>
      <c r="H390" s="276"/>
      <c r="I390" s="106" t="s">
        <v>284</v>
      </c>
      <c r="J390" s="168">
        <v>53</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t="s">
        <v>202</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515</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7</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t="s">
        <v>202</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0</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515</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7</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v>0</v>
      </c>
      <c r="K422" s="138"/>
    </row>
    <row r="423" spans="1:21" s="148" customFormat="1" ht="57">
      <c r="A423" s="13"/>
      <c r="B423" s="111"/>
      <c r="C423" s="270" t="s">
        <v>482</v>
      </c>
      <c r="D423" s="279"/>
      <c r="E423" s="279"/>
      <c r="F423" s="279"/>
      <c r="G423" s="279"/>
      <c r="H423" s="276"/>
      <c r="I423" s="106" t="s">
        <v>309</v>
      </c>
      <c r="J423" s="168">
        <v>0</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v>0</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v>0</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515</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7</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74" t="s">
        <v>202</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74" t="s">
        <v>202</v>
      </c>
      <c r="K438" s="138"/>
    </row>
    <row r="439" spans="1:21" s="148" customFormat="1" ht="71.25">
      <c r="A439" s="13"/>
      <c r="B439" s="68"/>
      <c r="C439" s="80"/>
      <c r="D439" s="81"/>
      <c r="E439" s="270" t="s">
        <v>492</v>
      </c>
      <c r="F439" s="279"/>
      <c r="G439" s="279"/>
      <c r="H439" s="276"/>
      <c r="I439" s="106" t="s">
        <v>318</v>
      </c>
      <c r="J439" s="174" t="s">
        <v>202</v>
      </c>
      <c r="K439" s="138"/>
    </row>
    <row r="440" spans="1:21" s="148" customFormat="1" ht="57">
      <c r="A440" s="13"/>
      <c r="B440" s="68"/>
      <c r="C440" s="156"/>
      <c r="D440" s="179"/>
      <c r="E440" s="270" t="s">
        <v>493</v>
      </c>
      <c r="F440" s="279"/>
      <c r="G440" s="279"/>
      <c r="H440" s="276"/>
      <c r="I440" s="106" t="s">
        <v>319</v>
      </c>
      <c r="J440" s="174" t="s">
        <v>202</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74" t="s">
        <v>202</v>
      </c>
      <c r="K445" s="138"/>
    </row>
    <row r="446" spans="1:21" s="148" customFormat="1" ht="57">
      <c r="A446" s="13"/>
      <c r="B446" s="68"/>
      <c r="C446" s="261" t="s">
        <v>499</v>
      </c>
      <c r="D446" s="265"/>
      <c r="E446" s="265"/>
      <c r="F446" s="265"/>
      <c r="G446" s="265"/>
      <c r="H446" s="265"/>
      <c r="I446" s="106" t="s">
        <v>325</v>
      </c>
      <c r="J446" s="168">
        <v>0</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515</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7</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515</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7</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55</v>
      </c>
      <c r="K470" s="185"/>
    </row>
    <row r="471" spans="1:21" s="148" customFormat="1" ht="85.5">
      <c r="A471" s="13"/>
      <c r="B471" s="111"/>
      <c r="C471" s="270" t="s">
        <v>506</v>
      </c>
      <c r="D471" s="279"/>
      <c r="E471" s="279"/>
      <c r="F471" s="279"/>
      <c r="G471" s="279"/>
      <c r="H471" s="276"/>
      <c r="I471" s="106" t="s">
        <v>341</v>
      </c>
      <c r="J471" s="168">
        <v>16</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515</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7</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3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1264</v>
      </c>
      <c r="C3" s="23"/>
      <c r="D3" s="23"/>
      <c r="E3" s="23"/>
      <c r="F3" s="23"/>
      <c r="G3" s="23"/>
      <c r="H3" s="21"/>
      <c r="I3" s="21"/>
    </row>
    <row r="4" spans="1:21">
      <c r="A4" s="13"/>
      <c r="B4" s="24" t="s">
        <v>1265</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14</v>
      </c>
      <c r="K50" s="60"/>
      <c r="L50" s="60"/>
      <c r="M50" s="60"/>
      <c r="N50" s="60"/>
      <c r="O50" s="33"/>
      <c r="P50" s="33"/>
      <c r="Q50" s="33"/>
    </row>
    <row r="51" spans="1:17" s="67" customFormat="1" ht="27" customHeight="1">
      <c r="A51" s="13"/>
      <c r="B51" s="68"/>
      <c r="C51" s="259"/>
      <c r="D51" s="260"/>
      <c r="E51" s="261" t="s">
        <v>82</v>
      </c>
      <c r="F51" s="265"/>
      <c r="G51" s="265"/>
      <c r="H51" s="265"/>
      <c r="I51" s="263"/>
      <c r="J51" s="65">
        <v>14</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94</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14</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20</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v>
      </c>
      <c r="K100" s="124">
        <v>0</v>
      </c>
      <c r="L100" s="124">
        <v>0</v>
      </c>
      <c r="M100" s="124">
        <v>1</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5</v>
      </c>
      <c r="K102" s="128">
        <v>0</v>
      </c>
      <c r="L102" s="128">
        <v>0</v>
      </c>
      <c r="M102" s="128">
        <v>5</v>
      </c>
      <c r="N102" s="128">
        <v>0</v>
      </c>
      <c r="O102" s="33"/>
      <c r="P102" s="33"/>
      <c r="Q102" s="33"/>
    </row>
    <row r="103" spans="1:17" s="67" customFormat="1" ht="20.25" customHeight="1" thickBot="1">
      <c r="A103" s="13"/>
      <c r="B103" s="105"/>
      <c r="C103" s="286"/>
      <c r="D103" s="286"/>
      <c r="E103" s="286"/>
      <c r="F103" s="286"/>
      <c r="G103" s="280" t="s">
        <v>121</v>
      </c>
      <c r="H103" s="285"/>
      <c r="I103" s="283"/>
      <c r="J103" s="125">
        <v>0.75</v>
      </c>
      <c r="K103" s="126">
        <v>0</v>
      </c>
      <c r="L103" s="126">
        <v>0</v>
      </c>
      <c r="M103" s="126">
        <v>0.75</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178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813</v>
      </c>
      <c r="K185" s="88"/>
      <c r="L185" s="88"/>
      <c r="M185" s="88"/>
      <c r="N185" s="88"/>
      <c r="O185" s="33"/>
      <c r="P185" s="33"/>
      <c r="Q185" s="33"/>
    </row>
    <row r="186" spans="1:17" s="67" customFormat="1">
      <c r="A186" s="13"/>
      <c r="B186" s="111"/>
      <c r="C186" s="296"/>
      <c r="D186" s="287" t="s">
        <v>1217</v>
      </c>
      <c r="E186" s="288"/>
      <c r="F186" s="288"/>
      <c r="G186" s="288"/>
      <c r="H186" s="288"/>
      <c r="I186" s="264"/>
      <c r="J186" s="127">
        <v>178</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18</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18</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18</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18</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18</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20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20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20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20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178</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1361</v>
      </c>
      <c r="C3" s="23"/>
      <c r="D3" s="23"/>
      <c r="E3" s="23"/>
      <c r="F3" s="23"/>
      <c r="G3" s="23"/>
      <c r="H3" s="21"/>
      <c r="I3" s="21"/>
    </row>
    <row r="4" spans="1:21">
      <c r="A4" s="13"/>
      <c r="B4" s="24" t="s">
        <v>1266</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10</v>
      </c>
      <c r="K50" s="60"/>
      <c r="L50" s="60"/>
      <c r="M50" s="60"/>
      <c r="N50" s="60"/>
      <c r="O50" s="33"/>
      <c r="P50" s="33"/>
      <c r="Q50" s="33"/>
    </row>
    <row r="51" spans="1:17" s="67" customFormat="1" ht="27" customHeight="1">
      <c r="A51" s="13"/>
      <c r="B51" s="68"/>
      <c r="C51" s="259"/>
      <c r="D51" s="260"/>
      <c r="E51" s="261" t="s">
        <v>82</v>
      </c>
      <c r="F51" s="265"/>
      <c r="G51" s="265"/>
      <c r="H51" s="265"/>
      <c r="I51" s="263"/>
      <c r="J51" s="65">
        <v>10</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2</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94</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10</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13</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3</v>
      </c>
      <c r="K100" s="124">
        <v>2</v>
      </c>
      <c r="L100" s="124">
        <v>0</v>
      </c>
      <c r="M100" s="124">
        <v>1</v>
      </c>
      <c r="N100" s="124">
        <v>0</v>
      </c>
      <c r="O100" s="33"/>
      <c r="P100" s="33"/>
      <c r="Q100" s="33"/>
    </row>
    <row r="101" spans="1:17" s="67" customFormat="1" ht="20.25" customHeight="1" thickBot="1">
      <c r="A101" s="13"/>
      <c r="B101" s="105"/>
      <c r="C101" s="281"/>
      <c r="D101" s="281"/>
      <c r="E101" s="281"/>
      <c r="F101" s="281"/>
      <c r="G101" s="280" t="s">
        <v>121</v>
      </c>
      <c r="H101" s="285"/>
      <c r="I101" s="283"/>
      <c r="J101" s="125">
        <v>0.7</v>
      </c>
      <c r="K101" s="126">
        <v>0.7</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1</v>
      </c>
      <c r="K102" s="128">
        <v>0</v>
      </c>
      <c r="L102" s="128">
        <v>0</v>
      </c>
      <c r="M102" s="128">
        <v>1</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108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247</v>
      </c>
      <c r="K185" s="88"/>
      <c r="L185" s="88"/>
      <c r="M185" s="88"/>
      <c r="N185" s="88"/>
      <c r="O185" s="33"/>
      <c r="P185" s="33"/>
      <c r="Q185" s="33"/>
    </row>
    <row r="186" spans="1:17" s="67" customFormat="1">
      <c r="A186" s="13"/>
      <c r="B186" s="111"/>
      <c r="C186" s="296"/>
      <c r="D186" s="287" t="s">
        <v>1217</v>
      </c>
      <c r="E186" s="288"/>
      <c r="F186" s="288"/>
      <c r="G186" s="288"/>
      <c r="H186" s="288"/>
      <c r="I186" s="264"/>
      <c r="J186" s="127">
        <v>108</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14</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14</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14</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14</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14</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14</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13</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13</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13</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13</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108</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1379</v>
      </c>
      <c r="C3" s="23"/>
      <c r="D3" s="23"/>
      <c r="E3" s="23"/>
      <c r="F3" s="23"/>
      <c r="G3" s="23"/>
      <c r="H3" s="21"/>
      <c r="I3" s="21"/>
    </row>
    <row r="4" spans="1:21">
      <c r="A4" s="13"/>
      <c r="B4" s="24" t="s">
        <v>1267</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t="s">
        <v>1183</v>
      </c>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t="s">
        <v>1183</v>
      </c>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2</v>
      </c>
      <c r="K50" s="60"/>
      <c r="L50" s="60"/>
      <c r="M50" s="60"/>
      <c r="N50" s="60"/>
      <c r="O50" s="33"/>
      <c r="P50" s="33"/>
      <c r="Q50" s="33"/>
    </row>
    <row r="51" spans="1:17" s="67" customFormat="1" ht="27" customHeight="1">
      <c r="A51" s="13"/>
      <c r="B51" s="68"/>
      <c r="C51" s="259"/>
      <c r="D51" s="260"/>
      <c r="E51" s="261" t="s">
        <v>82</v>
      </c>
      <c r="F51" s="265"/>
      <c r="G51" s="265"/>
      <c r="H51" s="265"/>
      <c r="I51" s="263"/>
      <c r="J51" s="65">
        <v>0</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91</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t="s">
        <v>765</v>
      </c>
      <c r="K75" s="60"/>
      <c r="L75" s="60"/>
      <c r="M75" s="60"/>
      <c r="N75" s="60"/>
      <c r="O75" s="33"/>
      <c r="P75" s="33"/>
      <c r="Q75" s="33"/>
    </row>
    <row r="76" spans="1:17" s="67" customFormat="1" ht="69.95" customHeight="1">
      <c r="A76" s="13"/>
      <c r="B76" s="68"/>
      <c r="C76" s="338" t="s">
        <v>1192</v>
      </c>
      <c r="D76" s="339"/>
      <c r="E76" s="339"/>
      <c r="F76" s="339"/>
      <c r="G76" s="339"/>
      <c r="H76" s="340"/>
      <c r="I76" s="302"/>
      <c r="J76" s="223" t="s">
        <v>765</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0</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113</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10</v>
      </c>
      <c r="K100" s="124">
        <v>0</v>
      </c>
      <c r="L100" s="124">
        <v>0</v>
      </c>
      <c r="M100" s="124">
        <v>10</v>
      </c>
      <c r="N100" s="124">
        <v>0</v>
      </c>
      <c r="O100" s="33"/>
      <c r="P100" s="33"/>
      <c r="Q100" s="33"/>
    </row>
    <row r="101" spans="1:17" s="67" customFormat="1" ht="20.25" customHeight="1" thickBot="1">
      <c r="A101" s="13"/>
      <c r="B101" s="105"/>
      <c r="C101" s="281"/>
      <c r="D101" s="281"/>
      <c r="E101" s="281"/>
      <c r="F101" s="281"/>
      <c r="G101" s="280" t="s">
        <v>121</v>
      </c>
      <c r="H101" s="285"/>
      <c r="I101" s="283"/>
      <c r="J101" s="125">
        <v>1.3</v>
      </c>
      <c r="K101" s="126">
        <v>0</v>
      </c>
      <c r="L101" s="126">
        <v>0</v>
      </c>
      <c r="M101" s="126">
        <v>1.3</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0</v>
      </c>
      <c r="K102" s="128">
        <v>0</v>
      </c>
      <c r="L102" s="128">
        <v>0</v>
      </c>
      <c r="M102" s="128">
        <v>0</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0</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0</v>
      </c>
      <c r="K185" s="88"/>
      <c r="L185" s="88"/>
      <c r="M185" s="88"/>
      <c r="N185" s="88"/>
      <c r="O185" s="33"/>
      <c r="P185" s="33"/>
      <c r="Q185" s="33"/>
    </row>
    <row r="186" spans="1:17" s="67" customFormat="1">
      <c r="A186" s="13"/>
      <c r="B186" s="111"/>
      <c r="C186" s="296"/>
      <c r="D186" s="287" t="s">
        <v>1217</v>
      </c>
      <c r="E186" s="288"/>
      <c r="F186" s="288"/>
      <c r="G186" s="288"/>
      <c r="H186" s="288"/>
      <c r="I186" s="264"/>
      <c r="J186" s="127">
        <v>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56</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250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129</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90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39</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0</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1360</v>
      </c>
      <c r="C3" s="23"/>
      <c r="D3" s="23"/>
      <c r="E3" s="23"/>
      <c r="F3" s="23"/>
      <c r="G3" s="23"/>
      <c r="H3" s="21"/>
      <c r="I3" s="21"/>
    </row>
    <row r="4" spans="1:21">
      <c r="A4" s="13"/>
      <c r="B4" s="24" t="s">
        <v>1268</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t="s">
        <v>1183</v>
      </c>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t="s">
        <v>1183</v>
      </c>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91</v>
      </c>
      <c r="K65" s="60"/>
      <c r="L65" s="60"/>
      <c r="M65" s="60"/>
      <c r="N65" s="60"/>
      <c r="O65" s="33"/>
      <c r="P65" s="33"/>
      <c r="Q65" s="33"/>
    </row>
    <row r="66" spans="1:17" s="67" customFormat="1">
      <c r="A66" s="13"/>
      <c r="B66" s="14"/>
      <c r="C66" s="80"/>
      <c r="D66" s="81"/>
      <c r="E66" s="261"/>
      <c r="F66" s="261"/>
      <c r="G66" s="261"/>
      <c r="H66" s="261"/>
      <c r="I66" s="273"/>
      <c r="J66" s="221" t="s">
        <v>936</v>
      </c>
      <c r="K66" s="71"/>
      <c r="L66" s="71"/>
      <c r="M66" s="71"/>
      <c r="N66" s="71"/>
      <c r="O66" s="33"/>
      <c r="P66" s="33"/>
      <c r="Q66" s="33"/>
    </row>
    <row r="67" spans="1:17" s="67" customFormat="1">
      <c r="A67" s="13"/>
      <c r="B67" s="14"/>
      <c r="C67" s="83"/>
      <c r="D67" s="84"/>
      <c r="E67" s="261"/>
      <c r="F67" s="261"/>
      <c r="G67" s="261"/>
      <c r="H67" s="261"/>
      <c r="I67" s="274"/>
      <c r="J67" s="221" t="s">
        <v>756</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c r="L80" s="71"/>
      <c r="M80" s="71"/>
      <c r="N80" s="71"/>
      <c r="O80" s="33"/>
      <c r="P80" s="33"/>
      <c r="Q80" s="33"/>
    </row>
    <row r="81" spans="1:17" s="67" customFormat="1" ht="94.5">
      <c r="A81" s="13"/>
      <c r="B81" s="30"/>
      <c r="C81" s="57"/>
      <c r="D81" s="57"/>
      <c r="E81" s="57"/>
      <c r="F81" s="57"/>
      <c r="G81" s="57"/>
      <c r="H81" s="73"/>
      <c r="I81" s="73"/>
      <c r="J81" s="98" t="s">
        <v>1232</v>
      </c>
      <c r="K81" s="225"/>
      <c r="L81" s="60"/>
      <c r="M81" s="60"/>
      <c r="N81" s="60"/>
      <c r="O81" s="33"/>
      <c r="P81" s="33"/>
      <c r="Q81" s="33"/>
    </row>
    <row r="82" spans="1:17" s="67" customFormat="1" ht="40.5">
      <c r="A82" s="13"/>
      <c r="B82" s="30"/>
      <c r="C82" s="57"/>
      <c r="D82" s="57"/>
      <c r="E82" s="57"/>
      <c r="F82" s="57"/>
      <c r="G82" s="57"/>
      <c r="H82" s="73"/>
      <c r="I82" s="73"/>
      <c r="J82" s="98" t="s">
        <v>1233</v>
      </c>
      <c r="K82" s="224"/>
      <c r="L82" s="71"/>
      <c r="M82" s="71"/>
      <c r="N82" s="71"/>
      <c r="O82" s="33"/>
      <c r="P82" s="33"/>
      <c r="Q82" s="33"/>
    </row>
    <row r="83" spans="1:17" s="72" customFormat="1" ht="54">
      <c r="A83" s="13"/>
      <c r="B83" s="30"/>
      <c r="C83" s="30"/>
      <c r="D83" s="30"/>
      <c r="E83" s="30"/>
      <c r="F83" s="30"/>
      <c r="G83" s="30"/>
      <c r="H83" s="200"/>
      <c r="I83" s="200"/>
      <c r="J83" s="98" t="s">
        <v>1234</v>
      </c>
      <c r="K83" s="225"/>
      <c r="L83" s="60"/>
      <c r="M83" s="60"/>
      <c r="N83" s="60"/>
      <c r="O83" s="33"/>
      <c r="P83" s="33"/>
      <c r="Q83" s="33"/>
    </row>
    <row r="84" spans="1:17" s="67" customFormat="1" ht="94.5">
      <c r="A84" s="13"/>
      <c r="B84" s="30"/>
      <c r="C84" s="57"/>
      <c r="D84" s="57"/>
      <c r="E84" s="57"/>
      <c r="F84" s="57"/>
      <c r="G84" s="57"/>
      <c r="H84" s="73"/>
      <c r="I84" s="73"/>
      <c r="J84" s="98" t="s">
        <v>1235</v>
      </c>
      <c r="K84" s="224"/>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4</v>
      </c>
      <c r="K100" s="124">
        <v>3</v>
      </c>
      <c r="L100" s="124">
        <v>0</v>
      </c>
      <c r="M100" s="124">
        <v>0</v>
      </c>
      <c r="N100" s="124">
        <v>1</v>
      </c>
      <c r="O100" s="33"/>
      <c r="P100" s="33"/>
      <c r="Q100" s="33"/>
    </row>
    <row r="101" spans="1:17" s="67" customFormat="1" ht="20.25" customHeight="1" thickBot="1">
      <c r="A101" s="13"/>
      <c r="B101" s="105"/>
      <c r="C101" s="281"/>
      <c r="D101" s="281"/>
      <c r="E101" s="281"/>
      <c r="F101" s="281"/>
      <c r="G101" s="280" t="s">
        <v>121</v>
      </c>
      <c r="H101" s="285"/>
      <c r="I101" s="283"/>
      <c r="J101" s="125">
        <v>1</v>
      </c>
      <c r="K101" s="126">
        <v>1</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5</v>
      </c>
      <c r="K102" s="128">
        <v>2</v>
      </c>
      <c r="L102" s="128">
        <v>0</v>
      </c>
      <c r="M102" s="128">
        <v>1</v>
      </c>
      <c r="N102" s="128">
        <v>2</v>
      </c>
      <c r="O102" s="33"/>
      <c r="P102" s="33"/>
      <c r="Q102" s="33"/>
    </row>
    <row r="103" spans="1:17" s="67" customFormat="1" ht="20.25" customHeight="1" thickBot="1">
      <c r="A103" s="13"/>
      <c r="B103" s="105"/>
      <c r="C103" s="286"/>
      <c r="D103" s="286"/>
      <c r="E103" s="286"/>
      <c r="F103" s="286"/>
      <c r="G103" s="280" t="s">
        <v>121</v>
      </c>
      <c r="H103" s="285"/>
      <c r="I103" s="283"/>
      <c r="J103" s="125">
        <v>1</v>
      </c>
      <c r="K103" s="126">
        <v>0</v>
      </c>
      <c r="L103" s="126">
        <v>0</v>
      </c>
      <c r="M103" s="126">
        <v>1</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3</v>
      </c>
      <c r="K104" s="128">
        <v>3</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1</v>
      </c>
      <c r="K114" s="128">
        <v>0</v>
      </c>
      <c r="L114" s="128">
        <v>0</v>
      </c>
      <c r="M114" s="128">
        <v>1</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t="s">
        <v>1183</v>
      </c>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24</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234" t="s">
        <v>202</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16.7</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9</v>
      </c>
      <c r="K185" s="88"/>
      <c r="L185" s="88"/>
      <c r="M185" s="88"/>
      <c r="N185" s="88"/>
      <c r="O185" s="33"/>
      <c r="P185" s="33"/>
      <c r="Q185" s="33"/>
    </row>
    <row r="186" spans="1:17" s="67" customFormat="1">
      <c r="A186" s="13"/>
      <c r="B186" s="111"/>
      <c r="C186" s="296"/>
      <c r="D186" s="287" t="s">
        <v>1217</v>
      </c>
      <c r="E186" s="288"/>
      <c r="F186" s="288"/>
      <c r="G186" s="288"/>
      <c r="H186" s="288"/>
      <c r="I186" s="264"/>
      <c r="J186" s="127">
        <v>24</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0</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0</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0</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c r="K252" s="88"/>
      <c r="L252" s="88"/>
      <c r="M252" s="88"/>
      <c r="N252" s="88"/>
      <c r="O252" s="33"/>
      <c r="P252" s="33"/>
      <c r="Q252" s="33"/>
    </row>
    <row r="253" spans="1:17" ht="17.25" customHeight="1">
      <c r="A253" s="13"/>
      <c r="B253" s="14"/>
      <c r="C253" s="169"/>
      <c r="D253" s="326" t="s">
        <v>200</v>
      </c>
      <c r="E253" s="261" t="s">
        <v>201</v>
      </c>
      <c r="F253" s="261"/>
      <c r="G253" s="261"/>
      <c r="H253" s="261"/>
      <c r="I253" s="273"/>
      <c r="J253" s="168"/>
      <c r="K253" s="88"/>
      <c r="L253" s="88"/>
      <c r="M253" s="88"/>
      <c r="N253" s="88"/>
      <c r="O253" s="33"/>
      <c r="P253" s="33"/>
      <c r="Q253" s="33"/>
    </row>
    <row r="254" spans="1:17" ht="17.25" customHeight="1">
      <c r="A254" s="13"/>
      <c r="B254" s="14"/>
      <c r="C254" s="169"/>
      <c r="D254" s="327"/>
      <c r="E254" s="261" t="s">
        <v>203</v>
      </c>
      <c r="F254" s="265"/>
      <c r="G254" s="265"/>
      <c r="H254" s="265"/>
      <c r="I254" s="273"/>
      <c r="J254" s="168"/>
      <c r="K254" s="88"/>
      <c r="L254" s="88"/>
      <c r="M254" s="88"/>
      <c r="N254" s="88"/>
      <c r="O254" s="33"/>
      <c r="P254" s="33"/>
      <c r="Q254" s="33"/>
    </row>
    <row r="255" spans="1:17" ht="17.25" customHeight="1">
      <c r="A255" s="13"/>
      <c r="B255" s="14"/>
      <c r="C255" s="169"/>
      <c r="D255" s="327"/>
      <c r="E255" s="261" t="s">
        <v>204</v>
      </c>
      <c r="F255" s="265"/>
      <c r="G255" s="265"/>
      <c r="H255" s="265"/>
      <c r="I255" s="273"/>
      <c r="J255" s="168"/>
      <c r="K255" s="88"/>
      <c r="L255" s="88"/>
      <c r="M255" s="88"/>
      <c r="N255" s="88"/>
      <c r="O255" s="33"/>
      <c r="P255" s="33"/>
      <c r="Q255" s="33"/>
    </row>
    <row r="256" spans="1:17">
      <c r="A256" s="13"/>
      <c r="B256" s="14"/>
      <c r="C256" s="169"/>
      <c r="D256" s="327"/>
      <c r="E256" s="261" t="s">
        <v>205</v>
      </c>
      <c r="F256" s="265"/>
      <c r="G256" s="265"/>
      <c r="H256" s="265"/>
      <c r="I256" s="273"/>
      <c r="J256" s="168"/>
      <c r="K256" s="88"/>
      <c r="L256" s="88"/>
      <c r="M256" s="88"/>
      <c r="N256" s="88"/>
      <c r="O256" s="33"/>
      <c r="P256" s="33"/>
      <c r="Q256" s="33"/>
    </row>
    <row r="257" spans="1:17" ht="17.25" customHeight="1">
      <c r="A257" s="13"/>
      <c r="B257" s="14"/>
      <c r="C257" s="169"/>
      <c r="D257" s="327"/>
      <c r="E257" s="261" t="s">
        <v>206</v>
      </c>
      <c r="F257" s="265"/>
      <c r="G257" s="265"/>
      <c r="H257" s="265"/>
      <c r="I257" s="273"/>
      <c r="J257" s="168"/>
      <c r="K257" s="88"/>
      <c r="L257" s="88"/>
      <c r="M257" s="88"/>
      <c r="N257" s="88"/>
      <c r="O257" s="33"/>
      <c r="P257" s="33"/>
      <c r="Q257" s="33"/>
    </row>
    <row r="258" spans="1:17" ht="17.25" customHeight="1">
      <c r="A258" s="13"/>
      <c r="B258" s="14"/>
      <c r="C258" s="169"/>
      <c r="D258" s="327"/>
      <c r="E258" s="261" t="s">
        <v>207</v>
      </c>
      <c r="F258" s="265"/>
      <c r="G258" s="265"/>
      <c r="H258" s="265"/>
      <c r="I258" s="273"/>
      <c r="J258" s="168"/>
      <c r="K258" s="88"/>
      <c r="L258" s="88"/>
      <c r="M258" s="88"/>
      <c r="N258" s="88"/>
      <c r="O258" s="33"/>
      <c r="P258" s="33"/>
      <c r="Q258" s="33"/>
    </row>
    <row r="259" spans="1:17">
      <c r="A259" s="13"/>
      <c r="B259" s="14"/>
      <c r="C259" s="169"/>
      <c r="D259" s="327"/>
      <c r="E259" s="261" t="s">
        <v>208</v>
      </c>
      <c r="F259" s="265"/>
      <c r="G259" s="265"/>
      <c r="H259" s="265"/>
      <c r="I259" s="273"/>
      <c r="J259" s="168"/>
      <c r="K259" s="88"/>
      <c r="L259" s="88"/>
      <c r="M259" s="88"/>
      <c r="N259" s="88"/>
      <c r="O259" s="33"/>
      <c r="P259" s="33"/>
      <c r="Q259" s="33"/>
    </row>
    <row r="260" spans="1:17" ht="17.25" customHeight="1">
      <c r="A260" s="13"/>
      <c r="B260" s="14"/>
      <c r="C260" s="169"/>
      <c r="D260" s="327"/>
      <c r="E260" s="261" t="s">
        <v>209</v>
      </c>
      <c r="F260" s="265"/>
      <c r="G260" s="265"/>
      <c r="H260" s="265"/>
      <c r="I260" s="273"/>
      <c r="J260" s="168"/>
      <c r="K260" s="88"/>
      <c r="L260" s="88"/>
      <c r="M260" s="88"/>
      <c r="N260" s="88"/>
      <c r="O260" s="33"/>
      <c r="P260" s="33"/>
      <c r="Q260" s="33"/>
    </row>
    <row r="261" spans="1:17">
      <c r="A261" s="13"/>
      <c r="B261" s="14"/>
      <c r="C261" s="169"/>
      <c r="D261" s="327"/>
      <c r="E261" s="261" t="s">
        <v>210</v>
      </c>
      <c r="F261" s="265"/>
      <c r="G261" s="265"/>
      <c r="H261" s="265"/>
      <c r="I261" s="273"/>
      <c r="J261" s="168"/>
      <c r="K261" s="88"/>
      <c r="L261" s="88"/>
      <c r="M261" s="88"/>
      <c r="N261" s="88"/>
      <c r="O261" s="33"/>
      <c r="P261" s="33"/>
      <c r="Q261" s="33"/>
    </row>
    <row r="262" spans="1:17" ht="17.25" customHeight="1">
      <c r="A262" s="13"/>
      <c r="B262" s="14"/>
      <c r="C262" s="169"/>
      <c r="D262" s="327"/>
      <c r="E262" s="261" t="s">
        <v>211</v>
      </c>
      <c r="F262" s="265"/>
      <c r="G262" s="265"/>
      <c r="H262" s="265"/>
      <c r="I262" s="273"/>
      <c r="J262" s="168"/>
      <c r="K262" s="88"/>
      <c r="L262" s="88"/>
      <c r="M262" s="88"/>
      <c r="N262" s="88"/>
      <c r="O262" s="33"/>
      <c r="P262" s="33"/>
      <c r="Q262" s="33"/>
    </row>
    <row r="263" spans="1:17">
      <c r="A263" s="13"/>
      <c r="B263" s="14"/>
      <c r="C263" s="169"/>
      <c r="D263" s="327"/>
      <c r="E263" s="261" t="s">
        <v>212</v>
      </c>
      <c r="F263" s="265"/>
      <c r="G263" s="265"/>
      <c r="H263" s="265"/>
      <c r="I263" s="273"/>
      <c r="J263" s="168"/>
      <c r="K263" s="88"/>
      <c r="L263" s="88"/>
      <c r="M263" s="88"/>
      <c r="N263" s="88"/>
      <c r="O263" s="33"/>
      <c r="P263" s="33"/>
      <c r="Q263" s="33"/>
    </row>
    <row r="264" spans="1:17">
      <c r="A264" s="13"/>
      <c r="B264" s="14"/>
      <c r="C264" s="169"/>
      <c r="D264" s="328"/>
      <c r="E264" s="261" t="s">
        <v>213</v>
      </c>
      <c r="F264" s="265"/>
      <c r="G264" s="265"/>
      <c r="H264" s="265"/>
      <c r="I264" s="274"/>
      <c r="J264" s="168"/>
      <c r="K264" s="88"/>
      <c r="L264" s="88"/>
      <c r="M264" s="88"/>
      <c r="N264" s="88"/>
      <c r="O264" s="33"/>
      <c r="P264" s="33"/>
      <c r="Q264" s="33"/>
    </row>
    <row r="265" spans="1:17" ht="17.25" customHeight="1">
      <c r="A265" s="13"/>
      <c r="B265" s="136"/>
      <c r="C265" s="318" t="s">
        <v>214</v>
      </c>
      <c r="D265" s="324"/>
      <c r="E265" s="324"/>
      <c r="F265" s="324"/>
      <c r="G265" s="324"/>
      <c r="H265" s="325"/>
      <c r="I265" s="262" t="s">
        <v>445</v>
      </c>
      <c r="J265" s="168"/>
      <c r="K265" s="88"/>
      <c r="L265" s="88"/>
      <c r="M265" s="88"/>
      <c r="N265" s="88"/>
      <c r="O265" s="33"/>
      <c r="P265" s="33"/>
      <c r="Q265" s="33"/>
    </row>
    <row r="266" spans="1:17" ht="17.25" customHeight="1">
      <c r="A266" s="13"/>
      <c r="B266" s="14"/>
      <c r="C266" s="169"/>
      <c r="D266" s="326" t="s">
        <v>200</v>
      </c>
      <c r="E266" s="261" t="s">
        <v>201</v>
      </c>
      <c r="F266" s="265"/>
      <c r="G266" s="265"/>
      <c r="H266" s="265"/>
      <c r="I266" s="273"/>
      <c r="J266" s="168"/>
      <c r="K266" s="88"/>
      <c r="L266" s="88"/>
      <c r="M266" s="88"/>
      <c r="N266" s="88"/>
      <c r="O266" s="33"/>
      <c r="P266" s="33"/>
      <c r="Q266" s="33"/>
    </row>
    <row r="267" spans="1:17" ht="17.25" customHeight="1">
      <c r="A267" s="13"/>
      <c r="B267" s="14"/>
      <c r="C267" s="169"/>
      <c r="D267" s="327"/>
      <c r="E267" s="261" t="s">
        <v>203</v>
      </c>
      <c r="F267" s="265"/>
      <c r="G267" s="265"/>
      <c r="H267" s="265"/>
      <c r="I267" s="273"/>
      <c r="J267" s="168"/>
      <c r="K267" s="88"/>
      <c r="L267" s="88"/>
      <c r="M267" s="88"/>
      <c r="N267" s="88"/>
      <c r="O267" s="33"/>
      <c r="P267" s="33"/>
      <c r="Q267" s="33"/>
    </row>
    <row r="268" spans="1:17" ht="17.25" customHeight="1">
      <c r="A268" s="13"/>
      <c r="B268" s="14"/>
      <c r="C268" s="169"/>
      <c r="D268" s="327"/>
      <c r="E268" s="261" t="s">
        <v>204</v>
      </c>
      <c r="F268" s="265"/>
      <c r="G268" s="265"/>
      <c r="H268" s="265"/>
      <c r="I268" s="273"/>
      <c r="J268" s="168"/>
      <c r="K268" s="88"/>
      <c r="L268" s="88"/>
      <c r="M268" s="88"/>
      <c r="N268" s="88"/>
      <c r="O268" s="33"/>
      <c r="P268" s="33"/>
      <c r="Q268" s="33"/>
    </row>
    <row r="269" spans="1:17">
      <c r="A269" s="13"/>
      <c r="B269" s="14"/>
      <c r="C269" s="169"/>
      <c r="D269" s="327"/>
      <c r="E269" s="261" t="s">
        <v>205</v>
      </c>
      <c r="F269" s="265"/>
      <c r="G269" s="265"/>
      <c r="H269" s="265"/>
      <c r="I269" s="273"/>
      <c r="J269" s="168"/>
      <c r="K269" s="88"/>
      <c r="L269" s="88"/>
      <c r="M269" s="88"/>
      <c r="N269" s="88"/>
      <c r="O269" s="33"/>
      <c r="P269" s="33"/>
      <c r="Q269" s="33"/>
    </row>
    <row r="270" spans="1:17" ht="17.25" customHeight="1">
      <c r="A270" s="13"/>
      <c r="B270" s="14"/>
      <c r="C270" s="169"/>
      <c r="D270" s="327"/>
      <c r="E270" s="261" t="s">
        <v>206</v>
      </c>
      <c r="F270" s="265"/>
      <c r="G270" s="265"/>
      <c r="H270" s="265"/>
      <c r="I270" s="273"/>
      <c r="J270" s="168"/>
      <c r="K270" s="88"/>
      <c r="L270" s="88"/>
      <c r="M270" s="88"/>
      <c r="N270" s="88"/>
      <c r="O270" s="33"/>
      <c r="P270" s="33"/>
      <c r="Q270" s="33"/>
    </row>
    <row r="271" spans="1:17" ht="17.25" customHeight="1">
      <c r="A271" s="13"/>
      <c r="B271" s="14"/>
      <c r="C271" s="169"/>
      <c r="D271" s="327"/>
      <c r="E271" s="261" t="s">
        <v>207</v>
      </c>
      <c r="F271" s="265"/>
      <c r="G271" s="265"/>
      <c r="H271" s="265"/>
      <c r="I271" s="273"/>
      <c r="J271" s="168"/>
      <c r="K271" s="88"/>
      <c r="L271" s="88"/>
      <c r="M271" s="88"/>
      <c r="N271" s="88"/>
      <c r="O271" s="33"/>
      <c r="P271" s="33"/>
      <c r="Q271" s="33"/>
    </row>
    <row r="272" spans="1:17">
      <c r="A272" s="13"/>
      <c r="B272" s="14"/>
      <c r="C272" s="169"/>
      <c r="D272" s="327"/>
      <c r="E272" s="261" t="s">
        <v>208</v>
      </c>
      <c r="F272" s="265"/>
      <c r="G272" s="265"/>
      <c r="H272" s="265"/>
      <c r="I272" s="273"/>
      <c r="J272" s="168"/>
      <c r="K272" s="88"/>
      <c r="L272" s="88"/>
      <c r="M272" s="88"/>
      <c r="N272" s="88"/>
      <c r="O272" s="33"/>
      <c r="P272" s="33"/>
      <c r="Q272" s="33"/>
    </row>
    <row r="273" spans="1:17" ht="17.25" customHeight="1">
      <c r="A273" s="13"/>
      <c r="B273" s="14"/>
      <c r="C273" s="169"/>
      <c r="D273" s="327"/>
      <c r="E273" s="261" t="s">
        <v>209</v>
      </c>
      <c r="F273" s="265"/>
      <c r="G273" s="265"/>
      <c r="H273" s="265"/>
      <c r="I273" s="273"/>
      <c r="J273" s="168"/>
      <c r="K273" s="88"/>
      <c r="L273" s="88"/>
      <c r="M273" s="88"/>
      <c r="N273" s="88"/>
      <c r="O273" s="33"/>
      <c r="P273" s="33"/>
      <c r="Q273" s="33"/>
    </row>
    <row r="274" spans="1:17">
      <c r="A274" s="13"/>
      <c r="B274" s="14"/>
      <c r="C274" s="169"/>
      <c r="D274" s="327"/>
      <c r="E274" s="261" t="s">
        <v>210</v>
      </c>
      <c r="F274" s="265"/>
      <c r="G274" s="265"/>
      <c r="H274" s="265"/>
      <c r="I274" s="273"/>
      <c r="J274" s="168"/>
      <c r="K274" s="88"/>
      <c r="L274" s="88"/>
      <c r="M274" s="88"/>
      <c r="N274" s="88"/>
      <c r="O274" s="33"/>
      <c r="P274" s="33"/>
      <c r="Q274" s="33"/>
    </row>
    <row r="275" spans="1:17" ht="17.25" customHeight="1">
      <c r="A275" s="13"/>
      <c r="B275" s="14"/>
      <c r="C275" s="169"/>
      <c r="D275" s="327"/>
      <c r="E275" s="261" t="s">
        <v>211</v>
      </c>
      <c r="F275" s="265"/>
      <c r="G275" s="265"/>
      <c r="H275" s="265"/>
      <c r="I275" s="273"/>
      <c r="J275" s="168"/>
      <c r="K275" s="88"/>
      <c r="L275" s="88"/>
      <c r="M275" s="88"/>
      <c r="N275" s="88"/>
      <c r="O275" s="33"/>
      <c r="P275" s="33"/>
      <c r="Q275" s="33"/>
    </row>
    <row r="276" spans="1:17">
      <c r="A276" s="13"/>
      <c r="B276" s="14"/>
      <c r="C276" s="169"/>
      <c r="D276" s="327"/>
      <c r="E276" s="261" t="s">
        <v>212</v>
      </c>
      <c r="F276" s="265"/>
      <c r="G276" s="265"/>
      <c r="H276" s="265"/>
      <c r="I276" s="273"/>
      <c r="J276" s="168"/>
      <c r="K276" s="88"/>
      <c r="L276" s="88"/>
      <c r="M276" s="88"/>
      <c r="N276" s="88"/>
      <c r="O276" s="33"/>
      <c r="P276" s="33"/>
      <c r="Q276" s="33"/>
    </row>
    <row r="277" spans="1:17">
      <c r="A277" s="13"/>
      <c r="B277" s="14"/>
      <c r="C277" s="169"/>
      <c r="D277" s="328"/>
      <c r="E277" s="261" t="s">
        <v>213</v>
      </c>
      <c r="F277" s="265"/>
      <c r="G277" s="265"/>
      <c r="H277" s="265"/>
      <c r="I277" s="274"/>
      <c r="J277" s="168"/>
      <c r="K277" s="88"/>
      <c r="L277" s="88"/>
      <c r="M277" s="88"/>
      <c r="N277" s="88"/>
      <c r="O277" s="33"/>
      <c r="P277" s="33"/>
      <c r="Q277" s="33"/>
    </row>
    <row r="278" spans="1:17" ht="57">
      <c r="A278" s="13"/>
      <c r="B278" s="136"/>
      <c r="C278" s="270" t="s">
        <v>215</v>
      </c>
      <c r="D278" s="275"/>
      <c r="E278" s="275"/>
      <c r="F278" s="275"/>
      <c r="G278" s="275"/>
      <c r="H278" s="271"/>
      <c r="I278" s="106" t="s">
        <v>446</v>
      </c>
      <c r="J278" s="168"/>
      <c r="K278" s="88"/>
      <c r="L278" s="88"/>
      <c r="M278" s="88"/>
      <c r="N278" s="88"/>
      <c r="O278" s="33"/>
      <c r="P278" s="33"/>
      <c r="Q278" s="33"/>
    </row>
    <row r="279" spans="1:17" ht="57">
      <c r="A279" s="13"/>
      <c r="B279" s="136"/>
      <c r="C279" s="270" t="s">
        <v>216</v>
      </c>
      <c r="D279" s="279"/>
      <c r="E279" s="279"/>
      <c r="F279" s="279"/>
      <c r="G279" s="279"/>
      <c r="H279" s="276"/>
      <c r="I279" s="106" t="s">
        <v>447</v>
      </c>
      <c r="J279" s="168"/>
      <c r="K279" s="88"/>
      <c r="L279" s="88"/>
      <c r="M279" s="88"/>
      <c r="N279" s="88"/>
      <c r="O279" s="33"/>
      <c r="P279" s="33"/>
      <c r="Q279" s="33"/>
    </row>
    <row r="280" spans="1:17" ht="42.75">
      <c r="A280" s="13"/>
      <c r="B280" s="136"/>
      <c r="C280" s="270" t="s">
        <v>217</v>
      </c>
      <c r="D280" s="275"/>
      <c r="E280" s="275"/>
      <c r="F280" s="275"/>
      <c r="G280" s="275"/>
      <c r="H280" s="271"/>
      <c r="I280" s="170" t="s">
        <v>448</v>
      </c>
      <c r="J280" s="168"/>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c r="K288" s="88"/>
      <c r="L288" s="88"/>
      <c r="M288" s="88"/>
      <c r="N288" s="88"/>
      <c r="O288" s="33"/>
      <c r="P288" s="33"/>
      <c r="Q288" s="33"/>
    </row>
    <row r="289" spans="1:17" ht="71.25">
      <c r="A289" s="13"/>
      <c r="B289" s="172"/>
      <c r="C289" s="270" t="s">
        <v>220</v>
      </c>
      <c r="D289" s="279"/>
      <c r="E289" s="279"/>
      <c r="F289" s="279"/>
      <c r="G289" s="279"/>
      <c r="H289" s="276"/>
      <c r="I289" s="106" t="s">
        <v>451</v>
      </c>
      <c r="J289" s="168"/>
      <c r="K289" s="88"/>
      <c r="L289" s="88"/>
      <c r="M289" s="88"/>
      <c r="N289" s="88"/>
      <c r="O289" s="33"/>
      <c r="P289" s="33"/>
      <c r="Q289" s="33"/>
    </row>
    <row r="290" spans="1:17" ht="57" customHeight="1">
      <c r="A290" s="13"/>
      <c r="B290" s="172"/>
      <c r="C290" s="270" t="s">
        <v>221</v>
      </c>
      <c r="D290" s="279"/>
      <c r="E290" s="279"/>
      <c r="F290" s="279"/>
      <c r="G290" s="279"/>
      <c r="H290" s="276"/>
      <c r="I290" s="106" t="s">
        <v>452</v>
      </c>
      <c r="J290" s="168"/>
      <c r="K290" s="88"/>
      <c r="L290" s="88"/>
      <c r="M290" s="88"/>
      <c r="N290" s="88"/>
      <c r="O290" s="33"/>
      <c r="P290" s="33"/>
      <c r="Q290" s="33"/>
    </row>
    <row r="291" spans="1:17" ht="42.75">
      <c r="A291" s="13"/>
      <c r="B291" s="172"/>
      <c r="C291" s="270" t="s">
        <v>222</v>
      </c>
      <c r="D291" s="279"/>
      <c r="E291" s="279"/>
      <c r="F291" s="279"/>
      <c r="G291" s="279"/>
      <c r="H291" s="276"/>
      <c r="I291" s="106" t="s">
        <v>453</v>
      </c>
      <c r="J291" s="168"/>
      <c r="K291" s="88"/>
      <c r="L291" s="88"/>
      <c r="M291" s="88"/>
      <c r="N291" s="88"/>
      <c r="O291" s="33"/>
      <c r="P291" s="33"/>
      <c r="Q291" s="33"/>
    </row>
    <row r="292" spans="1:17" ht="71.25">
      <c r="A292" s="13"/>
      <c r="B292" s="172"/>
      <c r="C292" s="270" t="s">
        <v>223</v>
      </c>
      <c r="D292" s="279"/>
      <c r="E292" s="279"/>
      <c r="F292" s="279"/>
      <c r="G292" s="279"/>
      <c r="H292" s="276"/>
      <c r="I292" s="106" t="s">
        <v>454</v>
      </c>
      <c r="J292" s="168"/>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t="s">
        <v>843</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1269</v>
      </c>
      <c r="C3" s="23"/>
      <c r="D3" s="23"/>
      <c r="E3" s="23"/>
      <c r="F3" s="23"/>
      <c r="G3" s="23"/>
      <c r="H3" s="21"/>
      <c r="I3" s="21"/>
    </row>
    <row r="4" spans="1:21">
      <c r="A4" s="13"/>
      <c r="B4" s="24" t="s">
        <v>1270</v>
      </c>
      <c r="C4" s="25"/>
      <c r="D4" s="25"/>
      <c r="E4" s="25"/>
      <c r="F4" s="25"/>
      <c r="G4" s="25"/>
      <c r="H4" s="200"/>
      <c r="I4" s="200"/>
    </row>
    <row r="5" spans="1:21">
      <c r="A5" s="13"/>
      <c r="B5" s="235"/>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10</v>
      </c>
      <c r="K50" s="60"/>
      <c r="L50" s="60"/>
      <c r="M50" s="60"/>
      <c r="N50" s="60"/>
      <c r="O50" s="33"/>
      <c r="P50" s="33"/>
      <c r="Q50" s="33"/>
    </row>
    <row r="51" spans="1:17" s="67" customFormat="1" ht="27" customHeight="1">
      <c r="A51" s="13"/>
      <c r="B51" s="68"/>
      <c r="C51" s="259"/>
      <c r="D51" s="260"/>
      <c r="E51" s="261" t="s">
        <v>82</v>
      </c>
      <c r="F51" s="265"/>
      <c r="G51" s="265"/>
      <c r="H51" s="265"/>
      <c r="I51" s="263"/>
      <c r="J51" s="65">
        <v>10</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94</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10</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62</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v>
      </c>
      <c r="K100" s="124">
        <v>2</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7</v>
      </c>
      <c r="K102" s="128">
        <v>0</v>
      </c>
      <c r="L102" s="128">
        <v>0</v>
      </c>
      <c r="M102" s="128">
        <v>7</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1</v>
      </c>
      <c r="K104" s="128">
        <v>1</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401</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644</v>
      </c>
      <c r="K185" s="88"/>
      <c r="L185" s="88"/>
      <c r="M185" s="88"/>
      <c r="N185" s="88"/>
      <c r="O185" s="33"/>
      <c r="P185" s="33"/>
      <c r="Q185" s="33"/>
    </row>
    <row r="186" spans="1:17" s="67" customFormat="1">
      <c r="A186" s="13"/>
      <c r="B186" s="111"/>
      <c r="C186" s="296"/>
      <c r="D186" s="287" t="s">
        <v>1217</v>
      </c>
      <c r="E186" s="288"/>
      <c r="F186" s="288"/>
      <c r="G186" s="288"/>
      <c r="H186" s="288"/>
      <c r="I186" s="264"/>
      <c r="J186" s="127">
        <v>400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61</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61</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60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60</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60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61</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62</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t="s">
        <v>202</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59</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61</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1271</v>
      </c>
      <c r="C3" s="23"/>
      <c r="D3" s="23"/>
      <c r="E3" s="23"/>
      <c r="F3" s="23"/>
      <c r="G3" s="23"/>
      <c r="H3" s="21"/>
      <c r="I3" s="21"/>
    </row>
    <row r="4" spans="1:21">
      <c r="A4" s="13"/>
      <c r="B4" s="24" t="s">
        <v>1272</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10</v>
      </c>
      <c r="K50" s="60"/>
      <c r="L50" s="60"/>
      <c r="M50" s="60"/>
      <c r="N50" s="60"/>
      <c r="O50" s="33"/>
      <c r="P50" s="33"/>
      <c r="Q50" s="33"/>
    </row>
    <row r="51" spans="1:17" s="67" customFormat="1" ht="27" customHeight="1">
      <c r="A51" s="13"/>
      <c r="B51" s="68"/>
      <c r="C51" s="259"/>
      <c r="D51" s="260"/>
      <c r="E51" s="261" t="s">
        <v>82</v>
      </c>
      <c r="F51" s="265"/>
      <c r="G51" s="265"/>
      <c r="H51" s="265"/>
      <c r="I51" s="263"/>
      <c r="J51" s="65">
        <v>10</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747</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10</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t="s">
        <v>202</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5</v>
      </c>
      <c r="K100" s="124">
        <v>0</v>
      </c>
      <c r="L100" s="124">
        <v>0</v>
      </c>
      <c r="M100" s="124">
        <v>3</v>
      </c>
      <c r="N100" s="124">
        <v>2</v>
      </c>
      <c r="O100" s="33"/>
      <c r="P100" s="33"/>
      <c r="Q100" s="33"/>
    </row>
    <row r="101" spans="1:17" s="67" customFormat="1" ht="20.25" customHeight="1" thickBot="1">
      <c r="A101" s="13"/>
      <c r="B101" s="105"/>
      <c r="C101" s="281"/>
      <c r="D101" s="281"/>
      <c r="E101" s="281"/>
      <c r="F101" s="281"/>
      <c r="G101" s="280" t="s">
        <v>121</v>
      </c>
      <c r="H101" s="285"/>
      <c r="I101" s="283"/>
      <c r="J101" s="125">
        <v>0.5</v>
      </c>
      <c r="K101" s="126">
        <v>0</v>
      </c>
      <c r="L101" s="126">
        <v>0</v>
      </c>
      <c r="M101" s="126">
        <v>0</v>
      </c>
      <c r="N101" s="126">
        <v>0.5</v>
      </c>
      <c r="O101" s="33"/>
      <c r="P101" s="33"/>
      <c r="Q101" s="33"/>
    </row>
    <row r="102" spans="1:17" s="67" customFormat="1" ht="20.25" customHeight="1" thickBot="1">
      <c r="A102" s="13"/>
      <c r="B102" s="105"/>
      <c r="C102" s="281" t="s">
        <v>122</v>
      </c>
      <c r="D102" s="286"/>
      <c r="E102" s="286"/>
      <c r="F102" s="286"/>
      <c r="G102" s="287" t="s">
        <v>119</v>
      </c>
      <c r="H102" s="288"/>
      <c r="I102" s="283"/>
      <c r="J102" s="127">
        <v>7</v>
      </c>
      <c r="K102" s="128">
        <v>0</v>
      </c>
      <c r="L102" s="128">
        <v>0</v>
      </c>
      <c r="M102" s="128">
        <v>0</v>
      </c>
      <c r="N102" s="128">
        <v>7</v>
      </c>
      <c r="O102" s="33"/>
      <c r="P102" s="33"/>
      <c r="Q102" s="33"/>
    </row>
    <row r="103" spans="1:17" s="67" customFormat="1" ht="20.25" customHeight="1" thickBot="1">
      <c r="A103" s="13"/>
      <c r="B103" s="105"/>
      <c r="C103" s="286"/>
      <c r="D103" s="286"/>
      <c r="E103" s="286"/>
      <c r="F103" s="286"/>
      <c r="G103" s="280" t="s">
        <v>121</v>
      </c>
      <c r="H103" s="285"/>
      <c r="I103" s="283"/>
      <c r="J103" s="125">
        <v>0.7</v>
      </c>
      <c r="K103" s="126">
        <v>0</v>
      </c>
      <c r="L103" s="126">
        <v>0</v>
      </c>
      <c r="M103" s="126">
        <v>0.7</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8</v>
      </c>
      <c r="K104" s="128">
        <v>0</v>
      </c>
      <c r="L104" s="128">
        <v>0</v>
      </c>
      <c r="M104" s="128">
        <v>3</v>
      </c>
      <c r="N104" s="128">
        <v>5</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2</v>
      </c>
      <c r="K116" s="128">
        <v>0</v>
      </c>
      <c r="L116" s="128">
        <v>0</v>
      </c>
      <c r="M116" s="128">
        <v>0</v>
      </c>
      <c r="N116" s="128">
        <v>2</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1</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58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155</v>
      </c>
      <c r="K185" s="88"/>
      <c r="L185" s="88"/>
      <c r="M185" s="88"/>
      <c r="N185" s="88"/>
      <c r="O185" s="33"/>
      <c r="P185" s="33"/>
      <c r="Q185" s="33"/>
    </row>
    <row r="186" spans="1:17" s="67" customFormat="1">
      <c r="A186" s="13"/>
      <c r="B186" s="111"/>
      <c r="C186" s="296"/>
      <c r="D186" s="287" t="s">
        <v>1217</v>
      </c>
      <c r="E186" s="288"/>
      <c r="F186" s="288"/>
      <c r="G186" s="288"/>
      <c r="H186" s="288"/>
      <c r="I186" s="264"/>
      <c r="J186" s="127">
        <v>58</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5</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5</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5</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5</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5</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t="s">
        <v>202</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t="s">
        <v>202</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201" t="s">
        <v>202</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201" t="s">
        <v>202</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1380</v>
      </c>
      <c r="C3" s="23"/>
      <c r="D3" s="23"/>
      <c r="E3" s="23"/>
      <c r="F3" s="23"/>
      <c r="G3" s="23"/>
      <c r="H3" s="21"/>
      <c r="I3" s="21"/>
    </row>
    <row r="4" spans="1:21">
      <c r="A4" s="13"/>
      <c r="B4" s="24" t="s">
        <v>1273</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t="s">
        <v>1183</v>
      </c>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t="s">
        <v>1183</v>
      </c>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1274</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1275</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15</v>
      </c>
      <c r="K50" s="60"/>
      <c r="L50" s="60"/>
      <c r="M50" s="60"/>
      <c r="N50" s="60"/>
      <c r="O50" s="33"/>
      <c r="P50" s="33"/>
      <c r="Q50" s="33"/>
    </row>
    <row r="51" spans="1:17" s="67" customFormat="1" ht="27" customHeight="1">
      <c r="A51" s="13"/>
      <c r="B51" s="68"/>
      <c r="C51" s="259"/>
      <c r="D51" s="260"/>
      <c r="E51" s="261" t="s">
        <v>82</v>
      </c>
      <c r="F51" s="265"/>
      <c r="G51" s="265"/>
      <c r="H51" s="265"/>
      <c r="I51" s="263"/>
      <c r="J51" s="65">
        <v>0</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1276</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1277</v>
      </c>
      <c r="J64" s="221" t="s">
        <v>839</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15</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1278</v>
      </c>
      <c r="K80" s="224">
        <v>0</v>
      </c>
      <c r="L80" s="71"/>
      <c r="M80" s="71"/>
      <c r="N80" s="71"/>
      <c r="O80" s="33"/>
      <c r="P80" s="33"/>
      <c r="Q80" s="33"/>
    </row>
    <row r="81" spans="1:17" s="67" customFormat="1" ht="94.5">
      <c r="A81" s="13"/>
      <c r="B81" s="30"/>
      <c r="C81" s="57"/>
      <c r="D81" s="57"/>
      <c r="E81" s="57"/>
      <c r="F81" s="57"/>
      <c r="G81" s="57"/>
      <c r="H81" s="73"/>
      <c r="I81" s="73"/>
      <c r="J81" s="98" t="s">
        <v>1279</v>
      </c>
      <c r="K81" s="225">
        <v>0</v>
      </c>
      <c r="L81" s="60"/>
      <c r="M81" s="60"/>
      <c r="N81" s="60"/>
      <c r="O81" s="33"/>
      <c r="P81" s="33"/>
      <c r="Q81" s="33"/>
    </row>
    <row r="82" spans="1:17" s="67" customFormat="1" ht="40.5">
      <c r="A82" s="13"/>
      <c r="B82" s="30"/>
      <c r="C82" s="57"/>
      <c r="D82" s="57"/>
      <c r="E82" s="57"/>
      <c r="F82" s="57"/>
      <c r="G82" s="57"/>
      <c r="H82" s="73"/>
      <c r="I82" s="73"/>
      <c r="J82" s="98" t="s">
        <v>1280</v>
      </c>
      <c r="K82" s="224">
        <v>0</v>
      </c>
      <c r="L82" s="71"/>
      <c r="M82" s="71"/>
      <c r="N82" s="71"/>
      <c r="O82" s="33"/>
      <c r="P82" s="33"/>
      <c r="Q82" s="33"/>
    </row>
    <row r="83" spans="1:17" s="72" customFormat="1" ht="54">
      <c r="A83" s="13"/>
      <c r="B83" s="30"/>
      <c r="C83" s="30"/>
      <c r="D83" s="30"/>
      <c r="E83" s="30"/>
      <c r="F83" s="30"/>
      <c r="G83" s="30"/>
      <c r="H83" s="200"/>
      <c r="I83" s="200"/>
      <c r="J83" s="98" t="s">
        <v>1281</v>
      </c>
      <c r="K83" s="225">
        <v>0</v>
      </c>
      <c r="L83" s="60"/>
      <c r="M83" s="60"/>
      <c r="N83" s="60"/>
      <c r="O83" s="33"/>
      <c r="P83" s="33"/>
      <c r="Q83" s="33"/>
    </row>
    <row r="84" spans="1:17" s="67" customFormat="1" ht="94.5">
      <c r="A84" s="13"/>
      <c r="B84" s="30"/>
      <c r="C84" s="57"/>
      <c r="D84" s="57"/>
      <c r="E84" s="57"/>
      <c r="F84" s="57"/>
      <c r="G84" s="57"/>
      <c r="H84" s="73"/>
      <c r="I84" s="73"/>
      <c r="J84" s="98" t="s">
        <v>1282</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1283</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1284</v>
      </c>
      <c r="J92" s="112"/>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v>
      </c>
      <c r="K100" s="124">
        <v>0</v>
      </c>
      <c r="L100" s="124">
        <v>0</v>
      </c>
      <c r="M100" s="124">
        <v>2</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8</v>
      </c>
      <c r="K102" s="128">
        <v>0</v>
      </c>
      <c r="L102" s="128">
        <v>0</v>
      </c>
      <c r="M102" s="128">
        <v>8</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6</v>
      </c>
      <c r="K104" s="128">
        <v>0</v>
      </c>
      <c r="L104" s="128">
        <v>0</v>
      </c>
      <c r="M104" s="128">
        <v>6</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0</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0</v>
      </c>
      <c r="K185" s="88"/>
      <c r="L185" s="88"/>
      <c r="M185" s="88"/>
      <c r="N185" s="88"/>
      <c r="O185" s="33"/>
      <c r="P185" s="33"/>
      <c r="Q185" s="33"/>
    </row>
    <row r="186" spans="1:17" s="67" customFormat="1">
      <c r="A186" s="13"/>
      <c r="B186" s="111"/>
      <c r="C186" s="296"/>
      <c r="D186" s="287" t="s">
        <v>1217</v>
      </c>
      <c r="E186" s="288"/>
      <c r="F186" s="288"/>
      <c r="G186" s="288"/>
      <c r="H186" s="288"/>
      <c r="I186" s="264"/>
      <c r="J186" s="127">
        <v>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1359</v>
      </c>
      <c r="C3" s="23"/>
      <c r="D3" s="23"/>
      <c r="E3" s="23"/>
      <c r="F3" s="23"/>
      <c r="G3" s="23"/>
      <c r="H3" s="21"/>
      <c r="I3" s="21"/>
    </row>
    <row r="4" spans="1:21">
      <c r="A4" s="13"/>
      <c r="B4" s="24" t="s">
        <v>1285</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1286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17</v>
      </c>
      <c r="K50" s="60"/>
      <c r="L50" s="60"/>
      <c r="M50" s="60"/>
      <c r="N50" s="60"/>
      <c r="O50" s="33"/>
      <c r="P50" s="33"/>
      <c r="Q50" s="33"/>
    </row>
    <row r="51" spans="1:17" s="67" customFormat="1" ht="27" customHeight="1">
      <c r="A51" s="13"/>
      <c r="B51" s="68"/>
      <c r="C51" s="259"/>
      <c r="D51" s="260"/>
      <c r="E51" s="261" t="s">
        <v>82</v>
      </c>
      <c r="F51" s="265"/>
      <c r="G51" s="265"/>
      <c r="H51" s="265"/>
      <c r="I51" s="263"/>
      <c r="J51" s="65">
        <v>17</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1287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1288</v>
      </c>
      <c r="J64" s="221" t="s">
        <v>95</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t="s">
        <v>765</v>
      </c>
      <c r="K75" s="60"/>
      <c r="L75" s="60"/>
      <c r="M75" s="60"/>
      <c r="N75" s="60"/>
      <c r="O75" s="33"/>
      <c r="P75" s="33"/>
      <c r="Q75" s="33"/>
    </row>
    <row r="76" spans="1:17" s="67" customFormat="1" ht="69.95" customHeight="1">
      <c r="A76" s="13"/>
      <c r="B76" s="68"/>
      <c r="C76" s="338" t="s">
        <v>1192</v>
      </c>
      <c r="D76" s="339"/>
      <c r="E76" s="339"/>
      <c r="F76" s="339"/>
      <c r="G76" s="339"/>
      <c r="H76" s="340"/>
      <c r="I76" s="302"/>
      <c r="J76" s="223" t="s">
        <v>765</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1289</v>
      </c>
      <c r="K80" s="224"/>
      <c r="L80" s="71"/>
      <c r="M80" s="71"/>
      <c r="N80" s="71"/>
      <c r="O80" s="33"/>
      <c r="P80" s="33"/>
      <c r="Q80" s="33"/>
    </row>
    <row r="81" spans="1:17" s="67" customFormat="1" ht="94.5">
      <c r="A81" s="13"/>
      <c r="B81" s="30"/>
      <c r="C81" s="57"/>
      <c r="D81" s="57"/>
      <c r="E81" s="57"/>
      <c r="F81" s="57"/>
      <c r="G81" s="57"/>
      <c r="H81" s="73"/>
      <c r="I81" s="73"/>
      <c r="J81" s="98" t="s">
        <v>1290</v>
      </c>
      <c r="K81" s="225"/>
      <c r="L81" s="60"/>
      <c r="M81" s="60"/>
      <c r="N81" s="60"/>
      <c r="O81" s="33"/>
      <c r="P81" s="33"/>
      <c r="Q81" s="33"/>
    </row>
    <row r="82" spans="1:17" s="67" customFormat="1" ht="40.5">
      <c r="A82" s="13"/>
      <c r="B82" s="30"/>
      <c r="C82" s="57"/>
      <c r="D82" s="57"/>
      <c r="E82" s="57"/>
      <c r="F82" s="57"/>
      <c r="G82" s="57"/>
      <c r="H82" s="73"/>
      <c r="I82" s="73"/>
      <c r="J82" s="98" t="s">
        <v>1291</v>
      </c>
      <c r="K82" s="224"/>
      <c r="L82" s="71"/>
      <c r="M82" s="71"/>
      <c r="N82" s="71"/>
      <c r="O82" s="33"/>
      <c r="P82" s="33"/>
      <c r="Q82" s="33"/>
    </row>
    <row r="83" spans="1:17" s="72" customFormat="1" ht="54">
      <c r="A83" s="13"/>
      <c r="B83" s="30"/>
      <c r="C83" s="30"/>
      <c r="D83" s="30"/>
      <c r="E83" s="30"/>
      <c r="F83" s="30"/>
      <c r="G83" s="30"/>
      <c r="H83" s="200"/>
      <c r="I83" s="200"/>
      <c r="J83" s="98" t="s">
        <v>1292</v>
      </c>
      <c r="K83" s="225"/>
      <c r="L83" s="60"/>
      <c r="M83" s="60"/>
      <c r="N83" s="60"/>
      <c r="O83" s="33"/>
      <c r="P83" s="33"/>
      <c r="Q83" s="33"/>
    </row>
    <row r="84" spans="1:17" s="67" customFormat="1" ht="94.5">
      <c r="A84" s="13"/>
      <c r="B84" s="30"/>
      <c r="C84" s="57"/>
      <c r="D84" s="57"/>
      <c r="E84" s="57"/>
      <c r="F84" s="57"/>
      <c r="G84" s="57"/>
      <c r="H84" s="73"/>
      <c r="I84" s="73"/>
      <c r="J84" s="98" t="s">
        <v>1293</v>
      </c>
      <c r="K84" s="224"/>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1294</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1295</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v>
      </c>
      <c r="K100" s="124">
        <v>2</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12</v>
      </c>
      <c r="K102" s="128">
        <v>9</v>
      </c>
      <c r="L102" s="128">
        <v>0</v>
      </c>
      <c r="M102" s="128">
        <v>3</v>
      </c>
      <c r="N102" s="128">
        <v>0</v>
      </c>
      <c r="O102" s="33"/>
      <c r="P102" s="33"/>
      <c r="Q102" s="33"/>
    </row>
    <row r="103" spans="1:17" s="67" customFormat="1" ht="20.25" customHeight="1" thickBot="1">
      <c r="A103" s="13"/>
      <c r="B103" s="105"/>
      <c r="C103" s="286"/>
      <c r="D103" s="286"/>
      <c r="E103" s="286"/>
      <c r="F103" s="286"/>
      <c r="G103" s="280" t="s">
        <v>121</v>
      </c>
      <c r="H103" s="285"/>
      <c r="I103" s="283"/>
      <c r="J103" s="125">
        <v>0.5</v>
      </c>
      <c r="K103" s="126">
        <v>0.5</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3</v>
      </c>
      <c r="K104" s="128">
        <v>1</v>
      </c>
      <c r="L104" s="128">
        <v>0</v>
      </c>
      <c r="M104" s="128">
        <v>2</v>
      </c>
      <c r="N104" s="128">
        <v>0</v>
      </c>
      <c r="O104" s="33"/>
      <c r="P104" s="33"/>
      <c r="Q104" s="33"/>
    </row>
    <row r="105" spans="1:17" s="67" customFormat="1" ht="20.25" customHeight="1" thickBot="1">
      <c r="A105" s="13"/>
      <c r="B105" s="105"/>
      <c r="C105" s="286"/>
      <c r="D105" s="286"/>
      <c r="E105" s="286"/>
      <c r="F105" s="286"/>
      <c r="G105" s="280" t="s">
        <v>121</v>
      </c>
      <c r="H105" s="285"/>
      <c r="I105" s="283"/>
      <c r="J105" s="125">
        <v>0.5</v>
      </c>
      <c r="K105" s="126">
        <v>0.5</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4</v>
      </c>
      <c r="K106" s="128">
        <v>3</v>
      </c>
      <c r="L106" s="128">
        <v>0</v>
      </c>
      <c r="M106" s="128">
        <v>1</v>
      </c>
      <c r="N106" s="128">
        <v>0</v>
      </c>
      <c r="O106" s="33"/>
      <c r="P106" s="33"/>
      <c r="Q106" s="33"/>
    </row>
    <row r="107" spans="1:17" s="67" customFormat="1" ht="20.25" customHeight="1" thickBot="1">
      <c r="A107" s="13"/>
      <c r="B107" s="68"/>
      <c r="C107" s="286"/>
      <c r="D107" s="286"/>
      <c r="E107" s="286"/>
      <c r="F107" s="286"/>
      <c r="G107" s="280" t="s">
        <v>121</v>
      </c>
      <c r="H107" s="285"/>
      <c r="I107" s="283"/>
      <c r="J107" s="125">
        <v>0.5</v>
      </c>
      <c r="K107" s="126">
        <v>0.5</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914</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2212</v>
      </c>
      <c r="K185" s="88"/>
      <c r="L185" s="88"/>
      <c r="M185" s="88"/>
      <c r="N185" s="88"/>
      <c r="O185" s="33"/>
      <c r="P185" s="33"/>
      <c r="Q185" s="33"/>
    </row>
    <row r="186" spans="1:17" s="67" customFormat="1">
      <c r="A186" s="13"/>
      <c r="B186" s="111"/>
      <c r="C186" s="296"/>
      <c r="D186" s="287" t="s">
        <v>1217</v>
      </c>
      <c r="E186" s="288"/>
      <c r="F186" s="288"/>
      <c r="G186" s="288"/>
      <c r="H186" s="288"/>
      <c r="I186" s="264"/>
      <c r="J186" s="127">
        <v>922</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59</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47</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12</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61</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61</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61</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c r="K252" s="88"/>
      <c r="L252" s="88"/>
      <c r="M252" s="88"/>
      <c r="N252" s="88"/>
      <c r="O252" s="33"/>
      <c r="P252" s="33"/>
      <c r="Q252" s="33"/>
    </row>
    <row r="253" spans="1:17" ht="17.25" customHeight="1">
      <c r="A253" s="13"/>
      <c r="B253" s="14"/>
      <c r="C253" s="169"/>
      <c r="D253" s="326" t="s">
        <v>200</v>
      </c>
      <c r="E253" s="261" t="s">
        <v>201</v>
      </c>
      <c r="F253" s="261"/>
      <c r="G253" s="261"/>
      <c r="H253" s="261"/>
      <c r="I253" s="273"/>
      <c r="J253" s="168"/>
      <c r="K253" s="88"/>
      <c r="L253" s="88"/>
      <c r="M253" s="88"/>
      <c r="N253" s="88"/>
      <c r="O253" s="33"/>
      <c r="P253" s="33"/>
      <c r="Q253" s="33"/>
    </row>
    <row r="254" spans="1:17" ht="17.25" customHeight="1">
      <c r="A254" s="13"/>
      <c r="B254" s="14"/>
      <c r="C254" s="169"/>
      <c r="D254" s="327"/>
      <c r="E254" s="261" t="s">
        <v>203</v>
      </c>
      <c r="F254" s="265"/>
      <c r="G254" s="265"/>
      <c r="H254" s="265"/>
      <c r="I254" s="273"/>
      <c r="J254" s="168"/>
      <c r="K254" s="88"/>
      <c r="L254" s="88"/>
      <c r="M254" s="88"/>
      <c r="N254" s="88"/>
      <c r="O254" s="33"/>
      <c r="P254" s="33"/>
      <c r="Q254" s="33"/>
    </row>
    <row r="255" spans="1:17" ht="17.25" customHeight="1">
      <c r="A255" s="13"/>
      <c r="B255" s="14"/>
      <c r="C255" s="169"/>
      <c r="D255" s="327"/>
      <c r="E255" s="261" t="s">
        <v>204</v>
      </c>
      <c r="F255" s="265"/>
      <c r="G255" s="265"/>
      <c r="H255" s="265"/>
      <c r="I255" s="273"/>
      <c r="J255" s="168"/>
      <c r="K255" s="88"/>
      <c r="L255" s="88"/>
      <c r="M255" s="88"/>
      <c r="N255" s="88"/>
      <c r="O255" s="33"/>
      <c r="P255" s="33"/>
      <c r="Q255" s="33"/>
    </row>
    <row r="256" spans="1:17">
      <c r="A256" s="13"/>
      <c r="B256" s="14"/>
      <c r="C256" s="169"/>
      <c r="D256" s="327"/>
      <c r="E256" s="261" t="s">
        <v>205</v>
      </c>
      <c r="F256" s="265"/>
      <c r="G256" s="265"/>
      <c r="H256" s="265"/>
      <c r="I256" s="273"/>
      <c r="J256" s="168"/>
      <c r="K256" s="88"/>
      <c r="L256" s="88"/>
      <c r="M256" s="88"/>
      <c r="N256" s="88"/>
      <c r="O256" s="33"/>
      <c r="P256" s="33"/>
      <c r="Q256" s="33"/>
    </row>
    <row r="257" spans="1:17" ht="17.25" customHeight="1">
      <c r="A257" s="13"/>
      <c r="B257" s="14"/>
      <c r="C257" s="169"/>
      <c r="D257" s="327"/>
      <c r="E257" s="261" t="s">
        <v>206</v>
      </c>
      <c r="F257" s="265"/>
      <c r="G257" s="265"/>
      <c r="H257" s="265"/>
      <c r="I257" s="273"/>
      <c r="J257" s="168"/>
      <c r="K257" s="88"/>
      <c r="L257" s="88"/>
      <c r="M257" s="88"/>
      <c r="N257" s="88"/>
      <c r="O257" s="33"/>
      <c r="P257" s="33"/>
      <c r="Q257" s="33"/>
    </row>
    <row r="258" spans="1:17" ht="17.25" customHeight="1">
      <c r="A258" s="13"/>
      <c r="B258" s="14"/>
      <c r="C258" s="169"/>
      <c r="D258" s="327"/>
      <c r="E258" s="261" t="s">
        <v>207</v>
      </c>
      <c r="F258" s="265"/>
      <c r="G258" s="265"/>
      <c r="H258" s="265"/>
      <c r="I258" s="273"/>
      <c r="J258" s="168"/>
      <c r="K258" s="88"/>
      <c r="L258" s="88"/>
      <c r="M258" s="88"/>
      <c r="N258" s="88"/>
      <c r="O258" s="33"/>
      <c r="P258" s="33"/>
      <c r="Q258" s="33"/>
    </row>
    <row r="259" spans="1:17">
      <c r="A259" s="13"/>
      <c r="B259" s="14"/>
      <c r="C259" s="169"/>
      <c r="D259" s="327"/>
      <c r="E259" s="261" t="s">
        <v>208</v>
      </c>
      <c r="F259" s="265"/>
      <c r="G259" s="265"/>
      <c r="H259" s="265"/>
      <c r="I259" s="273"/>
      <c r="J259" s="168"/>
      <c r="K259" s="88"/>
      <c r="L259" s="88"/>
      <c r="M259" s="88"/>
      <c r="N259" s="88"/>
      <c r="O259" s="33"/>
      <c r="P259" s="33"/>
      <c r="Q259" s="33"/>
    </row>
    <row r="260" spans="1:17" ht="17.25" customHeight="1">
      <c r="A260" s="13"/>
      <c r="B260" s="14"/>
      <c r="C260" s="169"/>
      <c r="D260" s="327"/>
      <c r="E260" s="261" t="s">
        <v>209</v>
      </c>
      <c r="F260" s="265"/>
      <c r="G260" s="265"/>
      <c r="H260" s="265"/>
      <c r="I260" s="273"/>
      <c r="J260" s="168"/>
      <c r="K260" s="88"/>
      <c r="L260" s="88"/>
      <c r="M260" s="88"/>
      <c r="N260" s="88"/>
      <c r="O260" s="33"/>
      <c r="P260" s="33"/>
      <c r="Q260" s="33"/>
    </row>
    <row r="261" spans="1:17">
      <c r="A261" s="13"/>
      <c r="B261" s="14"/>
      <c r="C261" s="169"/>
      <c r="D261" s="327"/>
      <c r="E261" s="261" t="s">
        <v>210</v>
      </c>
      <c r="F261" s="265"/>
      <c r="G261" s="265"/>
      <c r="H261" s="265"/>
      <c r="I261" s="273"/>
      <c r="J261" s="168"/>
      <c r="K261" s="88"/>
      <c r="L261" s="88"/>
      <c r="M261" s="88"/>
      <c r="N261" s="88"/>
      <c r="O261" s="33"/>
      <c r="P261" s="33"/>
      <c r="Q261" s="33"/>
    </row>
    <row r="262" spans="1:17" ht="17.25" customHeight="1">
      <c r="A262" s="13"/>
      <c r="B262" s="14"/>
      <c r="C262" s="169"/>
      <c r="D262" s="327"/>
      <c r="E262" s="261" t="s">
        <v>211</v>
      </c>
      <c r="F262" s="265"/>
      <c r="G262" s="265"/>
      <c r="H262" s="265"/>
      <c r="I262" s="273"/>
      <c r="J262" s="168"/>
      <c r="K262" s="88"/>
      <c r="L262" s="88"/>
      <c r="M262" s="88"/>
      <c r="N262" s="88"/>
      <c r="O262" s="33"/>
      <c r="P262" s="33"/>
      <c r="Q262" s="33"/>
    </row>
    <row r="263" spans="1:17">
      <c r="A263" s="13"/>
      <c r="B263" s="14"/>
      <c r="C263" s="169"/>
      <c r="D263" s="327"/>
      <c r="E263" s="261" t="s">
        <v>212</v>
      </c>
      <c r="F263" s="265"/>
      <c r="G263" s="265"/>
      <c r="H263" s="265"/>
      <c r="I263" s="273"/>
      <c r="J263" s="168"/>
      <c r="K263" s="88"/>
      <c r="L263" s="88"/>
      <c r="M263" s="88"/>
      <c r="N263" s="88"/>
      <c r="O263" s="33"/>
      <c r="P263" s="33"/>
      <c r="Q263" s="33"/>
    </row>
    <row r="264" spans="1:17">
      <c r="A264" s="13"/>
      <c r="B264" s="14"/>
      <c r="C264" s="169"/>
      <c r="D264" s="328"/>
      <c r="E264" s="261" t="s">
        <v>213</v>
      </c>
      <c r="F264" s="265"/>
      <c r="G264" s="265"/>
      <c r="H264" s="265"/>
      <c r="I264" s="274"/>
      <c r="J264" s="168"/>
      <c r="K264" s="88"/>
      <c r="L264" s="88"/>
      <c r="M264" s="88"/>
      <c r="N264" s="88"/>
      <c r="O264" s="33"/>
      <c r="P264" s="33"/>
      <c r="Q264" s="33"/>
    </row>
    <row r="265" spans="1:17" ht="17.25" customHeight="1">
      <c r="A265" s="13"/>
      <c r="B265" s="136"/>
      <c r="C265" s="318" t="s">
        <v>214</v>
      </c>
      <c r="D265" s="324"/>
      <c r="E265" s="324"/>
      <c r="F265" s="324"/>
      <c r="G265" s="324"/>
      <c r="H265" s="325"/>
      <c r="I265" s="262" t="s">
        <v>445</v>
      </c>
      <c r="J265" s="168"/>
      <c r="K265" s="88"/>
      <c r="L265" s="88"/>
      <c r="M265" s="88"/>
      <c r="N265" s="88"/>
      <c r="O265" s="33"/>
      <c r="P265" s="33"/>
      <c r="Q265" s="33"/>
    </row>
    <row r="266" spans="1:17" ht="17.25" customHeight="1">
      <c r="A266" s="13"/>
      <c r="B266" s="14"/>
      <c r="C266" s="169"/>
      <c r="D266" s="326" t="s">
        <v>200</v>
      </c>
      <c r="E266" s="261" t="s">
        <v>201</v>
      </c>
      <c r="F266" s="265"/>
      <c r="G266" s="265"/>
      <c r="H266" s="265"/>
      <c r="I266" s="273"/>
      <c r="J266" s="168"/>
      <c r="K266" s="88"/>
      <c r="L266" s="88"/>
      <c r="M266" s="88"/>
      <c r="N266" s="88"/>
      <c r="O266" s="33"/>
      <c r="P266" s="33"/>
      <c r="Q266" s="33"/>
    </row>
    <row r="267" spans="1:17" ht="17.25" customHeight="1">
      <c r="A267" s="13"/>
      <c r="B267" s="14"/>
      <c r="C267" s="169"/>
      <c r="D267" s="327"/>
      <c r="E267" s="261" t="s">
        <v>203</v>
      </c>
      <c r="F267" s="265"/>
      <c r="G267" s="265"/>
      <c r="H267" s="265"/>
      <c r="I267" s="273"/>
      <c r="J267" s="168"/>
      <c r="K267" s="88"/>
      <c r="L267" s="88"/>
      <c r="M267" s="88"/>
      <c r="N267" s="88"/>
      <c r="O267" s="33"/>
      <c r="P267" s="33"/>
      <c r="Q267" s="33"/>
    </row>
    <row r="268" spans="1:17" ht="17.25" customHeight="1">
      <c r="A268" s="13"/>
      <c r="B268" s="14"/>
      <c r="C268" s="169"/>
      <c r="D268" s="327"/>
      <c r="E268" s="261" t="s">
        <v>204</v>
      </c>
      <c r="F268" s="265"/>
      <c r="G268" s="265"/>
      <c r="H268" s="265"/>
      <c r="I268" s="273"/>
      <c r="J268" s="168"/>
      <c r="K268" s="88"/>
      <c r="L268" s="88"/>
      <c r="M268" s="88"/>
      <c r="N268" s="88"/>
      <c r="O268" s="33"/>
      <c r="P268" s="33"/>
      <c r="Q268" s="33"/>
    </row>
    <row r="269" spans="1:17">
      <c r="A269" s="13"/>
      <c r="B269" s="14"/>
      <c r="C269" s="169"/>
      <c r="D269" s="327"/>
      <c r="E269" s="261" t="s">
        <v>205</v>
      </c>
      <c r="F269" s="265"/>
      <c r="G269" s="265"/>
      <c r="H269" s="265"/>
      <c r="I269" s="273"/>
      <c r="J269" s="168"/>
      <c r="K269" s="88"/>
      <c r="L269" s="88"/>
      <c r="M269" s="88"/>
      <c r="N269" s="88"/>
      <c r="O269" s="33"/>
      <c r="P269" s="33"/>
      <c r="Q269" s="33"/>
    </row>
    <row r="270" spans="1:17" ht="17.25" customHeight="1">
      <c r="A270" s="13"/>
      <c r="B270" s="14"/>
      <c r="C270" s="169"/>
      <c r="D270" s="327"/>
      <c r="E270" s="261" t="s">
        <v>206</v>
      </c>
      <c r="F270" s="265"/>
      <c r="G270" s="265"/>
      <c r="H270" s="265"/>
      <c r="I270" s="273"/>
      <c r="J270" s="168"/>
      <c r="K270" s="88"/>
      <c r="L270" s="88"/>
      <c r="M270" s="88"/>
      <c r="N270" s="88"/>
      <c r="O270" s="33"/>
      <c r="P270" s="33"/>
      <c r="Q270" s="33"/>
    </row>
    <row r="271" spans="1:17" ht="17.25" customHeight="1">
      <c r="A271" s="13"/>
      <c r="B271" s="14"/>
      <c r="C271" s="169"/>
      <c r="D271" s="327"/>
      <c r="E271" s="261" t="s">
        <v>207</v>
      </c>
      <c r="F271" s="265"/>
      <c r="G271" s="265"/>
      <c r="H271" s="265"/>
      <c r="I271" s="273"/>
      <c r="J271" s="168"/>
      <c r="K271" s="88"/>
      <c r="L271" s="88"/>
      <c r="M271" s="88"/>
      <c r="N271" s="88"/>
      <c r="O271" s="33"/>
      <c r="P271" s="33"/>
      <c r="Q271" s="33"/>
    </row>
    <row r="272" spans="1:17">
      <c r="A272" s="13"/>
      <c r="B272" s="14"/>
      <c r="C272" s="169"/>
      <c r="D272" s="327"/>
      <c r="E272" s="261" t="s">
        <v>208</v>
      </c>
      <c r="F272" s="265"/>
      <c r="G272" s="265"/>
      <c r="H272" s="265"/>
      <c r="I272" s="273"/>
      <c r="J272" s="168"/>
      <c r="K272" s="88"/>
      <c r="L272" s="88"/>
      <c r="M272" s="88"/>
      <c r="N272" s="88"/>
      <c r="O272" s="33"/>
      <c r="P272" s="33"/>
      <c r="Q272" s="33"/>
    </row>
    <row r="273" spans="1:17" ht="17.25" customHeight="1">
      <c r="A273" s="13"/>
      <c r="B273" s="14"/>
      <c r="C273" s="169"/>
      <c r="D273" s="327"/>
      <c r="E273" s="261" t="s">
        <v>209</v>
      </c>
      <c r="F273" s="265"/>
      <c r="G273" s="265"/>
      <c r="H273" s="265"/>
      <c r="I273" s="273"/>
      <c r="J273" s="168"/>
      <c r="K273" s="88"/>
      <c r="L273" s="88"/>
      <c r="M273" s="88"/>
      <c r="N273" s="88"/>
      <c r="O273" s="33"/>
      <c r="P273" s="33"/>
      <c r="Q273" s="33"/>
    </row>
    <row r="274" spans="1:17">
      <c r="A274" s="13"/>
      <c r="B274" s="14"/>
      <c r="C274" s="169"/>
      <c r="D274" s="327"/>
      <c r="E274" s="261" t="s">
        <v>210</v>
      </c>
      <c r="F274" s="265"/>
      <c r="G274" s="265"/>
      <c r="H274" s="265"/>
      <c r="I274" s="273"/>
      <c r="J274" s="168"/>
      <c r="K274" s="88"/>
      <c r="L274" s="88"/>
      <c r="M274" s="88"/>
      <c r="N274" s="88"/>
      <c r="O274" s="33"/>
      <c r="P274" s="33"/>
      <c r="Q274" s="33"/>
    </row>
    <row r="275" spans="1:17" ht="17.25" customHeight="1">
      <c r="A275" s="13"/>
      <c r="B275" s="14"/>
      <c r="C275" s="169"/>
      <c r="D275" s="327"/>
      <c r="E275" s="261" t="s">
        <v>211</v>
      </c>
      <c r="F275" s="265"/>
      <c r="G275" s="265"/>
      <c r="H275" s="265"/>
      <c r="I275" s="273"/>
      <c r="J275" s="168"/>
      <c r="K275" s="88"/>
      <c r="L275" s="88"/>
      <c r="M275" s="88"/>
      <c r="N275" s="88"/>
      <c r="O275" s="33"/>
      <c r="P275" s="33"/>
      <c r="Q275" s="33"/>
    </row>
    <row r="276" spans="1:17">
      <c r="A276" s="13"/>
      <c r="B276" s="14"/>
      <c r="C276" s="169"/>
      <c r="D276" s="327"/>
      <c r="E276" s="261" t="s">
        <v>212</v>
      </c>
      <c r="F276" s="265"/>
      <c r="G276" s="265"/>
      <c r="H276" s="265"/>
      <c r="I276" s="273"/>
      <c r="J276" s="168"/>
      <c r="K276" s="88"/>
      <c r="L276" s="88"/>
      <c r="M276" s="88"/>
      <c r="N276" s="88"/>
      <c r="O276" s="33"/>
      <c r="P276" s="33"/>
      <c r="Q276" s="33"/>
    </row>
    <row r="277" spans="1:17">
      <c r="A277" s="13"/>
      <c r="B277" s="14"/>
      <c r="C277" s="169"/>
      <c r="D277" s="328"/>
      <c r="E277" s="261" t="s">
        <v>213</v>
      </c>
      <c r="F277" s="265"/>
      <c r="G277" s="265"/>
      <c r="H277" s="265"/>
      <c r="I277" s="274"/>
      <c r="J277" s="168"/>
      <c r="K277" s="88"/>
      <c r="L277" s="88"/>
      <c r="M277" s="88"/>
      <c r="N277" s="88"/>
      <c r="O277" s="33"/>
      <c r="P277" s="33"/>
      <c r="Q277" s="33"/>
    </row>
    <row r="278" spans="1:17" ht="57">
      <c r="A278" s="13"/>
      <c r="B278" s="136"/>
      <c r="C278" s="270" t="s">
        <v>215</v>
      </c>
      <c r="D278" s="275"/>
      <c r="E278" s="275"/>
      <c r="F278" s="275"/>
      <c r="G278" s="275"/>
      <c r="H278" s="271"/>
      <c r="I278" s="106" t="s">
        <v>446</v>
      </c>
      <c r="J278" s="168"/>
      <c r="K278" s="88"/>
      <c r="L278" s="88"/>
      <c r="M278" s="88"/>
      <c r="N278" s="88"/>
      <c r="O278" s="33"/>
      <c r="P278" s="33"/>
      <c r="Q278" s="33"/>
    </row>
    <row r="279" spans="1:17" ht="57">
      <c r="A279" s="13"/>
      <c r="B279" s="136"/>
      <c r="C279" s="270" t="s">
        <v>216</v>
      </c>
      <c r="D279" s="279"/>
      <c r="E279" s="279"/>
      <c r="F279" s="279"/>
      <c r="G279" s="279"/>
      <c r="H279" s="276"/>
      <c r="I279" s="106" t="s">
        <v>447</v>
      </c>
      <c r="J279" s="168"/>
      <c r="K279" s="88"/>
      <c r="L279" s="88"/>
      <c r="M279" s="88"/>
      <c r="N279" s="88"/>
      <c r="O279" s="33"/>
      <c r="P279" s="33"/>
      <c r="Q279" s="33"/>
    </row>
    <row r="280" spans="1:17" ht="42.75">
      <c r="A280" s="13"/>
      <c r="B280" s="136"/>
      <c r="C280" s="270" t="s">
        <v>217</v>
      </c>
      <c r="D280" s="275"/>
      <c r="E280" s="275"/>
      <c r="F280" s="275"/>
      <c r="G280" s="275"/>
      <c r="H280" s="271"/>
      <c r="I280" s="170" t="s">
        <v>448</v>
      </c>
      <c r="J280" s="168"/>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c r="K288" s="88"/>
      <c r="L288" s="88"/>
      <c r="M288" s="88"/>
      <c r="N288" s="88"/>
      <c r="O288" s="33"/>
      <c r="P288" s="33"/>
      <c r="Q288" s="33"/>
    </row>
    <row r="289" spans="1:17" ht="71.25">
      <c r="A289" s="13"/>
      <c r="B289" s="172"/>
      <c r="C289" s="270" t="s">
        <v>220</v>
      </c>
      <c r="D289" s="279"/>
      <c r="E289" s="279"/>
      <c r="F289" s="279"/>
      <c r="G289" s="279"/>
      <c r="H289" s="276"/>
      <c r="I289" s="106" t="s">
        <v>451</v>
      </c>
      <c r="J289" s="168"/>
      <c r="K289" s="88"/>
      <c r="L289" s="88"/>
      <c r="M289" s="88"/>
      <c r="N289" s="88"/>
      <c r="O289" s="33"/>
      <c r="P289" s="33"/>
      <c r="Q289" s="33"/>
    </row>
    <row r="290" spans="1:17" ht="57" customHeight="1">
      <c r="A290" s="13"/>
      <c r="B290" s="172"/>
      <c r="C290" s="270" t="s">
        <v>221</v>
      </c>
      <c r="D290" s="279"/>
      <c r="E290" s="279"/>
      <c r="F290" s="279"/>
      <c r="G290" s="279"/>
      <c r="H290" s="276"/>
      <c r="I290" s="106" t="s">
        <v>452</v>
      </c>
      <c r="J290" s="168"/>
      <c r="K290" s="88"/>
      <c r="L290" s="88"/>
      <c r="M290" s="88"/>
      <c r="N290" s="88"/>
      <c r="O290" s="33"/>
      <c r="P290" s="33"/>
      <c r="Q290" s="33"/>
    </row>
    <row r="291" spans="1:17" ht="42.75">
      <c r="A291" s="13"/>
      <c r="B291" s="172"/>
      <c r="C291" s="270" t="s">
        <v>222</v>
      </c>
      <c r="D291" s="279"/>
      <c r="E291" s="279"/>
      <c r="F291" s="279"/>
      <c r="G291" s="279"/>
      <c r="H291" s="276"/>
      <c r="I291" s="106" t="s">
        <v>453</v>
      </c>
      <c r="J291" s="168"/>
      <c r="K291" s="88"/>
      <c r="L291" s="88"/>
      <c r="M291" s="88"/>
      <c r="N291" s="88"/>
      <c r="O291" s="33"/>
      <c r="P291" s="33"/>
      <c r="Q291" s="33"/>
    </row>
    <row r="292" spans="1:17" ht="71.25">
      <c r="A292" s="13"/>
      <c r="B292" s="172"/>
      <c r="C292" s="270" t="s">
        <v>223</v>
      </c>
      <c r="D292" s="279"/>
      <c r="E292" s="279"/>
      <c r="F292" s="279"/>
      <c r="G292" s="279"/>
      <c r="H292" s="276"/>
      <c r="I292" s="106" t="s">
        <v>454</v>
      </c>
      <c r="J292" s="168"/>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47</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922</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t="s">
        <v>843</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1358</v>
      </c>
      <c r="C3" s="23"/>
      <c r="D3" s="23"/>
      <c r="E3" s="23"/>
      <c r="F3" s="23"/>
      <c r="G3" s="23"/>
      <c r="H3" s="21"/>
      <c r="I3" s="21"/>
    </row>
    <row r="4" spans="1:21">
      <c r="A4" s="13"/>
      <c r="B4" s="24" t="s">
        <v>1296</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1101</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1102</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12</v>
      </c>
      <c r="K50" s="60"/>
      <c r="L50" s="60"/>
      <c r="M50" s="60"/>
      <c r="N50" s="60"/>
      <c r="O50" s="33"/>
      <c r="P50" s="33"/>
      <c r="Q50" s="33"/>
    </row>
    <row r="51" spans="1:17" s="67" customFormat="1" ht="27" customHeight="1">
      <c r="A51" s="13"/>
      <c r="B51" s="68"/>
      <c r="C51" s="259"/>
      <c r="D51" s="260"/>
      <c r="E51" s="261" t="s">
        <v>82</v>
      </c>
      <c r="F51" s="265"/>
      <c r="G51" s="265"/>
      <c r="H51" s="265"/>
      <c r="I51" s="263"/>
      <c r="J51" s="65">
        <v>12</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1103</v>
      </c>
      <c r="J56" s="65">
        <v>12</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1105</v>
      </c>
      <c r="J64" s="221" t="s">
        <v>95</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12</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1297</v>
      </c>
      <c r="K80" s="224" t="s">
        <v>202</v>
      </c>
      <c r="L80" s="71"/>
      <c r="M80" s="71"/>
      <c r="N80" s="71"/>
      <c r="O80" s="33"/>
      <c r="P80" s="33"/>
      <c r="Q80" s="33"/>
    </row>
    <row r="81" spans="1:17" s="67" customFormat="1" ht="94.5">
      <c r="A81" s="13"/>
      <c r="B81" s="30"/>
      <c r="C81" s="57"/>
      <c r="D81" s="57"/>
      <c r="E81" s="57"/>
      <c r="F81" s="57"/>
      <c r="G81" s="57"/>
      <c r="H81" s="73"/>
      <c r="I81" s="73"/>
      <c r="J81" s="98" t="s">
        <v>1298</v>
      </c>
      <c r="K81" s="225">
        <v>0</v>
      </c>
      <c r="L81" s="60"/>
      <c r="M81" s="60"/>
      <c r="N81" s="60"/>
      <c r="O81" s="33"/>
      <c r="P81" s="33"/>
      <c r="Q81" s="33"/>
    </row>
    <row r="82" spans="1:17" s="67" customFormat="1" ht="40.5">
      <c r="A82" s="13"/>
      <c r="B82" s="30"/>
      <c r="C82" s="57"/>
      <c r="D82" s="57"/>
      <c r="E82" s="57"/>
      <c r="F82" s="57"/>
      <c r="G82" s="57"/>
      <c r="H82" s="73"/>
      <c r="I82" s="73"/>
      <c r="J82" s="98" t="s">
        <v>1299</v>
      </c>
      <c r="K82" s="224">
        <v>0</v>
      </c>
      <c r="L82" s="71"/>
      <c r="M82" s="71"/>
      <c r="N82" s="71"/>
      <c r="O82" s="33"/>
      <c r="P82" s="33"/>
      <c r="Q82" s="33"/>
    </row>
    <row r="83" spans="1:17" s="72" customFormat="1" ht="54">
      <c r="A83" s="13"/>
      <c r="B83" s="30"/>
      <c r="C83" s="30"/>
      <c r="D83" s="30"/>
      <c r="E83" s="30"/>
      <c r="F83" s="30"/>
      <c r="G83" s="30"/>
      <c r="H83" s="200"/>
      <c r="I83" s="200"/>
      <c r="J83" s="98" t="s">
        <v>1300</v>
      </c>
      <c r="K83" s="225">
        <v>0</v>
      </c>
      <c r="L83" s="60"/>
      <c r="M83" s="60"/>
      <c r="N83" s="60"/>
      <c r="O83" s="33"/>
      <c r="P83" s="33"/>
      <c r="Q83" s="33"/>
    </row>
    <row r="84" spans="1:17" s="67" customFormat="1" ht="94.5">
      <c r="A84" s="13"/>
      <c r="B84" s="30"/>
      <c r="C84" s="57"/>
      <c r="D84" s="57"/>
      <c r="E84" s="57"/>
      <c r="F84" s="57"/>
      <c r="G84" s="57"/>
      <c r="H84" s="73"/>
      <c r="I84" s="73"/>
      <c r="J84" s="98" t="s">
        <v>1301</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1302</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1303</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v>
      </c>
      <c r="K100" s="124">
        <v>0</v>
      </c>
      <c r="L100" s="124">
        <v>0</v>
      </c>
      <c r="M100" s="124">
        <v>2</v>
      </c>
      <c r="N100" s="124">
        <v>0</v>
      </c>
      <c r="O100" s="33"/>
      <c r="P100" s="33"/>
      <c r="Q100" s="33"/>
    </row>
    <row r="101" spans="1:17" s="67" customFormat="1" ht="20.25" customHeight="1" thickBot="1">
      <c r="A101" s="13"/>
      <c r="B101" s="105"/>
      <c r="C101" s="281"/>
      <c r="D101" s="281"/>
      <c r="E101" s="281"/>
      <c r="F101" s="281"/>
      <c r="G101" s="280" t="s">
        <v>121</v>
      </c>
      <c r="H101" s="285"/>
      <c r="I101" s="283"/>
      <c r="J101" s="125">
        <v>0.6</v>
      </c>
      <c r="K101" s="126">
        <v>0</v>
      </c>
      <c r="L101" s="126">
        <v>0</v>
      </c>
      <c r="M101" s="126">
        <v>0.6</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0</v>
      </c>
      <c r="K102" s="128">
        <v>0</v>
      </c>
      <c r="L102" s="128">
        <v>0</v>
      </c>
      <c r="M102" s="128">
        <v>0</v>
      </c>
      <c r="N102" s="128">
        <v>0</v>
      </c>
      <c r="O102" s="33"/>
      <c r="P102" s="33"/>
      <c r="Q102" s="33"/>
    </row>
    <row r="103" spans="1:17" s="67" customFormat="1" ht="20.25" customHeight="1" thickBot="1">
      <c r="A103" s="13"/>
      <c r="B103" s="105"/>
      <c r="C103" s="286"/>
      <c r="D103" s="286"/>
      <c r="E103" s="286"/>
      <c r="F103" s="286"/>
      <c r="G103" s="280" t="s">
        <v>121</v>
      </c>
      <c r="H103" s="285"/>
      <c r="I103" s="283"/>
      <c r="J103" s="125">
        <v>0.1</v>
      </c>
      <c r="K103" s="126">
        <v>0</v>
      </c>
      <c r="L103" s="126">
        <v>0</v>
      </c>
      <c r="M103" s="126">
        <v>0.1</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v>0</v>
      </c>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v>0</v>
      </c>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v>0</v>
      </c>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v>0</v>
      </c>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v>0</v>
      </c>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v>0</v>
      </c>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v>0</v>
      </c>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v>0</v>
      </c>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v>0</v>
      </c>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v>0</v>
      </c>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v>0</v>
      </c>
      <c r="K136" s="88"/>
      <c r="L136" s="88"/>
      <c r="M136" s="88"/>
      <c r="N136" s="88"/>
      <c r="O136" s="33"/>
      <c r="P136" s="33"/>
      <c r="Q136" s="33"/>
    </row>
    <row r="137" spans="1:17" s="67" customFormat="1">
      <c r="A137" s="13"/>
      <c r="B137" s="136"/>
      <c r="C137" s="261"/>
      <c r="D137" s="261"/>
      <c r="E137" s="261"/>
      <c r="F137" s="265"/>
      <c r="G137" s="291"/>
      <c r="H137" s="196" t="s">
        <v>140</v>
      </c>
      <c r="I137" s="274"/>
      <c r="J137" s="129">
        <v>0</v>
      </c>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t="s">
        <v>1183</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34</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34</v>
      </c>
      <c r="K185" s="88"/>
      <c r="L185" s="88"/>
      <c r="M185" s="88"/>
      <c r="N185" s="88"/>
      <c r="O185" s="33"/>
      <c r="P185" s="33"/>
      <c r="Q185" s="33"/>
    </row>
    <row r="186" spans="1:17" s="67" customFormat="1">
      <c r="A186" s="13"/>
      <c r="B186" s="111"/>
      <c r="C186" s="296"/>
      <c r="D186" s="287" t="s">
        <v>1217</v>
      </c>
      <c r="E186" s="288"/>
      <c r="F186" s="288"/>
      <c r="G186" s="288"/>
      <c r="H186" s="288"/>
      <c r="I186" s="264"/>
      <c r="J186" s="127">
        <v>34</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2</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2</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2</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2</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2</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t="s">
        <v>202</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t="s">
        <v>202</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t="s">
        <v>202</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34</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1304</v>
      </c>
      <c r="C3" s="23"/>
      <c r="D3" s="23"/>
      <c r="E3" s="23"/>
      <c r="F3" s="23"/>
      <c r="G3" s="23"/>
      <c r="H3" s="21"/>
      <c r="I3" s="21"/>
    </row>
    <row r="4" spans="1:21">
      <c r="A4" s="13"/>
      <c r="B4" s="24" t="s">
        <v>1305</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t="s">
        <v>1183</v>
      </c>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t="s">
        <v>1183</v>
      </c>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90</v>
      </c>
      <c r="K65" s="60"/>
      <c r="L65" s="60"/>
      <c r="M65" s="60"/>
      <c r="N65" s="60"/>
      <c r="O65" s="33"/>
      <c r="P65" s="33"/>
      <c r="Q65" s="33"/>
    </row>
    <row r="66" spans="1:17" s="67" customFormat="1" ht="27">
      <c r="A66" s="13"/>
      <c r="B66" s="14"/>
      <c r="C66" s="80"/>
      <c r="D66" s="81"/>
      <c r="E66" s="261"/>
      <c r="F66" s="261"/>
      <c r="G66" s="261"/>
      <c r="H66" s="261"/>
      <c r="I66" s="273"/>
      <c r="J66" s="221" t="s">
        <v>517</v>
      </c>
      <c r="K66" s="71"/>
      <c r="L66" s="71"/>
      <c r="M66" s="71"/>
      <c r="N66" s="71"/>
      <c r="O66" s="33"/>
      <c r="P66" s="33"/>
      <c r="Q66" s="33"/>
    </row>
    <row r="67" spans="1:17" s="67" customFormat="1">
      <c r="A67" s="13"/>
      <c r="B67" s="14"/>
      <c r="C67" s="83"/>
      <c r="D67" s="84"/>
      <c r="E67" s="261"/>
      <c r="F67" s="261"/>
      <c r="G67" s="261"/>
      <c r="H67" s="261"/>
      <c r="I67" s="274"/>
      <c r="J67" s="221" t="s">
        <v>1230</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26</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8</v>
      </c>
      <c r="K100" s="124">
        <v>4</v>
      </c>
      <c r="L100" s="124">
        <v>0</v>
      </c>
      <c r="M100" s="124">
        <v>4</v>
      </c>
      <c r="N100" s="124">
        <v>0</v>
      </c>
      <c r="O100" s="33"/>
      <c r="P100" s="33"/>
      <c r="Q100" s="33"/>
    </row>
    <row r="101" spans="1:17" s="67" customFormat="1" ht="20.25" customHeight="1" thickBot="1">
      <c r="A101" s="13"/>
      <c r="B101" s="105"/>
      <c r="C101" s="281"/>
      <c r="D101" s="281"/>
      <c r="E101" s="281"/>
      <c r="F101" s="281"/>
      <c r="G101" s="280" t="s">
        <v>121</v>
      </c>
      <c r="H101" s="285"/>
      <c r="I101" s="283"/>
      <c r="J101" s="125">
        <v>1.5</v>
      </c>
      <c r="K101" s="126">
        <v>0.5</v>
      </c>
      <c r="L101" s="126">
        <v>0</v>
      </c>
      <c r="M101" s="126">
        <v>1</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6</v>
      </c>
      <c r="K102" s="128">
        <v>3</v>
      </c>
      <c r="L102" s="128">
        <v>0</v>
      </c>
      <c r="M102" s="128">
        <v>3</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3</v>
      </c>
      <c r="K108" s="128">
        <v>0</v>
      </c>
      <c r="L108" s="128">
        <v>0</v>
      </c>
      <c r="M108" s="128">
        <v>3</v>
      </c>
      <c r="N108" s="128">
        <v>0</v>
      </c>
      <c r="O108" s="33"/>
      <c r="P108" s="33"/>
      <c r="Q108" s="33"/>
    </row>
    <row r="109" spans="1:17" s="67" customFormat="1" ht="20.25" customHeight="1" thickBot="1">
      <c r="A109" s="13"/>
      <c r="B109" s="68"/>
      <c r="C109" s="286"/>
      <c r="D109" s="286"/>
      <c r="E109" s="286"/>
      <c r="F109" s="286"/>
      <c r="G109" s="280" t="s">
        <v>121</v>
      </c>
      <c r="H109" s="285"/>
      <c r="I109" s="283"/>
      <c r="J109" s="125">
        <v>0.1</v>
      </c>
      <c r="K109" s="126">
        <v>0</v>
      </c>
      <c r="L109" s="126">
        <v>0</v>
      </c>
      <c r="M109" s="126">
        <v>0.1</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1</v>
      </c>
      <c r="K110" s="128">
        <v>0</v>
      </c>
      <c r="L110" s="128">
        <v>0</v>
      </c>
      <c r="M110" s="128">
        <v>1</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1</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208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4308</v>
      </c>
      <c r="K185" s="88"/>
      <c r="L185" s="88"/>
      <c r="M185" s="88"/>
      <c r="N185" s="88"/>
      <c r="O185" s="33"/>
      <c r="P185" s="33"/>
      <c r="Q185" s="33"/>
    </row>
    <row r="186" spans="1:17" s="67" customFormat="1">
      <c r="A186" s="13"/>
      <c r="B186" s="111"/>
      <c r="C186" s="296"/>
      <c r="D186" s="287" t="s">
        <v>1217</v>
      </c>
      <c r="E186" s="288"/>
      <c r="F186" s="288"/>
      <c r="G186" s="288"/>
      <c r="H186" s="288"/>
      <c r="I186" s="264"/>
      <c r="J186" s="127">
        <v>200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t="s">
        <v>202</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t="s">
        <v>202</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12</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10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23</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23</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20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14</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1376</v>
      </c>
      <c r="C3" s="23"/>
      <c r="D3" s="23"/>
      <c r="E3" s="23"/>
      <c r="F3" s="23"/>
      <c r="G3" s="23"/>
      <c r="H3" s="21"/>
    </row>
    <row r="4" spans="1:22">
      <c r="A4" s="13"/>
      <c r="B4" s="24" t="s">
        <v>518</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50"/>
    </row>
    <row r="11" spans="1:22" s="33" customFormat="1">
      <c r="A11" s="13"/>
      <c r="B11" s="29"/>
      <c r="C11" s="31"/>
      <c r="D11" s="31"/>
      <c r="E11" s="31"/>
      <c r="F11" s="31"/>
      <c r="G11" s="31"/>
      <c r="H11" s="32"/>
      <c r="I11" s="245" t="s">
        <v>4</v>
      </c>
      <c r="J11" s="246"/>
      <c r="K11" s="35"/>
      <c r="L11" s="35"/>
    </row>
    <row r="12" spans="1:22" s="33" customFormat="1">
      <c r="A12" s="13"/>
      <c r="B12" s="36"/>
      <c r="C12" s="31"/>
      <c r="D12" s="31"/>
      <c r="E12" s="31"/>
      <c r="F12" s="31"/>
      <c r="G12" s="31"/>
      <c r="H12" s="32"/>
      <c r="I12" s="245" t="s">
        <v>63</v>
      </c>
      <c r="J12" s="246"/>
      <c r="K12" s="37"/>
      <c r="L12" s="37"/>
    </row>
    <row r="13" spans="1:22" s="33" customFormat="1">
      <c r="A13" s="13"/>
      <c r="B13" s="36"/>
      <c r="C13" s="31"/>
      <c r="D13" s="31"/>
      <c r="E13" s="31"/>
      <c r="F13" s="31"/>
      <c r="G13" s="31"/>
      <c r="H13" s="32"/>
      <c r="I13" s="245" t="s">
        <v>66</v>
      </c>
      <c r="J13" s="246"/>
      <c r="K13" s="38" t="s">
        <v>519</v>
      </c>
      <c r="L13" s="38"/>
    </row>
    <row r="14" spans="1:22" s="33" customFormat="1">
      <c r="A14" s="13"/>
      <c r="B14" s="29"/>
      <c r="C14" s="31"/>
      <c r="D14" s="31"/>
      <c r="E14" s="31"/>
      <c r="F14" s="31"/>
      <c r="G14" s="31"/>
      <c r="H14" s="32"/>
      <c r="I14" s="245" t="s">
        <v>67</v>
      </c>
      <c r="J14" s="246"/>
      <c r="K14" s="39" t="s">
        <v>520</v>
      </c>
      <c r="L14" s="39"/>
    </row>
    <row r="15" spans="1:22" s="33" customFormat="1">
      <c r="A15" s="13"/>
      <c r="B15" s="29"/>
      <c r="C15" s="31"/>
      <c r="D15" s="31"/>
      <c r="E15" s="31"/>
      <c r="F15" s="31"/>
      <c r="G15" s="31"/>
      <c r="H15" s="32"/>
      <c r="I15" s="245" t="s">
        <v>68</v>
      </c>
      <c r="J15" s="246"/>
      <c r="K15" s="40"/>
      <c r="L15" s="40"/>
      <c r="M15" s="20"/>
    </row>
    <row r="16" spans="1:22" s="33" customFormat="1">
      <c r="A16" s="13"/>
      <c r="B16" s="29"/>
      <c r="C16" s="15"/>
      <c r="D16" s="15"/>
      <c r="E16" s="16"/>
      <c r="F16" s="15"/>
      <c r="G16" s="41"/>
      <c r="H16" s="17"/>
      <c r="I16" s="17"/>
      <c r="J16" s="18"/>
      <c r="K16" s="19"/>
      <c r="L16" s="19"/>
      <c r="M16" s="20"/>
    </row>
    <row r="17" spans="1:22">
      <c r="A17" s="13"/>
      <c r="B17" s="29"/>
      <c r="K17" s="19"/>
      <c r="L17" s="19"/>
      <c r="M17" s="20"/>
      <c r="N17" s="20"/>
      <c r="O17" s="20"/>
      <c r="P17" s="20"/>
      <c r="Q17" s="20"/>
      <c r="R17" s="20"/>
      <c r="S17" s="20"/>
      <c r="T17" s="20"/>
      <c r="U17" s="20"/>
    </row>
    <row r="18" spans="1:22" s="33" customFormat="1">
      <c r="A18" s="13"/>
      <c r="B18" s="30" t="s">
        <v>69</v>
      </c>
      <c r="C18" s="31"/>
      <c r="D18" s="31"/>
      <c r="E18" s="31"/>
      <c r="F18" s="31"/>
      <c r="G18" s="31"/>
      <c r="H18" s="32"/>
      <c r="I18" s="32"/>
      <c r="J18" s="18"/>
      <c r="K18" s="19"/>
      <c r="L18" s="19"/>
      <c r="M18" s="20"/>
    </row>
    <row r="19" spans="1:22" s="33" customFormat="1">
      <c r="A19" s="13"/>
      <c r="B19" s="30"/>
      <c r="C19" s="30"/>
      <c r="D19" s="30"/>
      <c r="E19" s="30"/>
      <c r="F19" s="30"/>
      <c r="G19" s="30"/>
      <c r="H19" s="200"/>
      <c r="I19" s="200"/>
      <c r="J19" s="18"/>
      <c r="K19" s="19"/>
      <c r="L19" s="19"/>
      <c r="M19" s="20"/>
    </row>
    <row r="20" spans="1:22" s="33" customFormat="1">
      <c r="A20" s="13"/>
      <c r="B20" s="34"/>
      <c r="C20" s="31"/>
      <c r="D20" s="31"/>
      <c r="E20" s="31"/>
      <c r="F20" s="31"/>
      <c r="G20" s="31"/>
      <c r="H20" s="32"/>
      <c r="I20" s="247" t="s">
        <v>61</v>
      </c>
      <c r="J20" s="248"/>
      <c r="K20" s="249" t="s">
        <v>62</v>
      </c>
      <c r="L20" s="250"/>
    </row>
    <row r="21" spans="1:22" s="33" customFormat="1">
      <c r="A21" s="13"/>
      <c r="B21" s="29"/>
      <c r="C21" s="31"/>
      <c r="D21" s="31"/>
      <c r="E21" s="31"/>
      <c r="F21" s="31"/>
      <c r="G21" s="31"/>
      <c r="H21" s="32"/>
      <c r="I21" s="245" t="s">
        <v>4</v>
      </c>
      <c r="J21" s="246"/>
      <c r="K21" s="35"/>
      <c r="L21" s="35"/>
    </row>
    <row r="22" spans="1:22" s="33" customFormat="1">
      <c r="A22" s="13"/>
      <c r="B22" s="36"/>
      <c r="C22" s="31"/>
      <c r="D22" s="31"/>
      <c r="E22" s="31"/>
      <c r="F22" s="31"/>
      <c r="G22" s="31"/>
      <c r="H22" s="32"/>
      <c r="I22" s="245" t="s">
        <v>63</v>
      </c>
      <c r="J22" s="246"/>
      <c r="K22" s="37"/>
      <c r="L22" s="37"/>
    </row>
    <row r="23" spans="1:22" s="33" customFormat="1">
      <c r="A23" s="13"/>
      <c r="B23" s="36"/>
      <c r="C23" s="31"/>
      <c r="D23" s="31"/>
      <c r="E23" s="31"/>
      <c r="F23" s="31"/>
      <c r="G23" s="31"/>
      <c r="H23" s="32"/>
      <c r="I23" s="245" t="s">
        <v>66</v>
      </c>
      <c r="J23" s="246"/>
      <c r="K23" s="38" t="s">
        <v>519</v>
      </c>
      <c r="L23" s="38"/>
    </row>
    <row r="24" spans="1:22" s="33" customFormat="1">
      <c r="A24" s="13"/>
      <c r="B24" s="29"/>
      <c r="C24" s="31"/>
      <c r="D24" s="31"/>
      <c r="E24" s="31"/>
      <c r="F24" s="31"/>
      <c r="G24" s="31"/>
      <c r="H24" s="32"/>
      <c r="I24" s="245" t="s">
        <v>67</v>
      </c>
      <c r="J24" s="246"/>
      <c r="K24" s="39" t="s">
        <v>520</v>
      </c>
      <c r="L24" s="39"/>
    </row>
    <row r="25" spans="1:22" s="33" customFormat="1">
      <c r="A25" s="13"/>
      <c r="B25" s="29"/>
      <c r="C25" s="31"/>
      <c r="D25" s="31"/>
      <c r="E25" s="31"/>
      <c r="F25" s="31"/>
      <c r="G25" s="31"/>
      <c r="H25" s="32"/>
      <c r="I25" s="245" t="s">
        <v>68</v>
      </c>
      <c r="J25" s="246"/>
      <c r="K25" s="40"/>
      <c r="L25" s="40"/>
      <c r="M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521</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519</v>
      </c>
      <c r="L48" s="61" t="s">
        <v>520</v>
      </c>
      <c r="M48" s="20"/>
      <c r="N48" s="20"/>
      <c r="O48" s="20"/>
      <c r="P48" s="20"/>
      <c r="Q48" s="20"/>
      <c r="R48" s="20"/>
      <c r="S48" s="20"/>
      <c r="T48" s="20"/>
      <c r="U48" s="20"/>
    </row>
    <row r="49" spans="1:21" ht="17.25" customHeight="1">
      <c r="A49" s="13"/>
      <c r="B49" s="14"/>
      <c r="C49" s="16"/>
      <c r="D49" s="16"/>
      <c r="F49" s="16"/>
      <c r="G49" s="16"/>
      <c r="H49" s="58"/>
      <c r="I49" s="62" t="s">
        <v>78</v>
      </c>
      <c r="J49" s="63"/>
      <c r="K49" s="64" t="s">
        <v>6</v>
      </c>
      <c r="L49" s="64" t="s">
        <v>7</v>
      </c>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82</v>
      </c>
      <c r="K50" s="66">
        <v>42</v>
      </c>
      <c r="L50" s="66">
        <v>40</v>
      </c>
    </row>
    <row r="51" spans="1:21" s="67" customFormat="1" ht="27" customHeight="1">
      <c r="A51" s="13"/>
      <c r="B51" s="68"/>
      <c r="C51" s="259"/>
      <c r="D51" s="260"/>
      <c r="E51" s="261" t="s">
        <v>82</v>
      </c>
      <c r="F51" s="265"/>
      <c r="G51" s="265"/>
      <c r="H51" s="265"/>
      <c r="I51" s="263"/>
      <c r="J51" s="65">
        <v>70</v>
      </c>
      <c r="K51" s="66">
        <v>39</v>
      </c>
      <c r="L51" s="66">
        <v>31</v>
      </c>
    </row>
    <row r="52" spans="1:21" s="67" customFormat="1" ht="27" customHeight="1">
      <c r="A52" s="13"/>
      <c r="B52" s="68"/>
      <c r="C52" s="257" t="s">
        <v>83</v>
      </c>
      <c r="D52" s="258"/>
      <c r="E52" s="268" t="s">
        <v>80</v>
      </c>
      <c r="F52" s="269"/>
      <c r="G52" s="269"/>
      <c r="H52" s="269"/>
      <c r="I52" s="263"/>
      <c r="J52" s="65">
        <v>0</v>
      </c>
      <c r="K52" s="66">
        <v>0</v>
      </c>
      <c r="L52" s="66">
        <v>0</v>
      </c>
    </row>
    <row r="53" spans="1:21" s="67" customFormat="1" ht="27" customHeight="1">
      <c r="A53" s="13"/>
      <c r="B53" s="68"/>
      <c r="C53" s="266"/>
      <c r="D53" s="267"/>
      <c r="E53" s="259"/>
      <c r="F53" s="260"/>
      <c r="G53" s="270" t="s">
        <v>84</v>
      </c>
      <c r="H53" s="271"/>
      <c r="I53" s="263"/>
      <c r="J53" s="65">
        <v>0</v>
      </c>
      <c r="K53" s="66">
        <v>0</v>
      </c>
      <c r="L53" s="66">
        <v>0</v>
      </c>
    </row>
    <row r="54" spans="1:21" s="67" customFormat="1" ht="27" customHeight="1">
      <c r="A54" s="13"/>
      <c r="B54" s="68"/>
      <c r="C54" s="266"/>
      <c r="D54" s="267"/>
      <c r="E54" s="268" t="s">
        <v>82</v>
      </c>
      <c r="F54" s="269"/>
      <c r="G54" s="269"/>
      <c r="H54" s="269"/>
      <c r="I54" s="263"/>
      <c r="J54" s="65">
        <v>0</v>
      </c>
      <c r="K54" s="66">
        <v>0</v>
      </c>
      <c r="L54" s="66">
        <v>0</v>
      </c>
    </row>
    <row r="55" spans="1:21" s="67" customFormat="1" ht="27" customHeight="1">
      <c r="A55" s="13"/>
      <c r="B55" s="68"/>
      <c r="C55" s="259"/>
      <c r="D55" s="260"/>
      <c r="E55" s="259"/>
      <c r="F55" s="260"/>
      <c r="G55" s="270" t="s">
        <v>84</v>
      </c>
      <c r="H55" s="271"/>
      <c r="I55" s="264"/>
      <c r="J55" s="65">
        <v>0</v>
      </c>
      <c r="K55" s="66">
        <v>0</v>
      </c>
      <c r="L55" s="66">
        <v>0</v>
      </c>
    </row>
    <row r="56" spans="1:21" s="67" customFormat="1" ht="71.25">
      <c r="A56" s="13"/>
      <c r="B56" s="68"/>
      <c r="C56" s="270" t="s">
        <v>85</v>
      </c>
      <c r="D56" s="275"/>
      <c r="E56" s="275"/>
      <c r="F56" s="275"/>
      <c r="G56" s="275"/>
      <c r="H56" s="276"/>
      <c r="I56" s="69" t="s">
        <v>523</v>
      </c>
      <c r="J56" s="65">
        <v>0</v>
      </c>
      <c r="K56" s="66">
        <v>0</v>
      </c>
      <c r="L56" s="66">
        <v>0</v>
      </c>
    </row>
    <row r="57" spans="1:21" s="72" customFormat="1">
      <c r="A57" s="13"/>
      <c r="B57" s="30"/>
      <c r="C57" s="30"/>
      <c r="D57" s="30"/>
      <c r="E57" s="30"/>
      <c r="F57" s="30"/>
      <c r="G57" s="30"/>
      <c r="H57" s="200"/>
      <c r="I57" s="200"/>
      <c r="J57" s="70"/>
      <c r="K57" s="71"/>
      <c r="L57" s="71"/>
    </row>
    <row r="58" spans="1:21" s="67" customFormat="1">
      <c r="A58" s="13"/>
      <c r="B58" s="68"/>
      <c r="C58" s="57"/>
      <c r="D58" s="57"/>
      <c r="E58" s="57"/>
      <c r="F58" s="57"/>
      <c r="G58" s="57"/>
      <c r="H58" s="73"/>
      <c r="I58" s="73"/>
      <c r="J58" s="70"/>
      <c r="K58" s="74"/>
      <c r="L58" s="74"/>
    </row>
    <row r="59" spans="1:21" s="33" customFormat="1">
      <c r="A59" s="13"/>
      <c r="B59" s="14"/>
      <c r="C59" s="57"/>
      <c r="D59" s="16"/>
      <c r="E59" s="16"/>
      <c r="F59" s="16"/>
      <c r="G59" s="16"/>
      <c r="H59" s="58"/>
      <c r="I59" s="58"/>
      <c r="J59" s="59"/>
      <c r="K59" s="56"/>
      <c r="L59" s="56"/>
      <c r="M59" s="20"/>
    </row>
    <row r="60" spans="1:21" s="72" customFormat="1">
      <c r="A60" s="13"/>
      <c r="B60" s="30" t="s">
        <v>86</v>
      </c>
      <c r="C60" s="30"/>
      <c r="D60" s="30"/>
      <c r="E60" s="30"/>
      <c r="F60" s="30"/>
      <c r="G60" s="30"/>
      <c r="H60" s="200"/>
      <c r="I60" s="200"/>
      <c r="J60" s="70"/>
      <c r="K60" s="71"/>
      <c r="L60" s="71"/>
    </row>
    <row r="61" spans="1:21">
      <c r="A61" s="13"/>
      <c r="B61" s="30"/>
      <c r="C61" s="30"/>
      <c r="D61" s="30"/>
      <c r="E61" s="30"/>
      <c r="F61" s="30"/>
      <c r="G61" s="30"/>
      <c r="H61" s="200"/>
      <c r="I61" s="200"/>
      <c r="K61" s="60"/>
      <c r="L61" s="60"/>
      <c r="M61" s="20"/>
      <c r="N61" s="20"/>
      <c r="O61" s="20"/>
      <c r="P61" s="20"/>
      <c r="Q61" s="20"/>
      <c r="R61" s="20"/>
      <c r="S61" s="20"/>
      <c r="T61" s="20"/>
      <c r="U61" s="20"/>
    </row>
    <row r="62" spans="1:21">
      <c r="A62" s="13"/>
      <c r="B62" s="30"/>
      <c r="C62" s="16"/>
      <c r="D62" s="16"/>
      <c r="F62" s="16"/>
      <c r="G62" s="16"/>
      <c r="H62" s="58"/>
      <c r="I62" s="62"/>
      <c r="J62" s="75" t="s">
        <v>77</v>
      </c>
      <c r="K62" s="75" t="s">
        <v>519</v>
      </c>
      <c r="L62" s="75" t="s">
        <v>520</v>
      </c>
      <c r="M62" s="20"/>
      <c r="N62" s="20"/>
      <c r="O62" s="20"/>
      <c r="P62" s="20"/>
      <c r="Q62" s="20"/>
      <c r="R62" s="20"/>
      <c r="S62" s="20"/>
      <c r="T62" s="20"/>
      <c r="U62" s="20"/>
    </row>
    <row r="63" spans="1:21">
      <c r="A63" s="13"/>
      <c r="B63" s="14"/>
      <c r="C63" s="16"/>
      <c r="D63" s="16"/>
      <c r="F63" s="16"/>
      <c r="G63" s="16"/>
      <c r="H63" s="58"/>
      <c r="I63" s="62" t="s">
        <v>524</v>
      </c>
      <c r="J63" s="76"/>
      <c r="K63" s="77" t="s">
        <v>6</v>
      </c>
      <c r="L63" s="77" t="s">
        <v>7</v>
      </c>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90</v>
      </c>
      <c r="L64" s="79" t="s">
        <v>90</v>
      </c>
    </row>
    <row r="65" spans="1:21" s="67" customFormat="1" ht="17.25" customHeight="1">
      <c r="A65" s="13"/>
      <c r="B65" s="14"/>
      <c r="C65" s="80"/>
      <c r="D65" s="81"/>
      <c r="E65" s="261" t="s">
        <v>92</v>
      </c>
      <c r="F65" s="261"/>
      <c r="G65" s="261"/>
      <c r="H65" s="261"/>
      <c r="I65" s="273"/>
      <c r="J65" s="82"/>
      <c r="K65" s="79" t="s">
        <v>89</v>
      </c>
      <c r="L65" s="79" t="s">
        <v>89</v>
      </c>
    </row>
    <row r="66" spans="1:21" s="67" customFormat="1">
      <c r="A66" s="13"/>
      <c r="B66" s="14"/>
      <c r="C66" s="80"/>
      <c r="D66" s="81"/>
      <c r="E66" s="261"/>
      <c r="F66" s="261"/>
      <c r="G66" s="261"/>
      <c r="H66" s="261"/>
      <c r="I66" s="273"/>
      <c r="J66" s="82"/>
      <c r="K66" s="79" t="s">
        <v>89</v>
      </c>
      <c r="L66" s="79" t="s">
        <v>89</v>
      </c>
    </row>
    <row r="67" spans="1:21" s="67" customFormat="1">
      <c r="A67" s="13"/>
      <c r="B67" s="14"/>
      <c r="C67" s="83"/>
      <c r="D67" s="84"/>
      <c r="E67" s="261"/>
      <c r="F67" s="261"/>
      <c r="G67" s="261"/>
      <c r="H67" s="261"/>
      <c r="I67" s="274"/>
      <c r="J67" s="85"/>
      <c r="K67" s="79" t="s">
        <v>89</v>
      </c>
      <c r="L67" s="79" t="s">
        <v>89</v>
      </c>
    </row>
    <row r="68" spans="1:21" s="72" customFormat="1">
      <c r="A68" s="13"/>
      <c r="B68" s="30"/>
      <c r="C68" s="30"/>
      <c r="D68" s="30"/>
      <c r="E68" s="30"/>
      <c r="F68" s="30"/>
      <c r="G68" s="30"/>
      <c r="H68" s="200"/>
      <c r="I68" s="200"/>
      <c r="J68" s="70"/>
      <c r="K68" s="71"/>
      <c r="L68" s="71"/>
    </row>
    <row r="69" spans="1:21" s="67" customFormat="1">
      <c r="A69" s="13"/>
      <c r="B69" s="68"/>
      <c r="C69" s="57"/>
      <c r="D69" s="57"/>
      <c r="E69" s="57"/>
      <c r="F69" s="57"/>
      <c r="G69" s="57"/>
      <c r="H69" s="73"/>
      <c r="I69" s="73"/>
      <c r="J69" s="70"/>
      <c r="K69" s="74"/>
      <c r="L69" s="74"/>
    </row>
    <row r="70" spans="1:21" s="33" customFormat="1">
      <c r="A70" s="13"/>
      <c r="B70" s="14"/>
      <c r="C70" s="57"/>
      <c r="D70" s="16"/>
      <c r="E70" s="16"/>
      <c r="F70" s="16"/>
      <c r="G70" s="16"/>
      <c r="H70" s="58"/>
      <c r="I70" s="58"/>
      <c r="J70" s="59"/>
      <c r="K70" s="56"/>
      <c r="L70" s="56"/>
      <c r="M70" s="20"/>
    </row>
    <row r="71" spans="1:21" s="72" customFormat="1">
      <c r="A71" s="13"/>
      <c r="B71" s="30" t="s">
        <v>526</v>
      </c>
      <c r="C71" s="86"/>
      <c r="D71" s="86"/>
      <c r="E71" s="86"/>
      <c r="F71" s="86"/>
      <c r="G71" s="86"/>
      <c r="H71" s="200"/>
      <c r="I71" s="200"/>
      <c r="J71" s="87"/>
      <c r="K71" s="88"/>
      <c r="L71" s="88"/>
    </row>
    <row r="72" spans="1:21">
      <c r="A72" s="13"/>
      <c r="B72" s="30"/>
      <c r="C72" s="30"/>
      <c r="D72" s="30"/>
      <c r="E72" s="30"/>
      <c r="F72" s="30"/>
      <c r="G72" s="30"/>
      <c r="H72" s="200"/>
      <c r="I72" s="200"/>
      <c r="K72" s="60"/>
      <c r="L72" s="60"/>
      <c r="M72" s="20"/>
      <c r="N72" s="20"/>
      <c r="O72" s="20"/>
      <c r="P72" s="20"/>
      <c r="Q72" s="20"/>
      <c r="R72" s="20"/>
      <c r="S72" s="20"/>
      <c r="T72" s="20"/>
      <c r="U72" s="20"/>
    </row>
    <row r="73" spans="1:21">
      <c r="A73" s="13"/>
      <c r="B73" s="30"/>
      <c r="C73" s="16"/>
      <c r="D73" s="16"/>
      <c r="F73" s="16"/>
      <c r="G73" s="16"/>
      <c r="H73" s="58"/>
      <c r="I73" s="58"/>
      <c r="J73" s="61" t="s">
        <v>77</v>
      </c>
      <c r="K73" s="61" t="s">
        <v>519</v>
      </c>
      <c r="L73" s="61" t="s">
        <v>520</v>
      </c>
      <c r="M73" s="20"/>
      <c r="N73" s="20"/>
      <c r="O73" s="20"/>
      <c r="P73" s="20"/>
      <c r="Q73" s="20"/>
      <c r="R73" s="20"/>
      <c r="S73" s="20"/>
      <c r="T73" s="20"/>
      <c r="U73" s="20"/>
    </row>
    <row r="74" spans="1:21" ht="17.25" customHeight="1">
      <c r="A74" s="13"/>
      <c r="B74" s="14"/>
      <c r="C74" s="16"/>
      <c r="D74" s="16"/>
      <c r="F74" s="16"/>
      <c r="G74" s="16"/>
      <c r="H74" s="58"/>
      <c r="I74" s="62" t="s">
        <v>78</v>
      </c>
      <c r="J74" s="63"/>
      <c r="K74" s="64" t="s">
        <v>6</v>
      </c>
      <c r="L74" s="64" t="s">
        <v>7</v>
      </c>
      <c r="M74" s="20"/>
      <c r="N74" s="20"/>
      <c r="O74" s="20"/>
      <c r="P74" s="20"/>
      <c r="Q74" s="20"/>
      <c r="R74" s="20"/>
      <c r="S74" s="20"/>
      <c r="T74" s="20"/>
      <c r="U74" s="20"/>
    </row>
    <row r="75" spans="1:21" s="67" customFormat="1" ht="30" customHeight="1">
      <c r="A75" s="13"/>
      <c r="B75" s="14"/>
      <c r="C75" s="268" t="s">
        <v>527</v>
      </c>
      <c r="D75" s="268"/>
      <c r="E75" s="268"/>
      <c r="F75" s="268"/>
      <c r="G75" s="268"/>
      <c r="H75" s="269"/>
      <c r="I75" s="272" t="s">
        <v>97</v>
      </c>
      <c r="J75" s="89"/>
      <c r="K75" s="90" t="s">
        <v>528</v>
      </c>
      <c r="L75" s="90" t="s">
        <v>528</v>
      </c>
    </row>
    <row r="76" spans="1:21" s="67" customFormat="1" ht="30" customHeight="1">
      <c r="A76" s="13"/>
      <c r="B76" s="68"/>
      <c r="C76" s="83"/>
      <c r="D76" s="84"/>
      <c r="E76" s="261" t="s">
        <v>529</v>
      </c>
      <c r="F76" s="261"/>
      <c r="G76" s="261"/>
      <c r="H76" s="261"/>
      <c r="I76" s="273"/>
      <c r="J76" s="91"/>
      <c r="K76" s="66">
        <v>42</v>
      </c>
      <c r="L76" s="66">
        <v>40</v>
      </c>
    </row>
    <row r="77" spans="1:21" s="67" customFormat="1" ht="30" customHeight="1">
      <c r="A77" s="13"/>
      <c r="B77" s="68"/>
      <c r="C77" s="268" t="s">
        <v>530</v>
      </c>
      <c r="D77" s="269"/>
      <c r="E77" s="269"/>
      <c r="F77" s="269"/>
      <c r="G77" s="269"/>
      <c r="H77" s="269"/>
      <c r="I77" s="273"/>
      <c r="J77" s="91"/>
      <c r="K77" s="79" t="s">
        <v>89</v>
      </c>
      <c r="L77" s="79" t="s">
        <v>89</v>
      </c>
    </row>
    <row r="78" spans="1:21" s="67" customFormat="1" ht="30" customHeight="1">
      <c r="A78" s="13"/>
      <c r="B78" s="68"/>
      <c r="C78" s="92"/>
      <c r="D78" s="93"/>
      <c r="E78" s="261" t="s">
        <v>100</v>
      </c>
      <c r="F78" s="265"/>
      <c r="G78" s="265"/>
      <c r="H78" s="265"/>
      <c r="I78" s="274"/>
      <c r="J78" s="94"/>
      <c r="K78" s="66"/>
      <c r="L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0</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v>0</v>
      </c>
    </row>
    <row r="85" spans="1:21" s="72" customFormat="1" ht="54">
      <c r="A85" s="13"/>
      <c r="B85" s="30"/>
      <c r="C85" s="30"/>
      <c r="D85" s="30"/>
      <c r="E85" s="30"/>
      <c r="F85" s="30"/>
      <c r="G85" s="30"/>
      <c r="H85" s="200"/>
      <c r="I85" s="200"/>
      <c r="J85" s="98" t="s">
        <v>104</v>
      </c>
      <c r="K85" s="99">
        <v>0</v>
      </c>
      <c r="L85" s="98" t="s">
        <v>546</v>
      </c>
      <c r="M85" s="99">
        <v>0</v>
      </c>
      <c r="N85" s="98" t="s">
        <v>547</v>
      </c>
      <c r="O85" s="99">
        <v>0</v>
      </c>
      <c r="P85" s="98" t="s">
        <v>548</v>
      </c>
      <c r="Q85" s="99">
        <v>0</v>
      </c>
      <c r="R85" s="98" t="s">
        <v>549</v>
      </c>
      <c r="S85" s="99">
        <v>0</v>
      </c>
      <c r="T85" s="100" t="s">
        <v>550</v>
      </c>
      <c r="U85" s="99">
        <v>0</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60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0</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0</v>
      </c>
      <c r="R92" s="104" t="s">
        <v>581</v>
      </c>
      <c r="S92" s="99">
        <v>0</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519</v>
      </c>
      <c r="L99" s="61" t="s">
        <v>520</v>
      </c>
      <c r="M99" s="20"/>
      <c r="N99" s="20"/>
      <c r="O99" s="20"/>
      <c r="P99" s="20"/>
      <c r="Q99" s="20"/>
      <c r="R99" s="20"/>
      <c r="S99" s="20"/>
      <c r="T99" s="20"/>
      <c r="U99" s="20"/>
    </row>
    <row r="100" spans="1:21" ht="17.25" customHeight="1">
      <c r="A100" s="13"/>
      <c r="B100" s="14"/>
      <c r="C100" s="16"/>
      <c r="D100" s="16"/>
      <c r="F100" s="16"/>
      <c r="G100" s="16"/>
      <c r="H100" s="58"/>
      <c r="I100" s="62" t="s">
        <v>78</v>
      </c>
      <c r="J100" s="63"/>
      <c r="K100" s="64" t="s">
        <v>6</v>
      </c>
      <c r="L100" s="64" t="s">
        <v>7</v>
      </c>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584</v>
      </c>
      <c r="J101" s="107" t="s">
        <v>111</v>
      </c>
      <c r="K101" s="108"/>
      <c r="L101" s="109"/>
    </row>
    <row r="102" spans="1:21" s="72" customFormat="1">
      <c r="A102" s="13"/>
      <c r="B102" s="30"/>
      <c r="C102" s="30"/>
      <c r="D102" s="30"/>
      <c r="E102" s="30"/>
      <c r="F102" s="30"/>
      <c r="G102" s="30"/>
      <c r="H102" s="200"/>
      <c r="I102" s="200"/>
      <c r="J102" s="70"/>
      <c r="K102" s="88"/>
      <c r="L102" s="88"/>
    </row>
    <row r="103" spans="1:21" s="67" customFormat="1">
      <c r="A103" s="13"/>
      <c r="B103" s="68"/>
      <c r="C103" s="57"/>
      <c r="D103" s="57"/>
      <c r="E103" s="57"/>
      <c r="F103" s="57"/>
      <c r="G103" s="57"/>
      <c r="H103" s="73"/>
      <c r="I103" s="73"/>
      <c r="J103" s="70"/>
      <c r="K103" s="88"/>
      <c r="L103" s="88"/>
    </row>
    <row r="104" spans="1:21" s="72" customFormat="1">
      <c r="A104" s="13"/>
      <c r="B104" s="14"/>
      <c r="C104" s="16"/>
      <c r="D104" s="16"/>
      <c r="E104" s="16"/>
      <c r="F104" s="16"/>
      <c r="G104" s="16"/>
      <c r="H104" s="58"/>
      <c r="I104" s="58"/>
      <c r="J104" s="110"/>
      <c r="K104" s="88"/>
      <c r="L104" s="88"/>
    </row>
    <row r="105" spans="1:21" s="72" customFormat="1">
      <c r="A105" s="13"/>
      <c r="B105" s="30" t="s">
        <v>585</v>
      </c>
      <c r="C105" s="86"/>
      <c r="D105" s="86"/>
      <c r="E105" s="86"/>
      <c r="F105" s="86"/>
      <c r="G105" s="86"/>
      <c r="H105" s="200"/>
      <c r="I105" s="200"/>
      <c r="J105" s="87"/>
      <c r="K105" s="88"/>
      <c r="L105" s="88"/>
    </row>
    <row r="106" spans="1:21">
      <c r="A106" s="13"/>
      <c r="B106" s="30"/>
      <c r="C106" s="30"/>
      <c r="D106" s="30"/>
      <c r="E106" s="30"/>
      <c r="F106" s="30"/>
      <c r="G106" s="30"/>
      <c r="H106" s="200"/>
      <c r="I106" s="200"/>
      <c r="K106" s="60"/>
      <c r="L106" s="60"/>
      <c r="M106" s="20"/>
      <c r="N106" s="20"/>
      <c r="O106" s="20"/>
      <c r="P106" s="20"/>
      <c r="Q106" s="20"/>
      <c r="R106" s="20"/>
      <c r="S106" s="20"/>
      <c r="T106" s="20"/>
      <c r="U106" s="20"/>
    </row>
    <row r="107" spans="1:21">
      <c r="A107" s="13"/>
      <c r="B107" s="30"/>
      <c r="C107" s="16"/>
      <c r="D107" s="16"/>
      <c r="F107" s="16"/>
      <c r="G107" s="16"/>
      <c r="H107" s="58"/>
      <c r="I107" s="58"/>
      <c r="J107" s="61" t="s">
        <v>77</v>
      </c>
      <c r="K107" s="61" t="s">
        <v>519</v>
      </c>
      <c r="L107" s="61" t="s">
        <v>520</v>
      </c>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6</v>
      </c>
      <c r="L108" s="64" t="s">
        <v>7</v>
      </c>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116</v>
      </c>
      <c r="K109" s="113"/>
      <c r="L109" s="114"/>
    </row>
    <row r="110" spans="1:21" s="67" customFormat="1" ht="37.15" customHeight="1">
      <c r="A110" s="13"/>
      <c r="B110" s="111"/>
      <c r="C110" s="270" t="s">
        <v>587</v>
      </c>
      <c r="D110" s="279"/>
      <c r="E110" s="279"/>
      <c r="F110" s="279"/>
      <c r="G110" s="279"/>
      <c r="H110" s="276"/>
      <c r="I110" s="278"/>
      <c r="J110" s="112" t="s">
        <v>116</v>
      </c>
      <c r="K110" s="115"/>
      <c r="L110" s="116"/>
    </row>
    <row r="111" spans="1:21" s="72" customFormat="1">
      <c r="A111" s="13"/>
      <c r="B111" s="30"/>
      <c r="C111" s="30"/>
      <c r="D111" s="30"/>
      <c r="E111" s="30"/>
      <c r="F111" s="30"/>
      <c r="G111" s="30"/>
      <c r="H111" s="200"/>
      <c r="I111" s="200"/>
      <c r="J111" s="70"/>
      <c r="K111" s="60"/>
      <c r="L111" s="60"/>
    </row>
    <row r="112" spans="1:21" s="67" customFormat="1">
      <c r="A112" s="13"/>
      <c r="B112" s="68"/>
      <c r="C112" s="57"/>
      <c r="D112" s="57"/>
      <c r="E112" s="57"/>
      <c r="F112" s="57"/>
      <c r="G112" s="57"/>
      <c r="H112" s="73"/>
      <c r="I112" s="73"/>
      <c r="J112" s="70"/>
      <c r="K112" s="74"/>
      <c r="L112" s="74"/>
    </row>
    <row r="113" spans="1:21" s="72" customFormat="1">
      <c r="A113" s="13"/>
      <c r="B113" s="111"/>
      <c r="C113" s="16"/>
      <c r="D113" s="16"/>
      <c r="E113" s="117"/>
      <c r="F113" s="117"/>
      <c r="G113" s="117"/>
      <c r="H113" s="118"/>
      <c r="I113" s="118"/>
      <c r="J113" s="70"/>
      <c r="K113" s="71"/>
      <c r="L113" s="71"/>
    </row>
    <row r="114" spans="1:21" s="72" customFormat="1">
      <c r="A114" s="13"/>
      <c r="B114" s="30" t="s">
        <v>114</v>
      </c>
      <c r="C114" s="86"/>
      <c r="D114" s="86"/>
      <c r="E114" s="86"/>
      <c r="F114" s="86"/>
      <c r="G114" s="200"/>
      <c r="H114" s="200"/>
      <c r="I114" s="200"/>
      <c r="J114" s="87"/>
      <c r="K114" s="88"/>
      <c r="L114" s="88"/>
    </row>
    <row r="115" spans="1:21">
      <c r="A115" s="13"/>
      <c r="B115" s="30"/>
      <c r="C115" s="30"/>
      <c r="D115" s="30"/>
      <c r="E115" s="30"/>
      <c r="F115" s="30"/>
      <c r="G115" s="30"/>
      <c r="H115" s="200"/>
      <c r="I115" s="200"/>
      <c r="K115" s="60"/>
      <c r="L115" s="60"/>
      <c r="M115" s="20"/>
      <c r="N115" s="20"/>
      <c r="O115" s="20"/>
      <c r="P115" s="20"/>
      <c r="Q115" s="20"/>
      <c r="R115" s="20"/>
      <c r="S115" s="20"/>
      <c r="T115" s="20"/>
      <c r="U115" s="20"/>
    </row>
    <row r="116" spans="1:21">
      <c r="A116" s="13"/>
      <c r="B116" s="30"/>
      <c r="C116" s="16"/>
      <c r="D116" s="16"/>
      <c r="F116" s="16"/>
      <c r="G116" s="16"/>
      <c r="H116" s="58"/>
      <c r="I116" s="58"/>
      <c r="J116" s="61" t="s">
        <v>77</v>
      </c>
      <c r="K116" s="61" t="s">
        <v>519</v>
      </c>
      <c r="L116" s="61" t="s">
        <v>520</v>
      </c>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6</v>
      </c>
      <c r="L117" s="119" t="s">
        <v>7</v>
      </c>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3"/>
      <c r="L118" s="114"/>
    </row>
    <row r="119" spans="1:21" s="67" customFormat="1" ht="57">
      <c r="A119" s="13"/>
      <c r="B119" s="111"/>
      <c r="C119" s="270" t="s">
        <v>589</v>
      </c>
      <c r="D119" s="279"/>
      <c r="E119" s="279"/>
      <c r="F119" s="279"/>
      <c r="G119" s="279"/>
      <c r="H119" s="276"/>
      <c r="I119" s="120" t="s">
        <v>590</v>
      </c>
      <c r="J119" s="112" t="s">
        <v>116</v>
      </c>
      <c r="K119" s="115"/>
      <c r="L119" s="116"/>
    </row>
    <row r="120" spans="1:21" s="72" customFormat="1">
      <c r="A120" s="13"/>
      <c r="B120" s="30"/>
      <c r="C120" s="30"/>
      <c r="D120" s="30"/>
      <c r="E120" s="30"/>
      <c r="F120" s="30"/>
      <c r="G120" s="30"/>
      <c r="H120" s="200"/>
      <c r="I120" s="200"/>
      <c r="J120" s="70"/>
      <c r="K120" s="60"/>
      <c r="L120" s="60"/>
    </row>
    <row r="121" spans="1:21" s="67" customFormat="1">
      <c r="A121" s="13"/>
      <c r="B121" s="68"/>
      <c r="C121" s="57"/>
      <c r="D121" s="57"/>
      <c r="E121" s="57"/>
      <c r="F121" s="57"/>
      <c r="G121" s="57"/>
      <c r="H121" s="73"/>
      <c r="I121" s="73"/>
      <c r="J121" s="70"/>
      <c r="K121" s="74"/>
      <c r="L121" s="74"/>
    </row>
    <row r="122" spans="1:21" s="72" customFormat="1">
      <c r="A122" s="13"/>
      <c r="B122" s="14"/>
      <c r="C122" s="16"/>
      <c r="D122" s="16"/>
      <c r="E122" s="16"/>
      <c r="F122" s="16"/>
      <c r="G122" s="16"/>
      <c r="H122" s="58"/>
      <c r="I122" s="58"/>
      <c r="J122" s="87"/>
      <c r="K122" s="88"/>
      <c r="L122" s="88"/>
    </row>
    <row r="123" spans="1:21">
      <c r="A123" s="13"/>
      <c r="B123" s="30" t="s">
        <v>117</v>
      </c>
      <c r="C123" s="30"/>
      <c r="D123" s="30"/>
      <c r="E123" s="30"/>
      <c r="F123" s="30"/>
      <c r="G123" s="30"/>
      <c r="H123" s="200"/>
      <c r="I123" s="200"/>
      <c r="J123" s="121"/>
      <c r="K123" s="122"/>
      <c r="L123" s="122"/>
      <c r="M123" s="20"/>
      <c r="N123" s="20"/>
      <c r="O123" s="20"/>
      <c r="P123" s="20"/>
      <c r="Q123" s="20"/>
      <c r="R123" s="20"/>
      <c r="S123" s="20"/>
      <c r="T123" s="20"/>
      <c r="U123" s="20"/>
    </row>
    <row r="124" spans="1:21">
      <c r="A124" s="13"/>
      <c r="B124" s="30"/>
      <c r="C124" s="30"/>
      <c r="D124" s="30"/>
      <c r="E124" s="30"/>
      <c r="F124" s="30"/>
      <c r="G124" s="30"/>
      <c r="H124" s="200"/>
      <c r="I124" s="200"/>
      <c r="K124" s="60"/>
      <c r="L124" s="60"/>
      <c r="M124" s="20"/>
      <c r="N124" s="20"/>
      <c r="O124" s="20"/>
      <c r="P124" s="20"/>
      <c r="Q124" s="20"/>
      <c r="R124" s="20"/>
      <c r="S124" s="20"/>
      <c r="T124" s="20"/>
      <c r="U124" s="20"/>
    </row>
    <row r="125" spans="1:21">
      <c r="A125" s="13"/>
      <c r="B125" s="30"/>
      <c r="C125" s="16"/>
      <c r="D125" s="16"/>
      <c r="F125" s="16"/>
      <c r="G125" s="16"/>
      <c r="H125" s="58"/>
      <c r="I125" s="58"/>
      <c r="J125" s="61" t="s">
        <v>77</v>
      </c>
      <c r="K125" s="61" t="s">
        <v>519</v>
      </c>
      <c r="L125" s="61" t="s">
        <v>520</v>
      </c>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6</v>
      </c>
      <c r="L126" s="64" t="s">
        <v>7</v>
      </c>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39</v>
      </c>
      <c r="K127" s="124">
        <v>17</v>
      </c>
      <c r="L127" s="124">
        <v>18</v>
      </c>
    </row>
    <row r="128" spans="1:21" s="67" customFormat="1" ht="20.25" customHeight="1" thickBot="1">
      <c r="A128" s="13"/>
      <c r="B128" s="105"/>
      <c r="C128" s="281"/>
      <c r="D128" s="281"/>
      <c r="E128" s="281"/>
      <c r="F128" s="281"/>
      <c r="G128" s="280" t="s">
        <v>121</v>
      </c>
      <c r="H128" s="285"/>
      <c r="I128" s="283"/>
      <c r="J128" s="125">
        <v>0.9</v>
      </c>
      <c r="K128" s="126">
        <v>0</v>
      </c>
      <c r="L128" s="126">
        <v>0</v>
      </c>
    </row>
    <row r="129" spans="1:12" s="67" customFormat="1" ht="20.25" customHeight="1" thickBot="1">
      <c r="A129" s="13"/>
      <c r="B129" s="105"/>
      <c r="C129" s="281" t="s">
        <v>122</v>
      </c>
      <c r="D129" s="286"/>
      <c r="E129" s="286"/>
      <c r="F129" s="286"/>
      <c r="G129" s="287" t="s">
        <v>119</v>
      </c>
      <c r="H129" s="288"/>
      <c r="I129" s="283"/>
      <c r="J129" s="127">
        <v>1</v>
      </c>
      <c r="K129" s="128">
        <v>0</v>
      </c>
      <c r="L129" s="128">
        <v>1</v>
      </c>
    </row>
    <row r="130" spans="1:12" s="67" customFormat="1" ht="20.25" customHeight="1" thickBot="1">
      <c r="A130" s="13"/>
      <c r="B130" s="105"/>
      <c r="C130" s="286"/>
      <c r="D130" s="286"/>
      <c r="E130" s="286"/>
      <c r="F130" s="286"/>
      <c r="G130" s="280" t="s">
        <v>121</v>
      </c>
      <c r="H130" s="285"/>
      <c r="I130" s="283"/>
      <c r="J130" s="125">
        <v>0</v>
      </c>
      <c r="K130" s="126">
        <v>0</v>
      </c>
      <c r="L130" s="126">
        <v>0</v>
      </c>
    </row>
    <row r="131" spans="1:12" s="67" customFormat="1" ht="20.25" customHeight="1" thickBot="1">
      <c r="A131" s="13"/>
      <c r="B131" s="105"/>
      <c r="C131" s="281" t="s">
        <v>123</v>
      </c>
      <c r="D131" s="286"/>
      <c r="E131" s="286"/>
      <c r="F131" s="286"/>
      <c r="G131" s="287" t="s">
        <v>119</v>
      </c>
      <c r="H131" s="288"/>
      <c r="I131" s="283"/>
      <c r="J131" s="127">
        <v>10</v>
      </c>
      <c r="K131" s="128">
        <v>5</v>
      </c>
      <c r="L131" s="128">
        <v>5</v>
      </c>
    </row>
    <row r="132" spans="1:12" s="67" customFormat="1" ht="20.25" customHeight="1" thickBot="1">
      <c r="A132" s="13"/>
      <c r="B132" s="105"/>
      <c r="C132" s="286"/>
      <c r="D132" s="286"/>
      <c r="E132" s="286"/>
      <c r="F132" s="286"/>
      <c r="G132" s="280" t="s">
        <v>121</v>
      </c>
      <c r="H132" s="285"/>
      <c r="I132" s="283"/>
      <c r="J132" s="125">
        <v>3.6</v>
      </c>
      <c r="K132" s="126">
        <v>1.8</v>
      </c>
      <c r="L132" s="126">
        <v>1.8</v>
      </c>
    </row>
    <row r="133" spans="1:12" s="67" customFormat="1" ht="20.25" customHeight="1" thickBot="1">
      <c r="A133" s="13"/>
      <c r="B133" s="105"/>
      <c r="C133" s="281" t="s">
        <v>124</v>
      </c>
      <c r="D133" s="286"/>
      <c r="E133" s="286"/>
      <c r="F133" s="286"/>
      <c r="G133" s="287" t="s">
        <v>119</v>
      </c>
      <c r="H133" s="288"/>
      <c r="I133" s="283"/>
      <c r="J133" s="127">
        <v>0</v>
      </c>
      <c r="K133" s="128">
        <v>0</v>
      </c>
      <c r="L133" s="128">
        <v>0</v>
      </c>
    </row>
    <row r="134" spans="1:12" s="67" customFormat="1" ht="20.25" customHeight="1" thickBot="1">
      <c r="A134" s="13"/>
      <c r="B134" s="68"/>
      <c r="C134" s="286"/>
      <c r="D134" s="286"/>
      <c r="E134" s="286"/>
      <c r="F134" s="286"/>
      <c r="G134" s="280" t="s">
        <v>121</v>
      </c>
      <c r="H134" s="285"/>
      <c r="I134" s="283"/>
      <c r="J134" s="125">
        <v>0</v>
      </c>
      <c r="K134" s="126">
        <v>0</v>
      </c>
      <c r="L134" s="126">
        <v>0</v>
      </c>
    </row>
    <row r="135" spans="1:12" s="67" customFormat="1" ht="20.25" customHeight="1" thickBot="1">
      <c r="A135" s="13"/>
      <c r="B135" s="68"/>
      <c r="C135" s="281" t="s">
        <v>125</v>
      </c>
      <c r="D135" s="286"/>
      <c r="E135" s="286"/>
      <c r="F135" s="286"/>
      <c r="G135" s="287" t="s">
        <v>119</v>
      </c>
      <c r="H135" s="288"/>
      <c r="I135" s="283"/>
      <c r="J135" s="127">
        <v>6</v>
      </c>
      <c r="K135" s="128">
        <v>0</v>
      </c>
      <c r="L135" s="128">
        <v>0</v>
      </c>
    </row>
    <row r="136" spans="1:12" s="67" customFormat="1" ht="20.25" customHeight="1" thickBot="1">
      <c r="A136" s="13"/>
      <c r="B136" s="68"/>
      <c r="C136" s="286"/>
      <c r="D136" s="286"/>
      <c r="E136" s="286"/>
      <c r="F136" s="286"/>
      <c r="G136" s="280" t="s">
        <v>121</v>
      </c>
      <c r="H136" s="285"/>
      <c r="I136" s="283"/>
      <c r="J136" s="125">
        <v>0</v>
      </c>
      <c r="K136" s="126">
        <v>0</v>
      </c>
      <c r="L136" s="126">
        <v>0</v>
      </c>
    </row>
    <row r="137" spans="1:12" s="67" customFormat="1" ht="20.25" customHeight="1" thickBot="1">
      <c r="A137" s="13"/>
      <c r="B137" s="68"/>
      <c r="C137" s="281" t="s">
        <v>126</v>
      </c>
      <c r="D137" s="286"/>
      <c r="E137" s="286"/>
      <c r="F137" s="286"/>
      <c r="G137" s="287" t="s">
        <v>119</v>
      </c>
      <c r="H137" s="288"/>
      <c r="I137" s="283"/>
      <c r="J137" s="127">
        <v>4</v>
      </c>
      <c r="K137" s="128">
        <v>0</v>
      </c>
      <c r="L137" s="128">
        <v>0</v>
      </c>
    </row>
    <row r="138" spans="1:12" s="67" customFormat="1" ht="20.25" customHeight="1" thickBot="1">
      <c r="A138" s="13"/>
      <c r="B138" s="68"/>
      <c r="C138" s="286"/>
      <c r="D138" s="286"/>
      <c r="E138" s="286"/>
      <c r="F138" s="286"/>
      <c r="G138" s="280" t="s">
        <v>121</v>
      </c>
      <c r="H138" s="285"/>
      <c r="I138" s="283"/>
      <c r="J138" s="125">
        <v>0</v>
      </c>
      <c r="K138" s="126">
        <v>0</v>
      </c>
      <c r="L138" s="126">
        <v>0</v>
      </c>
    </row>
    <row r="139" spans="1:12" s="67" customFormat="1" ht="20.25" customHeight="1" thickBot="1">
      <c r="A139" s="13"/>
      <c r="B139" s="68"/>
      <c r="C139" s="281" t="s">
        <v>127</v>
      </c>
      <c r="D139" s="286"/>
      <c r="E139" s="286"/>
      <c r="F139" s="286"/>
      <c r="G139" s="287" t="s">
        <v>119</v>
      </c>
      <c r="H139" s="288"/>
      <c r="I139" s="283"/>
      <c r="J139" s="127">
        <v>2</v>
      </c>
      <c r="K139" s="128">
        <v>0</v>
      </c>
      <c r="L139" s="128">
        <v>0</v>
      </c>
    </row>
    <row r="140" spans="1:12" s="67" customFormat="1" ht="20.25" customHeight="1" thickBot="1">
      <c r="A140" s="13"/>
      <c r="B140" s="68"/>
      <c r="C140" s="286"/>
      <c r="D140" s="286"/>
      <c r="E140" s="286"/>
      <c r="F140" s="286"/>
      <c r="G140" s="280" t="s">
        <v>121</v>
      </c>
      <c r="H140" s="285"/>
      <c r="I140" s="283"/>
      <c r="J140" s="125">
        <v>0</v>
      </c>
      <c r="K140" s="126">
        <v>0</v>
      </c>
      <c r="L140" s="126">
        <v>0</v>
      </c>
    </row>
    <row r="141" spans="1:12" s="67" customFormat="1" ht="20.25" customHeight="1" thickBot="1">
      <c r="A141" s="13"/>
      <c r="B141" s="68"/>
      <c r="C141" s="281" t="s">
        <v>128</v>
      </c>
      <c r="D141" s="286"/>
      <c r="E141" s="286"/>
      <c r="F141" s="286"/>
      <c r="G141" s="287" t="s">
        <v>119</v>
      </c>
      <c r="H141" s="288"/>
      <c r="I141" s="283"/>
      <c r="J141" s="127">
        <v>1</v>
      </c>
      <c r="K141" s="128">
        <v>0</v>
      </c>
      <c r="L141" s="128">
        <v>0</v>
      </c>
    </row>
    <row r="142" spans="1:12" s="67" customFormat="1" ht="20.25" customHeight="1" thickBot="1">
      <c r="A142" s="13"/>
      <c r="B142" s="68"/>
      <c r="C142" s="286"/>
      <c r="D142" s="286"/>
      <c r="E142" s="286"/>
      <c r="F142" s="286"/>
      <c r="G142" s="280" t="s">
        <v>121</v>
      </c>
      <c r="H142" s="285"/>
      <c r="I142" s="283"/>
      <c r="J142" s="125">
        <v>0</v>
      </c>
      <c r="K142" s="126">
        <v>0</v>
      </c>
      <c r="L142" s="126">
        <v>0</v>
      </c>
    </row>
    <row r="143" spans="1:12" s="67" customFormat="1" ht="20.25" customHeight="1" thickBot="1">
      <c r="A143" s="13"/>
      <c r="B143" s="68"/>
      <c r="C143" s="281" t="s">
        <v>129</v>
      </c>
      <c r="D143" s="286"/>
      <c r="E143" s="286"/>
      <c r="F143" s="286"/>
      <c r="G143" s="287" t="s">
        <v>119</v>
      </c>
      <c r="H143" s="288"/>
      <c r="I143" s="283"/>
      <c r="J143" s="127">
        <v>0</v>
      </c>
      <c r="K143" s="128">
        <v>0</v>
      </c>
      <c r="L143" s="128">
        <v>0</v>
      </c>
    </row>
    <row r="144" spans="1:12" s="67" customFormat="1" ht="20.25" customHeight="1">
      <c r="A144" s="13"/>
      <c r="B144" s="68"/>
      <c r="C144" s="291"/>
      <c r="D144" s="291"/>
      <c r="E144" s="291"/>
      <c r="F144" s="291"/>
      <c r="G144" s="261" t="s">
        <v>121</v>
      </c>
      <c r="H144" s="265"/>
      <c r="I144" s="284"/>
      <c r="J144" s="129">
        <v>0</v>
      </c>
      <c r="K144" s="130">
        <v>0</v>
      </c>
      <c r="L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4</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0.9</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0</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6</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4</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2</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1</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519</v>
      </c>
      <c r="L172" s="61" t="s">
        <v>520</v>
      </c>
      <c r="M172" s="20"/>
      <c r="N172" s="20"/>
      <c r="O172" s="20"/>
      <c r="P172" s="20"/>
      <c r="Q172" s="20"/>
      <c r="R172" s="20"/>
      <c r="S172" s="20"/>
      <c r="T172" s="20"/>
      <c r="U172" s="20"/>
    </row>
    <row r="173" spans="1:21">
      <c r="A173" s="13"/>
      <c r="B173" s="14"/>
      <c r="C173" s="16"/>
      <c r="D173" s="16"/>
      <c r="F173" s="16"/>
      <c r="G173" s="16"/>
      <c r="H173" s="58"/>
      <c r="I173" s="62" t="s">
        <v>78</v>
      </c>
      <c r="J173" s="63"/>
      <c r="K173" s="119" t="s">
        <v>6</v>
      </c>
      <c r="L173" s="119" t="s">
        <v>7</v>
      </c>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4"/>
    </row>
    <row r="175" spans="1:21" s="67" customFormat="1" ht="18" customHeight="1" thickBot="1">
      <c r="A175" s="13"/>
      <c r="B175" s="136"/>
      <c r="C175" s="287" t="s">
        <v>137</v>
      </c>
      <c r="D175" s="287"/>
      <c r="E175" s="287"/>
      <c r="F175" s="288"/>
      <c r="G175" s="281" t="s">
        <v>138</v>
      </c>
      <c r="H175" s="198" t="s">
        <v>139</v>
      </c>
      <c r="I175" s="273"/>
      <c r="J175" s="127"/>
      <c r="K175" s="137"/>
      <c r="L175" s="138"/>
    </row>
    <row r="176" spans="1:21" s="67" customFormat="1" ht="18" thickBot="1">
      <c r="A176" s="13"/>
      <c r="B176" s="136"/>
      <c r="C176" s="261"/>
      <c r="D176" s="261"/>
      <c r="E176" s="261"/>
      <c r="F176" s="265"/>
      <c r="G176" s="281"/>
      <c r="H176" s="197" t="s">
        <v>140</v>
      </c>
      <c r="I176" s="273"/>
      <c r="J176" s="125"/>
      <c r="K176" s="137"/>
      <c r="L176" s="138"/>
    </row>
    <row r="177" spans="1:21" s="67" customFormat="1" ht="18" thickBot="1">
      <c r="A177" s="13"/>
      <c r="B177" s="136"/>
      <c r="C177" s="261"/>
      <c r="D177" s="261"/>
      <c r="E177" s="261"/>
      <c r="F177" s="265"/>
      <c r="G177" s="281" t="s">
        <v>141</v>
      </c>
      <c r="H177" s="198" t="s">
        <v>139</v>
      </c>
      <c r="I177" s="273"/>
      <c r="J177" s="127"/>
      <c r="K177" s="137"/>
      <c r="L177" s="138"/>
    </row>
    <row r="178" spans="1:21" s="67" customFormat="1" ht="18" thickBot="1">
      <c r="A178" s="13"/>
      <c r="B178" s="136"/>
      <c r="C178" s="261"/>
      <c r="D178" s="261"/>
      <c r="E178" s="261"/>
      <c r="F178" s="265"/>
      <c r="G178" s="286"/>
      <c r="H178" s="197" t="s">
        <v>140</v>
      </c>
      <c r="I178" s="273"/>
      <c r="J178" s="125"/>
      <c r="K178" s="137"/>
      <c r="L178" s="138"/>
    </row>
    <row r="179" spans="1:21" s="67" customFormat="1" ht="18" thickBot="1">
      <c r="A179" s="13"/>
      <c r="B179" s="136"/>
      <c r="C179" s="261"/>
      <c r="D179" s="261"/>
      <c r="E179" s="261"/>
      <c r="F179" s="265"/>
      <c r="G179" s="281" t="s">
        <v>425</v>
      </c>
      <c r="H179" s="198" t="s">
        <v>139</v>
      </c>
      <c r="I179" s="273"/>
      <c r="J179" s="127"/>
      <c r="K179" s="137"/>
      <c r="L179" s="138"/>
    </row>
    <row r="180" spans="1:21" s="67" customFormat="1" ht="18" thickBot="1">
      <c r="A180" s="13"/>
      <c r="B180" s="136"/>
      <c r="C180" s="261"/>
      <c r="D180" s="261"/>
      <c r="E180" s="261"/>
      <c r="F180" s="265"/>
      <c r="G180" s="286"/>
      <c r="H180" s="197" t="s">
        <v>140</v>
      </c>
      <c r="I180" s="273"/>
      <c r="J180" s="125"/>
      <c r="K180" s="137"/>
      <c r="L180" s="138"/>
    </row>
    <row r="181" spans="1:21" s="67" customFormat="1" ht="18" thickBot="1">
      <c r="A181" s="13"/>
      <c r="B181" s="136"/>
      <c r="C181" s="261"/>
      <c r="D181" s="261"/>
      <c r="E181" s="261"/>
      <c r="F181" s="265"/>
      <c r="G181" s="292" t="s">
        <v>142</v>
      </c>
      <c r="H181" s="198" t="s">
        <v>139</v>
      </c>
      <c r="I181" s="273"/>
      <c r="J181" s="127"/>
      <c r="K181" s="137"/>
      <c r="L181" s="138"/>
    </row>
    <row r="182" spans="1:21" s="67" customFormat="1" ht="18" thickBot="1">
      <c r="A182" s="13"/>
      <c r="B182" s="136"/>
      <c r="C182" s="261"/>
      <c r="D182" s="261"/>
      <c r="E182" s="261"/>
      <c r="F182" s="265"/>
      <c r="G182" s="286"/>
      <c r="H182" s="197" t="s">
        <v>140</v>
      </c>
      <c r="I182" s="273"/>
      <c r="J182" s="125"/>
      <c r="K182" s="137"/>
      <c r="L182" s="138"/>
    </row>
    <row r="183" spans="1:21" s="67" customFormat="1" ht="18" thickBot="1">
      <c r="A183" s="13"/>
      <c r="B183" s="136"/>
      <c r="C183" s="261"/>
      <c r="D183" s="261"/>
      <c r="E183" s="261"/>
      <c r="F183" s="265"/>
      <c r="G183" s="281" t="s">
        <v>143</v>
      </c>
      <c r="H183" s="198" t="s">
        <v>139</v>
      </c>
      <c r="I183" s="273"/>
      <c r="J183" s="127"/>
      <c r="K183" s="137"/>
      <c r="L183" s="138"/>
    </row>
    <row r="184" spans="1:21" s="67" customFormat="1" ht="18" thickBot="1">
      <c r="A184" s="13"/>
      <c r="B184" s="136"/>
      <c r="C184" s="261"/>
      <c r="D184" s="261"/>
      <c r="E184" s="261"/>
      <c r="F184" s="265"/>
      <c r="G184" s="286"/>
      <c r="H184" s="197" t="s">
        <v>140</v>
      </c>
      <c r="I184" s="273"/>
      <c r="J184" s="125"/>
      <c r="K184" s="137"/>
      <c r="L184" s="138"/>
    </row>
    <row r="185" spans="1:21" s="67" customFormat="1" ht="18" thickBot="1">
      <c r="A185" s="13"/>
      <c r="B185" s="136"/>
      <c r="C185" s="261"/>
      <c r="D185" s="261"/>
      <c r="E185" s="261"/>
      <c r="F185" s="265"/>
      <c r="G185" s="281" t="s">
        <v>133</v>
      </c>
      <c r="H185" s="198" t="s">
        <v>139</v>
      </c>
      <c r="I185" s="273"/>
      <c r="J185" s="127"/>
      <c r="K185" s="137"/>
      <c r="L185" s="138"/>
    </row>
    <row r="186" spans="1:21" s="67" customFormat="1">
      <c r="A186" s="13"/>
      <c r="B186" s="136"/>
      <c r="C186" s="261"/>
      <c r="D186" s="261"/>
      <c r="E186" s="261"/>
      <c r="F186" s="265"/>
      <c r="G186" s="291"/>
      <c r="H186" s="196" t="s">
        <v>140</v>
      </c>
      <c r="I186" s="274"/>
      <c r="J186" s="129"/>
      <c r="K186" s="115"/>
      <c r="L186" s="116"/>
    </row>
    <row r="187" spans="1:21" s="72" customFormat="1">
      <c r="A187" s="13"/>
      <c r="B187" s="30"/>
      <c r="C187" s="30"/>
      <c r="D187" s="30"/>
      <c r="E187" s="30"/>
      <c r="F187" s="30"/>
      <c r="G187" s="30"/>
      <c r="H187" s="200"/>
      <c r="I187" s="200"/>
      <c r="J187" s="70"/>
      <c r="K187" s="88"/>
      <c r="L187" s="88"/>
    </row>
    <row r="188" spans="1:21" s="67" customFormat="1">
      <c r="A188" s="13"/>
      <c r="B188" s="68"/>
      <c r="C188" s="57"/>
      <c r="D188" s="57"/>
      <c r="E188" s="57"/>
      <c r="F188" s="57"/>
      <c r="G188" s="57"/>
      <c r="H188" s="73"/>
      <c r="I188" s="73"/>
      <c r="J188" s="70"/>
      <c r="K188" s="74"/>
      <c r="L188" s="74"/>
    </row>
    <row r="189" spans="1:21" s="72" customFormat="1">
      <c r="A189" s="13"/>
      <c r="B189" s="136"/>
      <c r="C189" s="139"/>
      <c r="D189" s="139"/>
      <c r="E189" s="16"/>
      <c r="F189" s="16"/>
      <c r="G189" s="16"/>
      <c r="H189" s="58"/>
      <c r="I189" s="58"/>
      <c r="J189" s="87"/>
      <c r="K189" s="88"/>
      <c r="L189" s="88"/>
    </row>
    <row r="190" spans="1:21" s="72" customFormat="1">
      <c r="A190" s="13"/>
      <c r="B190" s="30" t="s">
        <v>144</v>
      </c>
      <c r="C190" s="30"/>
      <c r="D190" s="30"/>
      <c r="E190" s="30"/>
      <c r="F190" s="30"/>
      <c r="G190" s="30"/>
      <c r="H190" s="200"/>
      <c r="I190" s="200"/>
      <c r="J190" s="134"/>
      <c r="K190" s="88"/>
      <c r="L190" s="88"/>
    </row>
    <row r="191" spans="1:21">
      <c r="A191" s="13"/>
      <c r="B191" s="30"/>
      <c r="C191" s="30"/>
      <c r="D191" s="30"/>
      <c r="E191" s="30"/>
      <c r="F191" s="30"/>
      <c r="G191" s="30"/>
      <c r="H191" s="200"/>
      <c r="I191" s="200"/>
      <c r="K191" s="60"/>
      <c r="L191" s="60"/>
      <c r="M191" s="20"/>
      <c r="N191" s="20"/>
      <c r="O191" s="20"/>
      <c r="P191" s="20"/>
      <c r="Q191" s="20"/>
      <c r="R191" s="20"/>
      <c r="S191" s="20"/>
      <c r="T191" s="20"/>
      <c r="U191" s="20"/>
    </row>
    <row r="192" spans="1:21">
      <c r="A192" s="13"/>
      <c r="B192" s="30"/>
      <c r="C192" s="16"/>
      <c r="D192" s="16"/>
      <c r="F192" s="16"/>
      <c r="G192" s="16"/>
      <c r="H192" s="58"/>
      <c r="I192" s="58"/>
      <c r="J192" s="61" t="s">
        <v>77</v>
      </c>
      <c r="K192" s="61" t="s">
        <v>519</v>
      </c>
      <c r="L192" s="61" t="s">
        <v>520</v>
      </c>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6</v>
      </c>
      <c r="L193" s="119" t="s">
        <v>7</v>
      </c>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4"/>
    </row>
    <row r="195" spans="1:21" s="67" customFormat="1" ht="23.1" customHeight="1">
      <c r="A195" s="13"/>
      <c r="B195" s="136"/>
      <c r="C195" s="266"/>
      <c r="D195" s="267"/>
      <c r="E195" s="294"/>
      <c r="F195" s="294"/>
      <c r="G195" s="261" t="s">
        <v>148</v>
      </c>
      <c r="H195" s="265"/>
      <c r="I195" s="273"/>
      <c r="J195" s="140">
        <v>0</v>
      </c>
      <c r="K195" s="137"/>
      <c r="L195" s="138"/>
    </row>
    <row r="196" spans="1:21" s="67" customFormat="1" ht="23.1" customHeight="1">
      <c r="A196" s="13"/>
      <c r="B196" s="136"/>
      <c r="C196" s="266"/>
      <c r="D196" s="267"/>
      <c r="E196" s="294"/>
      <c r="F196" s="294"/>
      <c r="G196" s="261" t="s">
        <v>149</v>
      </c>
      <c r="H196" s="265"/>
      <c r="I196" s="273"/>
      <c r="J196" s="140">
        <v>0</v>
      </c>
      <c r="K196" s="137"/>
      <c r="L196" s="138"/>
    </row>
    <row r="197" spans="1:21" s="67" customFormat="1" ht="17.25" customHeight="1">
      <c r="A197" s="13"/>
      <c r="B197" s="136"/>
      <c r="C197" s="259"/>
      <c r="D197" s="260"/>
      <c r="E197" s="261" t="s">
        <v>133</v>
      </c>
      <c r="F197" s="265"/>
      <c r="G197" s="265"/>
      <c r="H197" s="265"/>
      <c r="I197" s="274"/>
      <c r="J197" s="140">
        <v>0</v>
      </c>
      <c r="K197" s="137"/>
      <c r="L197" s="138"/>
    </row>
    <row r="198" spans="1:21" s="67" customFormat="1" ht="23.1" customHeight="1">
      <c r="A198" s="13"/>
      <c r="B198" s="136"/>
      <c r="C198" s="257" t="s">
        <v>150</v>
      </c>
      <c r="D198" s="297"/>
      <c r="E198" s="261" t="s">
        <v>151</v>
      </c>
      <c r="F198" s="265"/>
      <c r="G198" s="265"/>
      <c r="H198" s="265"/>
      <c r="I198" s="262" t="s">
        <v>427</v>
      </c>
      <c r="J198" s="140">
        <v>0</v>
      </c>
      <c r="K198" s="137"/>
      <c r="L198" s="138"/>
    </row>
    <row r="199" spans="1:21" s="67" customFormat="1" ht="23.1" customHeight="1">
      <c r="A199" s="13"/>
      <c r="B199" s="136"/>
      <c r="C199" s="298"/>
      <c r="D199" s="299"/>
      <c r="E199" s="261" t="s">
        <v>152</v>
      </c>
      <c r="F199" s="265"/>
      <c r="G199" s="265"/>
      <c r="H199" s="265"/>
      <c r="I199" s="273"/>
      <c r="J199" s="140">
        <v>0</v>
      </c>
      <c r="K199" s="137"/>
      <c r="L199" s="138"/>
    </row>
    <row r="200" spans="1:21" s="67" customFormat="1" ht="23.1" customHeight="1">
      <c r="A200" s="13"/>
      <c r="B200" s="136"/>
      <c r="C200" s="300"/>
      <c r="D200" s="301"/>
      <c r="E200" s="261" t="s">
        <v>153</v>
      </c>
      <c r="F200" s="265"/>
      <c r="G200" s="265"/>
      <c r="H200" s="265"/>
      <c r="I200" s="274"/>
      <c r="J200" s="140">
        <v>0</v>
      </c>
      <c r="K200" s="137"/>
      <c r="L200" s="138"/>
    </row>
    <row r="201" spans="1:21" s="67" customFormat="1" ht="42.75">
      <c r="A201" s="13"/>
      <c r="B201" s="136"/>
      <c r="C201" s="257" t="s">
        <v>154</v>
      </c>
      <c r="D201" s="297"/>
      <c r="E201" s="261" t="s">
        <v>155</v>
      </c>
      <c r="F201" s="265"/>
      <c r="G201" s="265"/>
      <c r="H201" s="265"/>
      <c r="I201" s="106" t="s">
        <v>428</v>
      </c>
      <c r="J201" s="140">
        <v>0</v>
      </c>
      <c r="K201" s="137"/>
      <c r="L201" s="138"/>
    </row>
    <row r="202" spans="1:21" s="67" customFormat="1" ht="30" customHeight="1">
      <c r="A202" s="13"/>
      <c r="B202" s="136"/>
      <c r="C202" s="298"/>
      <c r="D202" s="299"/>
      <c r="E202" s="261" t="s">
        <v>429</v>
      </c>
      <c r="F202" s="265"/>
      <c r="G202" s="265"/>
      <c r="H202" s="265"/>
      <c r="I202" s="272" t="s">
        <v>430</v>
      </c>
      <c r="J202" s="140">
        <v>0</v>
      </c>
      <c r="K202" s="137"/>
      <c r="L202" s="138"/>
    </row>
    <row r="203" spans="1:21" s="67" customFormat="1" ht="30" customHeight="1">
      <c r="A203" s="13"/>
      <c r="B203" s="136"/>
      <c r="C203" s="298"/>
      <c r="D203" s="299"/>
      <c r="E203" s="261" t="s">
        <v>431</v>
      </c>
      <c r="F203" s="265"/>
      <c r="G203" s="265"/>
      <c r="H203" s="265"/>
      <c r="I203" s="302"/>
      <c r="J203" s="140">
        <v>0</v>
      </c>
      <c r="K203" s="137"/>
      <c r="L203" s="138"/>
    </row>
    <row r="204" spans="1:21" s="67" customFormat="1" ht="42.75">
      <c r="A204" s="13"/>
      <c r="B204" s="136"/>
      <c r="C204" s="298"/>
      <c r="D204" s="299"/>
      <c r="E204" s="261" t="s">
        <v>432</v>
      </c>
      <c r="F204" s="265"/>
      <c r="G204" s="265"/>
      <c r="H204" s="265"/>
      <c r="I204" s="106" t="s">
        <v>433</v>
      </c>
      <c r="J204" s="140">
        <v>0</v>
      </c>
      <c r="K204" s="137"/>
      <c r="L204" s="138"/>
    </row>
    <row r="205" spans="1:21" s="67" customFormat="1" ht="42.75">
      <c r="A205" s="13"/>
      <c r="B205" s="136"/>
      <c r="C205" s="298"/>
      <c r="D205" s="299"/>
      <c r="E205" s="261" t="s">
        <v>434</v>
      </c>
      <c r="F205" s="265"/>
      <c r="G205" s="265"/>
      <c r="H205" s="265"/>
      <c r="I205" s="106" t="s">
        <v>435</v>
      </c>
      <c r="J205" s="140">
        <v>0</v>
      </c>
      <c r="K205" s="137"/>
      <c r="L205" s="138"/>
    </row>
    <row r="206" spans="1:21" s="67" customFormat="1" ht="42.75">
      <c r="A206" s="13"/>
      <c r="B206" s="136"/>
      <c r="C206" s="298"/>
      <c r="D206" s="299"/>
      <c r="E206" s="261" t="s">
        <v>156</v>
      </c>
      <c r="F206" s="265"/>
      <c r="G206" s="265"/>
      <c r="H206" s="265"/>
      <c r="I206" s="106" t="s">
        <v>436</v>
      </c>
      <c r="J206" s="140">
        <v>0</v>
      </c>
      <c r="K206" s="137"/>
      <c r="L206" s="138"/>
    </row>
    <row r="207" spans="1:21" s="67" customFormat="1" ht="42.75">
      <c r="A207" s="13"/>
      <c r="B207" s="136"/>
      <c r="C207" s="300"/>
      <c r="D207" s="301"/>
      <c r="E207" s="261" t="s">
        <v>157</v>
      </c>
      <c r="F207" s="265"/>
      <c r="G207" s="265"/>
      <c r="H207" s="265"/>
      <c r="I207" s="106" t="s">
        <v>437</v>
      </c>
      <c r="J207" s="140">
        <v>0</v>
      </c>
      <c r="K207" s="115"/>
      <c r="L207" s="116"/>
    </row>
    <row r="208" spans="1:21" s="72" customFormat="1">
      <c r="A208" s="13"/>
      <c r="B208" s="30"/>
      <c r="C208" s="30"/>
      <c r="D208" s="30"/>
      <c r="E208" s="30"/>
      <c r="F208" s="30"/>
      <c r="G208" s="30"/>
      <c r="H208" s="200"/>
      <c r="I208" s="200"/>
      <c r="J208" s="70"/>
      <c r="K208" s="71"/>
      <c r="L208" s="71"/>
    </row>
    <row r="209" spans="1:21" s="67" customFormat="1">
      <c r="A209" s="13"/>
      <c r="B209" s="68"/>
      <c r="C209" s="57"/>
      <c r="D209" s="57"/>
      <c r="E209" s="57"/>
      <c r="F209" s="57"/>
      <c r="G209" s="57"/>
      <c r="H209" s="73"/>
      <c r="I209" s="73"/>
      <c r="J209" s="70"/>
      <c r="K209" s="74"/>
      <c r="L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row>
    <row r="212" spans="1:21" s="72" customFormat="1" ht="19.5">
      <c r="A212" s="13"/>
      <c r="B212" s="142" t="s">
        <v>158</v>
      </c>
      <c r="C212" s="143"/>
      <c r="D212" s="143"/>
      <c r="E212" s="52"/>
      <c r="F212" s="52"/>
      <c r="G212" s="52"/>
      <c r="H212" s="53"/>
      <c r="I212" s="53"/>
      <c r="J212" s="144"/>
      <c r="K212" s="88"/>
      <c r="L212" s="88"/>
    </row>
    <row r="213" spans="1:21" s="148" customFormat="1">
      <c r="A213" s="13"/>
      <c r="B213" s="145"/>
      <c r="C213" s="57"/>
      <c r="D213" s="16"/>
      <c r="E213" s="57"/>
      <c r="F213" s="57"/>
      <c r="G213" s="57"/>
      <c r="H213" s="146"/>
      <c r="I213" s="146"/>
      <c r="J213" s="87"/>
      <c r="K213" s="147"/>
      <c r="L213" s="147"/>
      <c r="M213" s="20"/>
    </row>
    <row r="214" spans="1:21" s="72" customFormat="1">
      <c r="A214" s="13"/>
      <c r="B214" s="145" t="s">
        <v>159</v>
      </c>
      <c r="C214" s="62"/>
      <c r="D214" s="62"/>
      <c r="E214" s="16"/>
      <c r="F214" s="16"/>
      <c r="G214" s="16"/>
      <c r="H214" s="58"/>
      <c r="I214" s="58"/>
      <c r="J214" s="87"/>
      <c r="K214" s="88"/>
      <c r="L214" s="88"/>
    </row>
    <row r="215" spans="1:21">
      <c r="A215" s="13"/>
      <c r="B215" s="30"/>
      <c r="C215" s="30"/>
      <c r="D215" s="30"/>
      <c r="E215" s="30"/>
      <c r="F215" s="30"/>
      <c r="G215" s="30"/>
      <c r="H215" s="200"/>
      <c r="I215" s="200"/>
      <c r="K215" s="60"/>
      <c r="L215" s="60"/>
      <c r="M215" s="20"/>
      <c r="N215" s="20"/>
      <c r="O215" s="20"/>
      <c r="P215" s="20"/>
      <c r="Q215" s="20"/>
      <c r="R215" s="20"/>
      <c r="S215" s="20"/>
      <c r="T215" s="20"/>
      <c r="U215" s="20"/>
    </row>
    <row r="216" spans="1:21">
      <c r="A216" s="13"/>
      <c r="B216" s="30"/>
      <c r="C216" s="16"/>
      <c r="D216" s="16"/>
      <c r="F216" s="16"/>
      <c r="G216" s="16"/>
      <c r="H216" s="58"/>
      <c r="I216" s="58"/>
      <c r="J216" s="61" t="s">
        <v>77</v>
      </c>
      <c r="K216" s="61" t="s">
        <v>519</v>
      </c>
      <c r="L216" s="61" t="s">
        <v>520</v>
      </c>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6</v>
      </c>
      <c r="L217" s="64" t="s">
        <v>7</v>
      </c>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37</v>
      </c>
      <c r="K218" s="150">
        <v>28</v>
      </c>
      <c r="L218" s="150">
        <v>9</v>
      </c>
    </row>
    <row r="219" spans="1:21" s="67" customFormat="1" ht="17.25" customHeight="1">
      <c r="A219" s="13"/>
      <c r="B219" s="68"/>
      <c r="C219" s="296"/>
      <c r="D219" s="303"/>
      <c r="E219" s="290" t="s">
        <v>162</v>
      </c>
      <c r="F219" s="290"/>
      <c r="G219" s="290"/>
      <c r="H219" s="290"/>
      <c r="I219" s="263"/>
      <c r="J219" s="127">
        <v>37</v>
      </c>
      <c r="K219" s="128">
        <v>28</v>
      </c>
      <c r="L219" s="128">
        <v>9</v>
      </c>
    </row>
    <row r="220" spans="1:21" s="67" customFormat="1" ht="17.25" customHeight="1">
      <c r="A220" s="13"/>
      <c r="B220" s="68"/>
      <c r="C220" s="296"/>
      <c r="D220" s="304"/>
      <c r="E220" s="261" t="s">
        <v>163</v>
      </c>
      <c r="F220" s="265"/>
      <c r="G220" s="265"/>
      <c r="H220" s="265"/>
      <c r="I220" s="263"/>
      <c r="J220" s="123">
        <v>0</v>
      </c>
      <c r="K220" s="124">
        <v>0</v>
      </c>
      <c r="L220" s="124">
        <v>0</v>
      </c>
    </row>
    <row r="221" spans="1:21" s="67" customFormat="1" ht="17.25" customHeight="1" thickBot="1">
      <c r="A221" s="13"/>
      <c r="B221" s="68"/>
      <c r="C221" s="296"/>
      <c r="D221" s="305"/>
      <c r="E221" s="280" t="s">
        <v>164</v>
      </c>
      <c r="F221" s="285"/>
      <c r="G221" s="285"/>
      <c r="H221" s="285"/>
      <c r="I221" s="263"/>
      <c r="J221" s="149">
        <v>0</v>
      </c>
      <c r="K221" s="150">
        <v>0</v>
      </c>
      <c r="L221" s="150">
        <v>0</v>
      </c>
    </row>
    <row r="222" spans="1:21" s="67" customFormat="1" ht="18" customHeight="1" thickBot="1">
      <c r="A222" s="13"/>
      <c r="B222" s="14"/>
      <c r="C222" s="296"/>
      <c r="D222" s="281" t="s">
        <v>165</v>
      </c>
      <c r="E222" s="286"/>
      <c r="F222" s="286"/>
      <c r="G222" s="286"/>
      <c r="H222" s="286"/>
      <c r="I222" s="263"/>
      <c r="J222" s="151">
        <v>23735</v>
      </c>
      <c r="K222" s="152">
        <v>12894</v>
      </c>
      <c r="L222" s="152">
        <v>10841</v>
      </c>
    </row>
    <row r="223" spans="1:21" s="67" customFormat="1" ht="17.25" customHeight="1">
      <c r="A223" s="13"/>
      <c r="B223" s="111"/>
      <c r="C223" s="296"/>
      <c r="D223" s="287" t="s">
        <v>166</v>
      </c>
      <c r="E223" s="288"/>
      <c r="F223" s="288"/>
      <c r="G223" s="288"/>
      <c r="H223" s="288"/>
      <c r="I223" s="264"/>
      <c r="J223" s="127">
        <v>47</v>
      </c>
      <c r="K223" s="128">
        <v>34</v>
      </c>
      <c r="L223" s="128">
        <v>13</v>
      </c>
    </row>
    <row r="224" spans="1:21" s="72" customFormat="1">
      <c r="A224" s="13"/>
      <c r="B224" s="30"/>
      <c r="C224" s="30"/>
      <c r="D224" s="30"/>
      <c r="E224" s="30"/>
      <c r="F224" s="30"/>
      <c r="G224" s="30"/>
      <c r="H224" s="200"/>
      <c r="I224" s="200"/>
      <c r="J224" s="70"/>
      <c r="K224" s="71"/>
      <c r="L224" s="71"/>
    </row>
    <row r="225" spans="1:21" s="67" customFormat="1">
      <c r="A225" s="13"/>
      <c r="B225" s="68"/>
      <c r="C225" s="57"/>
      <c r="D225" s="57"/>
      <c r="E225" s="57"/>
      <c r="F225" s="57"/>
      <c r="G225" s="57"/>
      <c r="H225" s="73"/>
      <c r="I225" s="73"/>
      <c r="J225" s="70"/>
      <c r="K225" s="74"/>
      <c r="L225" s="74"/>
    </row>
    <row r="226" spans="1:21" s="72" customFormat="1">
      <c r="A226" s="13"/>
      <c r="B226" s="111"/>
      <c r="C226" s="153"/>
      <c r="D226" s="16"/>
      <c r="E226" s="16"/>
      <c r="F226" s="16"/>
      <c r="H226" s="58"/>
      <c r="I226" s="58"/>
      <c r="J226" s="87"/>
      <c r="K226" s="88"/>
      <c r="L226" s="88"/>
    </row>
    <row r="227" spans="1:21" s="72" customFormat="1">
      <c r="A227" s="13"/>
      <c r="B227" s="145" t="s">
        <v>167</v>
      </c>
      <c r="C227" s="86"/>
      <c r="D227" s="86"/>
      <c r="E227" s="86"/>
      <c r="F227" s="86"/>
      <c r="G227" s="86"/>
      <c r="H227" s="200"/>
      <c r="I227" s="200"/>
      <c r="J227" s="87"/>
      <c r="K227" s="88"/>
      <c r="L227" s="88"/>
    </row>
    <row r="228" spans="1:21">
      <c r="A228" s="13"/>
      <c r="B228" s="30"/>
      <c r="C228" s="30"/>
      <c r="D228" s="30"/>
      <c r="E228" s="30"/>
      <c r="F228" s="30"/>
      <c r="G228" s="30"/>
      <c r="H228" s="200"/>
      <c r="I228" s="200"/>
      <c r="K228" s="60"/>
      <c r="L228" s="60"/>
      <c r="M228" s="20"/>
      <c r="N228" s="20"/>
      <c r="O228" s="20"/>
      <c r="P228" s="20"/>
      <c r="Q228" s="20"/>
      <c r="R228" s="20"/>
      <c r="S228" s="20"/>
      <c r="T228" s="20"/>
      <c r="U228" s="20"/>
    </row>
    <row r="229" spans="1:21">
      <c r="A229" s="13"/>
      <c r="B229" s="30"/>
      <c r="C229" s="16"/>
      <c r="D229" s="16"/>
      <c r="F229" s="16"/>
      <c r="G229" s="16"/>
      <c r="H229" s="58"/>
      <c r="I229" s="58"/>
      <c r="J229" s="61" t="s">
        <v>77</v>
      </c>
      <c r="K229" s="61" t="s">
        <v>519</v>
      </c>
      <c r="L229" s="61" t="s">
        <v>520</v>
      </c>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6</v>
      </c>
      <c r="L230" s="64" t="s">
        <v>7</v>
      </c>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3</v>
      </c>
      <c r="K231" s="150">
        <v>2</v>
      </c>
      <c r="L231" s="150">
        <v>1</v>
      </c>
    </row>
    <row r="232" spans="1:21" s="67" customFormat="1" ht="17.25" customHeight="1">
      <c r="A232" s="13"/>
      <c r="B232" s="111"/>
      <c r="C232" s="295"/>
      <c r="D232" s="306" t="s">
        <v>170</v>
      </c>
      <c r="E232" s="290" t="s">
        <v>171</v>
      </c>
      <c r="F232" s="290"/>
      <c r="G232" s="290"/>
      <c r="H232" s="290"/>
      <c r="I232" s="273"/>
      <c r="J232" s="127">
        <v>0</v>
      </c>
      <c r="K232" s="128">
        <v>0</v>
      </c>
      <c r="L232" s="128">
        <v>0</v>
      </c>
    </row>
    <row r="233" spans="1:21" s="67" customFormat="1" ht="17.25" customHeight="1">
      <c r="A233" s="13"/>
      <c r="B233" s="111"/>
      <c r="C233" s="295"/>
      <c r="D233" s="295"/>
      <c r="E233" s="261" t="s">
        <v>172</v>
      </c>
      <c r="F233" s="265"/>
      <c r="G233" s="265"/>
      <c r="H233" s="265"/>
      <c r="I233" s="273"/>
      <c r="J233" s="123">
        <v>2</v>
      </c>
      <c r="K233" s="124">
        <v>2</v>
      </c>
      <c r="L233" s="124">
        <v>0</v>
      </c>
    </row>
    <row r="234" spans="1:21" s="67" customFormat="1" ht="17.25" customHeight="1">
      <c r="A234" s="13"/>
      <c r="B234" s="111"/>
      <c r="C234" s="295"/>
      <c r="D234" s="295"/>
      <c r="E234" s="261" t="s">
        <v>173</v>
      </c>
      <c r="F234" s="265"/>
      <c r="G234" s="265"/>
      <c r="H234" s="265"/>
      <c r="I234" s="273"/>
      <c r="J234" s="123">
        <v>1</v>
      </c>
      <c r="K234" s="124">
        <v>0</v>
      </c>
      <c r="L234" s="124">
        <v>1</v>
      </c>
    </row>
    <row r="235" spans="1:21" s="67" customFormat="1" ht="17.25" customHeight="1">
      <c r="A235" s="13"/>
      <c r="B235" s="111"/>
      <c r="C235" s="295"/>
      <c r="D235" s="295"/>
      <c r="E235" s="261" t="s">
        <v>174</v>
      </c>
      <c r="F235" s="265"/>
      <c r="G235" s="265"/>
      <c r="H235" s="265"/>
      <c r="I235" s="273"/>
      <c r="J235" s="123">
        <v>0</v>
      </c>
      <c r="K235" s="124">
        <v>0</v>
      </c>
      <c r="L235" s="124">
        <v>0</v>
      </c>
    </row>
    <row r="236" spans="1:21" s="67" customFormat="1" ht="17.25" customHeight="1">
      <c r="A236" s="13"/>
      <c r="B236" s="111"/>
      <c r="C236" s="295"/>
      <c r="D236" s="295"/>
      <c r="E236" s="261" t="s">
        <v>175</v>
      </c>
      <c r="F236" s="265"/>
      <c r="G236" s="265"/>
      <c r="H236" s="265"/>
      <c r="I236" s="273"/>
      <c r="J236" s="123">
        <v>0</v>
      </c>
      <c r="K236" s="124">
        <v>0</v>
      </c>
      <c r="L236" s="124">
        <v>0</v>
      </c>
    </row>
    <row r="237" spans="1:21" s="67" customFormat="1" ht="17.25" customHeight="1" thickBot="1">
      <c r="A237" s="13"/>
      <c r="B237" s="111"/>
      <c r="C237" s="295"/>
      <c r="D237" s="307"/>
      <c r="E237" s="280" t="s">
        <v>133</v>
      </c>
      <c r="F237" s="285"/>
      <c r="G237" s="285"/>
      <c r="H237" s="285"/>
      <c r="I237" s="273"/>
      <c r="J237" s="149">
        <v>0</v>
      </c>
      <c r="K237" s="150">
        <v>0</v>
      </c>
      <c r="L237" s="150">
        <v>0</v>
      </c>
    </row>
    <row r="238" spans="1:21" s="67" customFormat="1" ht="18" customHeight="1" thickBot="1">
      <c r="A238" s="13"/>
      <c r="B238" s="111"/>
      <c r="C238" s="295"/>
      <c r="D238" s="281" t="s">
        <v>176</v>
      </c>
      <c r="E238" s="286"/>
      <c r="F238" s="286"/>
      <c r="G238" s="286"/>
      <c r="H238" s="286"/>
      <c r="I238" s="273"/>
      <c r="J238" s="154">
        <v>5</v>
      </c>
      <c r="K238" s="152">
        <v>3</v>
      </c>
      <c r="L238" s="152">
        <v>2</v>
      </c>
    </row>
    <row r="239" spans="1:21" s="67" customFormat="1" ht="17.25" customHeight="1">
      <c r="A239" s="13"/>
      <c r="B239" s="111"/>
      <c r="C239" s="295"/>
      <c r="D239" s="308" t="s">
        <v>177</v>
      </c>
      <c r="E239" s="287" t="s">
        <v>178</v>
      </c>
      <c r="F239" s="288"/>
      <c r="G239" s="288"/>
      <c r="H239" s="288"/>
      <c r="I239" s="273"/>
      <c r="J239" s="127">
        <v>0</v>
      </c>
      <c r="K239" s="128">
        <v>0</v>
      </c>
      <c r="L239" s="128">
        <v>0</v>
      </c>
    </row>
    <row r="240" spans="1:21" s="67" customFormat="1" ht="17.25" customHeight="1">
      <c r="A240" s="13"/>
      <c r="B240" s="111"/>
      <c r="C240" s="295"/>
      <c r="D240" s="295"/>
      <c r="E240" s="261" t="s">
        <v>179</v>
      </c>
      <c r="F240" s="265"/>
      <c r="G240" s="265"/>
      <c r="H240" s="265"/>
      <c r="I240" s="273"/>
      <c r="J240" s="123">
        <v>2</v>
      </c>
      <c r="K240" s="124">
        <v>2</v>
      </c>
      <c r="L240" s="124">
        <v>0</v>
      </c>
    </row>
    <row r="241" spans="1:21" s="67" customFormat="1" ht="17.25" customHeight="1">
      <c r="A241" s="13"/>
      <c r="B241" s="111"/>
      <c r="C241" s="295"/>
      <c r="D241" s="295"/>
      <c r="E241" s="261" t="s">
        <v>180</v>
      </c>
      <c r="F241" s="265"/>
      <c r="G241" s="265"/>
      <c r="H241" s="265"/>
      <c r="I241" s="273"/>
      <c r="J241" s="123">
        <v>2</v>
      </c>
      <c r="K241" s="124">
        <v>1</v>
      </c>
      <c r="L241" s="124">
        <v>1</v>
      </c>
    </row>
    <row r="242" spans="1:21" s="67" customFormat="1" ht="17.25" customHeight="1">
      <c r="A242" s="13"/>
      <c r="B242" s="111"/>
      <c r="C242" s="295"/>
      <c r="D242" s="295"/>
      <c r="E242" s="261" t="s">
        <v>181</v>
      </c>
      <c r="F242" s="265"/>
      <c r="G242" s="265"/>
      <c r="H242" s="265"/>
      <c r="I242" s="273"/>
      <c r="J242" s="123">
        <v>0</v>
      </c>
      <c r="K242" s="124">
        <v>0</v>
      </c>
      <c r="L242" s="124">
        <v>0</v>
      </c>
    </row>
    <row r="243" spans="1:21" s="67" customFormat="1" ht="17.25" customHeight="1">
      <c r="A243" s="13"/>
      <c r="B243" s="111"/>
      <c r="C243" s="295"/>
      <c r="D243" s="295"/>
      <c r="E243" s="261" t="s">
        <v>182</v>
      </c>
      <c r="F243" s="265"/>
      <c r="G243" s="265"/>
      <c r="H243" s="265"/>
      <c r="I243" s="273"/>
      <c r="J243" s="123">
        <v>0</v>
      </c>
      <c r="K243" s="124">
        <v>0</v>
      </c>
      <c r="L243" s="124">
        <v>0</v>
      </c>
    </row>
    <row r="244" spans="1:21" s="67" customFormat="1" ht="17.25" customHeight="1">
      <c r="A244" s="13"/>
      <c r="B244" s="111"/>
      <c r="C244" s="295"/>
      <c r="D244" s="295"/>
      <c r="E244" s="261" t="s">
        <v>183</v>
      </c>
      <c r="F244" s="265"/>
      <c r="G244" s="265"/>
      <c r="H244" s="265"/>
      <c r="I244" s="273"/>
      <c r="J244" s="123">
        <v>1</v>
      </c>
      <c r="K244" s="124">
        <v>0</v>
      </c>
      <c r="L244" s="124">
        <v>1</v>
      </c>
    </row>
    <row r="245" spans="1:21" s="67" customFormat="1" ht="17.25" customHeight="1">
      <c r="A245" s="13"/>
      <c r="B245" s="111"/>
      <c r="C245" s="295"/>
      <c r="D245" s="295"/>
      <c r="E245" s="261" t="s">
        <v>440</v>
      </c>
      <c r="F245" s="265"/>
      <c r="G245" s="265"/>
      <c r="H245" s="265"/>
      <c r="I245" s="273"/>
      <c r="J245" s="123">
        <v>0</v>
      </c>
      <c r="K245" s="124">
        <v>0</v>
      </c>
      <c r="L245" s="124">
        <v>0</v>
      </c>
    </row>
    <row r="246" spans="1:21" s="67" customFormat="1" ht="17.25" customHeight="1">
      <c r="A246" s="13"/>
      <c r="B246" s="111"/>
      <c r="C246" s="295"/>
      <c r="D246" s="295"/>
      <c r="E246" s="261" t="s">
        <v>133</v>
      </c>
      <c r="F246" s="265"/>
      <c r="G246" s="265"/>
      <c r="H246" s="265"/>
      <c r="I246" s="274"/>
      <c r="J246" s="123">
        <v>0</v>
      </c>
      <c r="K246" s="124">
        <v>0</v>
      </c>
      <c r="L246" s="124">
        <v>0</v>
      </c>
    </row>
    <row r="247" spans="1:21" s="72" customFormat="1">
      <c r="A247" s="13"/>
      <c r="B247" s="30"/>
      <c r="C247" s="30"/>
      <c r="D247" s="30"/>
      <c r="E247" s="30"/>
      <c r="F247" s="30"/>
      <c r="G247" s="30"/>
      <c r="H247" s="200"/>
      <c r="I247" s="200"/>
      <c r="J247" s="70"/>
      <c r="K247" s="71"/>
      <c r="L247" s="71"/>
    </row>
    <row r="248" spans="1:21" s="67" customFormat="1">
      <c r="A248" s="13"/>
      <c r="B248" s="68"/>
      <c r="C248" s="57"/>
      <c r="D248" s="57"/>
      <c r="E248" s="57"/>
      <c r="F248" s="57"/>
      <c r="G248" s="57"/>
      <c r="H248" s="73"/>
      <c r="I248" s="73"/>
      <c r="J248" s="70"/>
      <c r="K248" s="74"/>
      <c r="L248" s="74"/>
    </row>
    <row r="249" spans="1:21" s="16" customFormat="1">
      <c r="A249" s="13"/>
      <c r="B249" s="111"/>
      <c r="C249" s="155"/>
      <c r="D249" s="153"/>
      <c r="H249" s="58"/>
      <c r="I249" s="58"/>
      <c r="J249" s="87"/>
      <c r="K249" s="88"/>
      <c r="L249" s="88"/>
    </row>
    <row r="250" spans="1:21" s="16" customFormat="1">
      <c r="A250" s="13"/>
      <c r="B250" s="30" t="s">
        <v>184</v>
      </c>
      <c r="C250" s="86"/>
      <c r="D250" s="86"/>
      <c r="E250" s="86"/>
      <c r="F250" s="86"/>
      <c r="G250" s="86"/>
      <c r="H250" s="200"/>
      <c r="I250" s="200"/>
      <c r="J250" s="87"/>
      <c r="K250" s="88"/>
      <c r="L250" s="88"/>
    </row>
    <row r="251" spans="1:21">
      <c r="A251" s="13"/>
      <c r="B251" s="30"/>
      <c r="C251" s="30"/>
      <c r="D251" s="30"/>
      <c r="E251" s="30"/>
      <c r="F251" s="30"/>
      <c r="G251" s="30"/>
      <c r="H251" s="200"/>
      <c r="I251" s="200"/>
      <c r="K251" s="60"/>
      <c r="L251" s="60"/>
      <c r="M251" s="20"/>
      <c r="N251" s="20"/>
      <c r="O251" s="20"/>
      <c r="P251" s="20"/>
      <c r="Q251" s="20"/>
      <c r="R251" s="20"/>
      <c r="S251" s="20"/>
      <c r="T251" s="20"/>
      <c r="U251" s="20"/>
    </row>
    <row r="252" spans="1:21">
      <c r="A252" s="13"/>
      <c r="B252" s="30"/>
      <c r="C252" s="16"/>
      <c r="D252" s="16"/>
      <c r="F252" s="16"/>
      <c r="G252" s="16"/>
      <c r="H252" s="58"/>
      <c r="I252" s="58"/>
      <c r="J252" s="61" t="s">
        <v>77</v>
      </c>
      <c r="K252" s="61" t="s">
        <v>519</v>
      </c>
      <c r="L252" s="61" t="s">
        <v>520</v>
      </c>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6</v>
      </c>
      <c r="L253" s="64" t="s">
        <v>7</v>
      </c>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5</v>
      </c>
      <c r="K254" s="124">
        <v>3</v>
      </c>
      <c r="L254" s="124">
        <v>2</v>
      </c>
    </row>
    <row r="255" spans="1:21" s="67" customFormat="1" ht="17.25" customHeight="1">
      <c r="A255" s="13"/>
      <c r="B255" s="111"/>
      <c r="C255" s="156"/>
      <c r="D255" s="157"/>
      <c r="E255" s="321" t="s">
        <v>186</v>
      </c>
      <c r="F255" s="322"/>
      <c r="G255" s="322"/>
      <c r="H255" s="323"/>
      <c r="I255" s="273"/>
      <c r="J255" s="123">
        <v>2</v>
      </c>
      <c r="K255" s="124">
        <v>2</v>
      </c>
      <c r="L255" s="124">
        <v>0</v>
      </c>
    </row>
    <row r="256" spans="1:21" s="67" customFormat="1" ht="17.25" customHeight="1">
      <c r="A256" s="13"/>
      <c r="B256" s="111"/>
      <c r="C256" s="156"/>
      <c r="D256" s="157"/>
      <c r="E256" s="321" t="s">
        <v>187</v>
      </c>
      <c r="F256" s="279"/>
      <c r="G256" s="279"/>
      <c r="H256" s="276"/>
      <c r="I256" s="273"/>
      <c r="J256" s="123">
        <v>3</v>
      </c>
      <c r="K256" s="124">
        <v>1</v>
      </c>
      <c r="L256" s="124">
        <v>2</v>
      </c>
    </row>
    <row r="257" spans="1:21" s="67" customFormat="1" ht="17.25" customHeight="1">
      <c r="A257" s="13"/>
      <c r="B257" s="111"/>
      <c r="C257" s="156"/>
      <c r="D257" s="157"/>
      <c r="E257" s="321" t="s">
        <v>188</v>
      </c>
      <c r="F257" s="279"/>
      <c r="G257" s="279"/>
      <c r="H257" s="276"/>
      <c r="I257" s="273"/>
      <c r="J257" s="123">
        <v>0</v>
      </c>
      <c r="K257" s="124">
        <v>0</v>
      </c>
      <c r="L257" s="124">
        <v>0</v>
      </c>
    </row>
    <row r="258" spans="1:21" s="67" customFormat="1" ht="17.25" customHeight="1">
      <c r="A258" s="13"/>
      <c r="B258" s="14"/>
      <c r="C258" s="158"/>
      <c r="D258" s="159"/>
      <c r="E258" s="321" t="s">
        <v>189</v>
      </c>
      <c r="F258" s="279"/>
      <c r="G258" s="279"/>
      <c r="H258" s="276"/>
      <c r="I258" s="274"/>
      <c r="J258" s="123">
        <v>0</v>
      </c>
      <c r="K258" s="124">
        <v>0</v>
      </c>
      <c r="L258" s="124">
        <v>0</v>
      </c>
    </row>
    <row r="259" spans="1:21" s="72" customFormat="1">
      <c r="A259" s="13"/>
      <c r="B259" s="30"/>
      <c r="C259" s="30"/>
      <c r="D259" s="30"/>
      <c r="E259" s="30"/>
      <c r="F259" s="30"/>
      <c r="G259" s="30"/>
      <c r="H259" s="200"/>
      <c r="I259" s="200"/>
      <c r="J259" s="70"/>
      <c r="K259" s="71"/>
      <c r="L259" s="71"/>
    </row>
    <row r="260" spans="1:21" s="67" customFormat="1">
      <c r="A260" s="13"/>
      <c r="B260" s="68"/>
      <c r="C260" s="57"/>
      <c r="D260" s="57"/>
      <c r="E260" s="57"/>
      <c r="F260" s="57"/>
      <c r="G260" s="57"/>
      <c r="H260" s="73"/>
      <c r="I260" s="73"/>
      <c r="J260" s="70"/>
      <c r="K260" s="74"/>
      <c r="L260" s="74"/>
    </row>
    <row r="261" spans="1:21" s="72" customFormat="1">
      <c r="A261" s="13"/>
      <c r="B261" s="14"/>
      <c r="C261" s="160"/>
      <c r="D261" s="16"/>
      <c r="E261" s="16"/>
      <c r="F261" s="16"/>
      <c r="G261" s="16"/>
      <c r="H261" s="161"/>
      <c r="I261" s="161"/>
      <c r="J261" s="87"/>
      <c r="K261" s="88"/>
      <c r="L261" s="88"/>
    </row>
    <row r="262" spans="1:21" s="16" customFormat="1">
      <c r="A262" s="13"/>
      <c r="B262" s="30" t="s">
        <v>190</v>
      </c>
      <c r="C262" s="86"/>
      <c r="D262" s="86"/>
      <c r="E262" s="86"/>
      <c r="F262" s="86"/>
      <c r="G262" s="86"/>
      <c r="H262" s="200"/>
      <c r="I262" s="200"/>
      <c r="J262" s="87"/>
      <c r="K262" s="88"/>
      <c r="L262" s="88"/>
    </row>
    <row r="263" spans="1:21" s="72" customFormat="1">
      <c r="A263" s="13"/>
      <c r="B263" s="111" t="s">
        <v>191</v>
      </c>
      <c r="C263" s="16"/>
      <c r="D263" s="16"/>
      <c r="E263" s="16"/>
      <c r="F263" s="16"/>
      <c r="G263" s="16"/>
      <c r="H263" s="58"/>
      <c r="I263" s="58"/>
      <c r="J263" s="87"/>
      <c r="K263" s="88"/>
      <c r="L263" s="88"/>
    </row>
    <row r="264" spans="1:21">
      <c r="A264" s="13"/>
      <c r="B264" s="30"/>
      <c r="C264" s="30"/>
      <c r="D264" s="30"/>
      <c r="E264" s="30"/>
      <c r="F264" s="30"/>
      <c r="G264" s="30"/>
      <c r="H264" s="200"/>
      <c r="I264" s="200"/>
      <c r="K264" s="60"/>
      <c r="L264" s="60"/>
      <c r="M264" s="20"/>
      <c r="N264" s="20"/>
      <c r="O264" s="20"/>
      <c r="P264" s="20"/>
      <c r="Q264" s="20"/>
      <c r="R264" s="20"/>
      <c r="S264" s="20"/>
      <c r="T264" s="20"/>
      <c r="U264" s="20"/>
    </row>
    <row r="265" spans="1:21">
      <c r="A265" s="13"/>
      <c r="B265" s="30"/>
      <c r="C265" s="16"/>
      <c r="D265" s="16"/>
      <c r="F265" s="16"/>
      <c r="G265" s="16"/>
      <c r="H265" s="58"/>
      <c r="I265" s="58"/>
      <c r="J265" s="61" t="s">
        <v>77</v>
      </c>
      <c r="K265" s="61" t="s">
        <v>519</v>
      </c>
      <c r="L265" s="61" t="s">
        <v>520</v>
      </c>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6</v>
      </c>
      <c r="L266" s="64" t="s">
        <v>7</v>
      </c>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4"/>
    </row>
    <row r="268" spans="1:21" s="67" customFormat="1" ht="17.25" customHeight="1">
      <c r="A268" s="13"/>
      <c r="B268" s="111"/>
      <c r="C268" s="156"/>
      <c r="D268" s="162"/>
      <c r="E268" s="270" t="s">
        <v>193</v>
      </c>
      <c r="F268" s="275"/>
      <c r="G268" s="275"/>
      <c r="H268" s="271"/>
      <c r="I268" s="273"/>
      <c r="J268" s="123"/>
      <c r="K268" s="137"/>
      <c r="L268" s="138"/>
    </row>
    <row r="269" spans="1:21" s="67" customFormat="1" ht="17.25" customHeight="1" thickBot="1">
      <c r="A269" s="13"/>
      <c r="B269" s="111"/>
      <c r="C269" s="163"/>
      <c r="D269" s="164"/>
      <c r="E269" s="312" t="s">
        <v>194</v>
      </c>
      <c r="F269" s="313"/>
      <c r="G269" s="313"/>
      <c r="H269" s="314"/>
      <c r="I269" s="273"/>
      <c r="J269" s="149"/>
      <c r="K269" s="137"/>
      <c r="L269" s="138"/>
    </row>
    <row r="270" spans="1:21" s="67" customFormat="1" ht="17.25" customHeight="1">
      <c r="A270" s="13"/>
      <c r="B270" s="111"/>
      <c r="C270" s="315" t="s">
        <v>195</v>
      </c>
      <c r="D270" s="316"/>
      <c r="E270" s="316"/>
      <c r="F270" s="316"/>
      <c r="G270" s="316"/>
      <c r="H270" s="317"/>
      <c r="I270" s="273"/>
      <c r="J270" s="127">
        <v>0</v>
      </c>
      <c r="K270" s="137"/>
      <c r="L270" s="138"/>
    </row>
    <row r="271" spans="1:21" s="67" customFormat="1" ht="17.25" customHeight="1">
      <c r="A271" s="13"/>
      <c r="B271" s="111"/>
      <c r="C271" s="156"/>
      <c r="D271" s="162"/>
      <c r="E271" s="270" t="s">
        <v>196</v>
      </c>
      <c r="F271" s="275"/>
      <c r="G271" s="275"/>
      <c r="H271" s="271"/>
      <c r="I271" s="273"/>
      <c r="J271" s="123"/>
      <c r="K271" s="137"/>
      <c r="L271" s="138"/>
    </row>
    <row r="272" spans="1:21" s="67" customFormat="1" ht="17.25" customHeight="1">
      <c r="A272" s="13"/>
      <c r="B272" s="111"/>
      <c r="C272" s="158"/>
      <c r="D272" s="165"/>
      <c r="E272" s="270" t="s">
        <v>197</v>
      </c>
      <c r="F272" s="279"/>
      <c r="G272" s="279"/>
      <c r="H272" s="276"/>
      <c r="I272" s="274"/>
      <c r="J272" s="123"/>
      <c r="K272" s="115"/>
      <c r="L272" s="116"/>
    </row>
    <row r="273" spans="1:21" s="72" customFormat="1">
      <c r="A273" s="13"/>
      <c r="B273" s="30"/>
      <c r="C273" s="30"/>
      <c r="D273" s="30"/>
      <c r="E273" s="30"/>
      <c r="F273" s="30"/>
      <c r="G273" s="30"/>
      <c r="H273" s="200"/>
      <c r="I273" s="200"/>
      <c r="J273" s="70"/>
      <c r="K273" s="71"/>
      <c r="L273" s="71"/>
    </row>
    <row r="274" spans="1:21" s="67" customFormat="1">
      <c r="A274" s="13"/>
      <c r="B274" s="68"/>
      <c r="C274" s="57"/>
      <c r="D274" s="57"/>
      <c r="E274" s="57"/>
      <c r="F274" s="57"/>
      <c r="G274" s="57"/>
      <c r="H274" s="73"/>
      <c r="I274" s="73"/>
      <c r="J274" s="70"/>
      <c r="K274" s="74"/>
      <c r="L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row>
    <row r="277" spans="1:21" s="72" customFormat="1" ht="19.5">
      <c r="A277" s="13"/>
      <c r="B277" s="142" t="s">
        <v>443</v>
      </c>
      <c r="C277" s="166"/>
      <c r="D277" s="52"/>
      <c r="E277" s="52"/>
      <c r="F277" s="52"/>
      <c r="G277" s="52"/>
      <c r="H277" s="53"/>
      <c r="I277" s="53"/>
      <c r="J277" s="144"/>
      <c r="K277" s="88"/>
      <c r="L277" s="88"/>
    </row>
    <row r="278" spans="1:21" s="72" customFormat="1">
      <c r="A278" s="13"/>
      <c r="B278" s="111"/>
      <c r="C278" s="16"/>
      <c r="D278" s="16"/>
      <c r="E278" s="16"/>
      <c r="F278" s="16"/>
      <c r="G278" s="16"/>
      <c r="H278" s="58"/>
      <c r="I278" s="58"/>
      <c r="J278" s="87"/>
      <c r="K278" s="88"/>
      <c r="L278" s="88"/>
    </row>
    <row r="279" spans="1:21" s="72" customFormat="1">
      <c r="A279" s="13"/>
      <c r="B279" s="30" t="s">
        <v>198</v>
      </c>
      <c r="C279" s="167"/>
      <c r="D279" s="16"/>
      <c r="E279" s="16"/>
      <c r="F279" s="16"/>
      <c r="G279" s="16"/>
      <c r="H279" s="58"/>
      <c r="I279" s="58"/>
      <c r="J279" s="87"/>
      <c r="K279" s="88"/>
      <c r="L279" s="88"/>
    </row>
    <row r="280" spans="1:21">
      <c r="A280" s="13"/>
      <c r="B280" s="30"/>
      <c r="C280" s="30"/>
      <c r="D280" s="30"/>
      <c r="E280" s="30"/>
      <c r="F280" s="30"/>
      <c r="G280" s="30"/>
      <c r="H280" s="200"/>
      <c r="I280" s="200"/>
      <c r="K280" s="60"/>
      <c r="L280" s="60"/>
      <c r="M280" s="20"/>
      <c r="N280" s="20"/>
      <c r="O280" s="20"/>
      <c r="P280" s="20"/>
      <c r="Q280" s="20"/>
      <c r="R280" s="20"/>
      <c r="S280" s="20"/>
      <c r="T280" s="20"/>
      <c r="U280" s="20"/>
    </row>
    <row r="281" spans="1:21">
      <c r="A281" s="13"/>
      <c r="B281" s="30"/>
      <c r="C281" s="16"/>
      <c r="D281" s="16"/>
      <c r="F281" s="16"/>
      <c r="G281" s="16"/>
      <c r="H281" s="58"/>
      <c r="I281" s="58"/>
      <c r="J281" s="61" t="s">
        <v>77</v>
      </c>
      <c r="K281" s="61" t="s">
        <v>519</v>
      </c>
      <c r="L281" s="61" t="s">
        <v>520</v>
      </c>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6</v>
      </c>
      <c r="L282" s="64" t="s">
        <v>7</v>
      </c>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3"/>
      <c r="L283" s="114"/>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8"/>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8"/>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8"/>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8"/>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8"/>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8"/>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8"/>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8"/>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7"/>
      <c r="L292" s="138"/>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8"/>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8"/>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8"/>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8"/>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8"/>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8"/>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8"/>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8"/>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8"/>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8"/>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8"/>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8"/>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8"/>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8"/>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8"/>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8"/>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8"/>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8"/>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6"/>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row>
    <row r="313" spans="1:21" s="67" customFormat="1">
      <c r="A313" s="13"/>
      <c r="B313" s="68"/>
      <c r="C313" s="57"/>
      <c r="D313" s="57"/>
      <c r="E313" s="57"/>
      <c r="F313" s="57"/>
      <c r="G313" s="57"/>
      <c r="H313" s="73"/>
      <c r="I313" s="73"/>
      <c r="J313" s="70"/>
      <c r="K313" s="74"/>
      <c r="L313" s="74"/>
    </row>
    <row r="314" spans="1:21">
      <c r="A314" s="13"/>
      <c r="B314" s="171"/>
      <c r="C314" s="16"/>
      <c r="D314" s="16"/>
      <c r="F314" s="16"/>
      <c r="G314" s="16"/>
      <c r="H314" s="58"/>
      <c r="I314" s="58"/>
      <c r="J314" s="87"/>
      <c r="K314" s="88"/>
      <c r="L314" s="88"/>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20"/>
      <c r="N315" s="20"/>
      <c r="O315" s="20"/>
      <c r="P315" s="20"/>
      <c r="Q315" s="20"/>
      <c r="R315" s="20"/>
      <c r="S315" s="20"/>
      <c r="T315" s="20"/>
      <c r="U315" s="20"/>
    </row>
    <row r="316" spans="1:21">
      <c r="A316" s="13"/>
      <c r="B316" s="30"/>
      <c r="C316" s="30"/>
      <c r="D316" s="30"/>
      <c r="E316" s="30"/>
      <c r="F316" s="30"/>
      <c r="G316" s="30"/>
      <c r="H316" s="200"/>
      <c r="I316" s="200"/>
      <c r="K316" s="60"/>
      <c r="L316" s="60"/>
      <c r="M316" s="20"/>
      <c r="N316" s="20"/>
      <c r="O316" s="20"/>
      <c r="P316" s="20"/>
      <c r="Q316" s="20"/>
      <c r="R316" s="20"/>
      <c r="S316" s="20"/>
      <c r="T316" s="20"/>
      <c r="U316" s="20"/>
    </row>
    <row r="317" spans="1:21">
      <c r="A317" s="13"/>
      <c r="B317" s="30"/>
      <c r="C317" s="16"/>
      <c r="D317" s="16"/>
      <c r="F317" s="16"/>
      <c r="G317" s="16"/>
      <c r="H317" s="58"/>
      <c r="I317" s="58"/>
      <c r="J317" s="61" t="s">
        <v>77</v>
      </c>
      <c r="K317" s="61" t="s">
        <v>519</v>
      </c>
      <c r="L317" s="61" t="s">
        <v>520</v>
      </c>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6</v>
      </c>
      <c r="L318" s="64" t="s">
        <v>7</v>
      </c>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4"/>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7"/>
      <c r="L320" s="138"/>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8"/>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8"/>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8"/>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8"/>
    </row>
    <row r="325" spans="1:21" s="148" customFormat="1" ht="57">
      <c r="A325" s="13"/>
      <c r="B325" s="172"/>
      <c r="C325" s="270" t="s">
        <v>225</v>
      </c>
      <c r="D325" s="279"/>
      <c r="E325" s="279"/>
      <c r="F325" s="279"/>
      <c r="G325" s="279"/>
      <c r="H325" s="276"/>
      <c r="I325" s="106" t="s">
        <v>456</v>
      </c>
      <c r="J325" s="168">
        <v>0</v>
      </c>
      <c r="K325" s="137"/>
      <c r="L325" s="138"/>
    </row>
    <row r="326" spans="1:21" s="148" customFormat="1" ht="85.5">
      <c r="A326" s="13"/>
      <c r="B326" s="172"/>
      <c r="C326" s="270" t="s">
        <v>226</v>
      </c>
      <c r="D326" s="279"/>
      <c r="E326" s="279"/>
      <c r="F326" s="279"/>
      <c r="G326" s="279"/>
      <c r="H326" s="276"/>
      <c r="I326" s="106" t="s">
        <v>457</v>
      </c>
      <c r="J326" s="168">
        <v>0</v>
      </c>
      <c r="K326" s="115"/>
      <c r="L326" s="116"/>
    </row>
    <row r="327" spans="1:21" s="72" customFormat="1">
      <c r="A327" s="13"/>
      <c r="B327" s="30"/>
      <c r="C327" s="30"/>
      <c r="D327" s="30"/>
      <c r="E327" s="30"/>
      <c r="F327" s="30"/>
      <c r="G327" s="30"/>
      <c r="H327" s="200"/>
      <c r="I327" s="200"/>
      <c r="J327" s="70"/>
      <c r="K327" s="71"/>
      <c r="L327" s="71"/>
    </row>
    <row r="328" spans="1:21">
      <c r="A328" s="13"/>
      <c r="B328" s="30"/>
      <c r="C328" s="30"/>
      <c r="D328" s="30"/>
      <c r="E328" s="30"/>
      <c r="F328" s="30"/>
      <c r="G328" s="30"/>
      <c r="H328" s="200"/>
      <c r="I328" s="200"/>
      <c r="K328" s="60"/>
      <c r="L328" s="60"/>
      <c r="M328" s="20"/>
      <c r="N328" s="20"/>
      <c r="O328" s="20"/>
      <c r="P328" s="20"/>
      <c r="Q328" s="20"/>
      <c r="R328" s="20"/>
      <c r="S328" s="20"/>
      <c r="T328" s="20"/>
      <c r="U328" s="20"/>
    </row>
    <row r="329" spans="1:21">
      <c r="A329" s="13"/>
      <c r="B329" s="30"/>
      <c r="C329" s="16"/>
      <c r="D329" s="16"/>
      <c r="F329" s="16"/>
      <c r="G329" s="16"/>
      <c r="H329" s="58"/>
      <c r="I329" s="58"/>
      <c r="J329" s="61" t="s">
        <v>77</v>
      </c>
      <c r="K329" s="61" t="s">
        <v>519</v>
      </c>
      <c r="L329" s="61" t="s">
        <v>520</v>
      </c>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6</v>
      </c>
      <c r="L330" s="64" t="s">
        <v>7</v>
      </c>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4"/>
    </row>
    <row r="332" spans="1:21" s="173" customFormat="1" ht="71.25">
      <c r="A332" s="13"/>
      <c r="B332" s="172"/>
      <c r="C332" s="331" t="s">
        <v>229</v>
      </c>
      <c r="D332" s="334"/>
      <c r="E332" s="334"/>
      <c r="F332" s="334"/>
      <c r="G332" s="334"/>
      <c r="H332" s="335"/>
      <c r="I332" s="106" t="s">
        <v>459</v>
      </c>
      <c r="J332" s="174">
        <v>0</v>
      </c>
      <c r="K332" s="115"/>
      <c r="L332" s="116"/>
    </row>
    <row r="333" spans="1:21" s="72" customFormat="1">
      <c r="A333" s="13"/>
      <c r="B333" s="30"/>
      <c r="C333" s="30"/>
      <c r="D333" s="30"/>
      <c r="E333" s="30"/>
      <c r="F333" s="30"/>
      <c r="G333" s="30"/>
      <c r="H333" s="200"/>
      <c r="I333" s="200"/>
      <c r="J333" s="70"/>
      <c r="K333" s="60"/>
      <c r="L333" s="60"/>
    </row>
    <row r="334" spans="1:21">
      <c r="A334" s="13"/>
      <c r="B334" s="30"/>
      <c r="C334" s="30"/>
      <c r="D334" s="30"/>
      <c r="E334" s="30"/>
      <c r="F334" s="30"/>
      <c r="G334" s="30"/>
      <c r="H334" s="200"/>
      <c r="I334" s="200"/>
      <c r="K334" s="60"/>
      <c r="L334" s="60"/>
      <c r="M334" s="20"/>
      <c r="N334" s="20"/>
      <c r="O334" s="20"/>
      <c r="P334" s="20"/>
      <c r="Q334" s="20"/>
      <c r="R334" s="20"/>
      <c r="S334" s="20"/>
      <c r="T334" s="20"/>
      <c r="U334" s="20"/>
    </row>
    <row r="335" spans="1:21">
      <c r="A335" s="13"/>
      <c r="B335" s="30"/>
      <c r="C335" s="16"/>
      <c r="D335" s="16"/>
      <c r="F335" s="16"/>
      <c r="G335" s="16"/>
      <c r="H335" s="58"/>
      <c r="I335" s="58"/>
      <c r="J335" s="61" t="s">
        <v>77</v>
      </c>
      <c r="K335" s="61" t="s">
        <v>519</v>
      </c>
      <c r="L335" s="61" t="s">
        <v>520</v>
      </c>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6</v>
      </c>
      <c r="L336" s="64" t="s">
        <v>7</v>
      </c>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9"/>
    </row>
    <row r="338" spans="1:21" s="72" customFormat="1">
      <c r="A338" s="13"/>
      <c r="B338" s="30"/>
      <c r="C338" s="30"/>
      <c r="D338" s="30"/>
      <c r="E338" s="30"/>
      <c r="F338" s="30"/>
      <c r="G338" s="30"/>
      <c r="H338" s="200"/>
      <c r="I338" s="200"/>
      <c r="J338" s="70"/>
      <c r="K338" s="71"/>
      <c r="L338" s="71"/>
    </row>
    <row r="339" spans="1:21">
      <c r="A339" s="13"/>
      <c r="B339" s="30"/>
      <c r="C339" s="30"/>
      <c r="D339" s="30"/>
      <c r="E339" s="30"/>
      <c r="F339" s="30"/>
      <c r="G339" s="30"/>
      <c r="H339" s="200"/>
      <c r="I339" s="200"/>
      <c r="K339" s="60"/>
      <c r="L339" s="60"/>
      <c r="M339" s="20"/>
      <c r="N339" s="20"/>
      <c r="O339" s="20"/>
      <c r="P339" s="20"/>
      <c r="Q339" s="20"/>
      <c r="R339" s="20"/>
      <c r="S339" s="20"/>
      <c r="T339" s="20"/>
      <c r="U339" s="20"/>
    </row>
    <row r="340" spans="1:21">
      <c r="A340" s="13"/>
      <c r="B340" s="30"/>
      <c r="C340" s="16"/>
      <c r="D340" s="16"/>
      <c r="F340" s="16"/>
      <c r="G340" s="16"/>
      <c r="H340" s="58"/>
      <c r="I340" s="58"/>
      <c r="J340" s="61" t="s">
        <v>77</v>
      </c>
      <c r="K340" s="61" t="s">
        <v>519</v>
      </c>
      <c r="L340" s="61" t="s">
        <v>520</v>
      </c>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6</v>
      </c>
      <c r="L341" s="64" t="s">
        <v>7</v>
      </c>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row>
    <row r="343" spans="1:21" s="72" customFormat="1">
      <c r="A343" s="13"/>
      <c r="B343" s="30"/>
      <c r="C343" s="30"/>
      <c r="D343" s="30"/>
      <c r="E343" s="30"/>
      <c r="F343" s="30"/>
      <c r="G343" s="30"/>
      <c r="H343" s="200"/>
      <c r="I343" s="200"/>
      <c r="J343" s="70"/>
      <c r="K343" s="71"/>
      <c r="L343" s="71"/>
    </row>
    <row r="344" spans="1:21">
      <c r="A344" s="13"/>
      <c r="B344" s="30"/>
      <c r="C344" s="30"/>
      <c r="D344" s="30"/>
      <c r="E344" s="30"/>
      <c r="F344" s="30"/>
      <c r="G344" s="30"/>
      <c r="H344" s="200"/>
      <c r="I344" s="200"/>
      <c r="K344" s="60"/>
      <c r="L344" s="60"/>
      <c r="M344" s="20"/>
      <c r="N344" s="20"/>
      <c r="O344" s="20"/>
      <c r="P344" s="20"/>
      <c r="Q344" s="20"/>
      <c r="R344" s="20"/>
      <c r="S344" s="20"/>
      <c r="T344" s="20"/>
      <c r="U344" s="20"/>
    </row>
    <row r="345" spans="1:21">
      <c r="A345" s="13"/>
      <c r="B345" s="30"/>
      <c r="C345" s="16"/>
      <c r="D345" s="16"/>
      <c r="F345" s="16"/>
      <c r="G345" s="16"/>
      <c r="H345" s="58"/>
      <c r="I345" s="58"/>
      <c r="J345" s="61" t="s">
        <v>77</v>
      </c>
      <c r="K345" s="61" t="s">
        <v>519</v>
      </c>
      <c r="L345" s="61" t="s">
        <v>520</v>
      </c>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6</v>
      </c>
      <c r="L346" s="64" t="s">
        <v>7</v>
      </c>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4"/>
    </row>
    <row r="348" spans="1:21" s="173" customFormat="1" ht="57">
      <c r="A348" s="13"/>
      <c r="B348" s="172"/>
      <c r="C348" s="270" t="s">
        <v>236</v>
      </c>
      <c r="D348" s="279"/>
      <c r="E348" s="279"/>
      <c r="F348" s="279"/>
      <c r="G348" s="279"/>
      <c r="H348" s="276"/>
      <c r="I348" s="106" t="s">
        <v>463</v>
      </c>
      <c r="J348" s="168">
        <v>0</v>
      </c>
      <c r="K348" s="115"/>
      <c r="L348" s="116"/>
    </row>
    <row r="349" spans="1:21" s="72" customFormat="1">
      <c r="A349" s="13"/>
      <c r="B349" s="30"/>
      <c r="C349" s="30"/>
      <c r="D349" s="30"/>
      <c r="E349" s="30"/>
      <c r="F349" s="30"/>
      <c r="G349" s="30"/>
      <c r="H349" s="200"/>
      <c r="I349" s="200"/>
      <c r="J349" s="70"/>
      <c r="K349" s="71"/>
      <c r="L349" s="71"/>
    </row>
    <row r="350" spans="1:21" s="67" customFormat="1">
      <c r="A350" s="13"/>
      <c r="B350" s="68"/>
      <c r="C350" s="57"/>
      <c r="D350" s="57"/>
      <c r="E350" s="57"/>
      <c r="F350" s="57"/>
      <c r="G350" s="57"/>
      <c r="H350" s="73"/>
      <c r="I350" s="73"/>
      <c r="J350" s="70"/>
      <c r="K350" s="74"/>
      <c r="L350" s="74"/>
    </row>
    <row r="351" spans="1:21" s="173" customFormat="1">
      <c r="A351" s="13"/>
      <c r="B351" s="172"/>
      <c r="C351" s="16"/>
      <c r="D351" s="16"/>
      <c r="E351" s="16"/>
      <c r="F351" s="16"/>
      <c r="G351" s="16"/>
      <c r="H351" s="58"/>
      <c r="I351" s="58"/>
      <c r="J351" s="87"/>
      <c r="K351" s="88"/>
      <c r="L351" s="88"/>
    </row>
    <row r="352" spans="1:21" s="173" customFormat="1">
      <c r="A352" s="13"/>
      <c r="B352" s="30" t="s">
        <v>237</v>
      </c>
      <c r="C352" s="30"/>
      <c r="D352" s="30"/>
      <c r="E352" s="30"/>
      <c r="F352" s="30"/>
      <c r="G352" s="30"/>
      <c r="H352" s="200"/>
      <c r="I352" s="200"/>
      <c r="J352" s="87"/>
      <c r="K352" s="88"/>
      <c r="L352" s="88"/>
    </row>
    <row r="353" spans="1:21">
      <c r="A353" s="13"/>
      <c r="B353" s="30"/>
      <c r="C353" s="30"/>
      <c r="D353" s="30"/>
      <c r="E353" s="30"/>
      <c r="F353" s="30"/>
      <c r="G353" s="30"/>
      <c r="H353" s="200"/>
      <c r="I353" s="200"/>
      <c r="K353" s="60"/>
      <c r="L353" s="6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519</v>
      </c>
      <c r="L354" s="61" t="s">
        <v>520</v>
      </c>
    </row>
    <row r="355" spans="1:21" s="14" customFormat="1" ht="17.25" customHeight="1">
      <c r="A355" s="13"/>
      <c r="C355" s="16"/>
      <c r="D355" s="16"/>
      <c r="E355" s="16"/>
      <c r="F355" s="16"/>
      <c r="G355" s="16"/>
      <c r="H355" s="58"/>
      <c r="I355" s="62" t="s">
        <v>78</v>
      </c>
      <c r="J355" s="63"/>
      <c r="K355" s="64" t="s">
        <v>6</v>
      </c>
      <c r="L355" s="64" t="s">
        <v>7</v>
      </c>
    </row>
    <row r="356" spans="1:21" s="173" customFormat="1" ht="71.25">
      <c r="A356" s="13"/>
      <c r="C356" s="261" t="s">
        <v>238</v>
      </c>
      <c r="D356" s="261"/>
      <c r="E356" s="261"/>
      <c r="F356" s="261"/>
      <c r="G356" s="261"/>
      <c r="H356" s="261"/>
      <c r="I356" s="106" t="s">
        <v>239</v>
      </c>
      <c r="J356" s="168">
        <v>0</v>
      </c>
      <c r="K356" s="113"/>
      <c r="L356" s="114"/>
    </row>
    <row r="357" spans="1:21" s="173" customFormat="1" ht="57">
      <c r="A357" s="13"/>
      <c r="B357" s="111"/>
      <c r="C357" s="261" t="s">
        <v>240</v>
      </c>
      <c r="D357" s="265"/>
      <c r="E357" s="265"/>
      <c r="F357" s="265"/>
      <c r="G357" s="265"/>
      <c r="H357" s="265"/>
      <c r="I357" s="106" t="s">
        <v>241</v>
      </c>
      <c r="J357" s="168">
        <v>0</v>
      </c>
      <c r="K357" s="137"/>
      <c r="L357" s="138"/>
    </row>
    <row r="358" spans="1:21" s="173" customFormat="1" ht="57">
      <c r="A358" s="13"/>
      <c r="B358" s="111"/>
      <c r="C358" s="261" t="s">
        <v>242</v>
      </c>
      <c r="D358" s="265"/>
      <c r="E358" s="265"/>
      <c r="F358" s="265"/>
      <c r="G358" s="265"/>
      <c r="H358" s="265"/>
      <c r="I358" s="106" t="s">
        <v>243</v>
      </c>
      <c r="J358" s="168">
        <v>0</v>
      </c>
      <c r="K358" s="137"/>
      <c r="L358" s="138"/>
    </row>
    <row r="359" spans="1:21" s="173" customFormat="1" ht="71.25">
      <c r="A359" s="13"/>
      <c r="B359" s="111"/>
      <c r="C359" s="261" t="s">
        <v>244</v>
      </c>
      <c r="D359" s="265"/>
      <c r="E359" s="265"/>
      <c r="F359" s="265"/>
      <c r="G359" s="265"/>
      <c r="H359" s="265"/>
      <c r="I359" s="106" t="s">
        <v>245</v>
      </c>
      <c r="J359" s="168">
        <v>0</v>
      </c>
      <c r="K359" s="137"/>
      <c r="L359" s="138"/>
    </row>
    <row r="360" spans="1:21" s="173" customFormat="1" ht="71.25">
      <c r="A360" s="13"/>
      <c r="B360" s="111"/>
      <c r="C360" s="261" t="s">
        <v>246</v>
      </c>
      <c r="D360" s="265"/>
      <c r="E360" s="265"/>
      <c r="F360" s="265"/>
      <c r="G360" s="265"/>
      <c r="H360" s="265"/>
      <c r="I360" s="106" t="s">
        <v>247</v>
      </c>
      <c r="J360" s="168">
        <v>0</v>
      </c>
      <c r="K360" s="137"/>
      <c r="L360" s="138"/>
    </row>
    <row r="361" spans="1:21" s="173" customFormat="1" ht="85.5">
      <c r="A361" s="13"/>
      <c r="B361" s="111"/>
      <c r="C361" s="261" t="s">
        <v>248</v>
      </c>
      <c r="D361" s="265"/>
      <c r="E361" s="265"/>
      <c r="F361" s="265"/>
      <c r="G361" s="265"/>
      <c r="H361" s="265"/>
      <c r="I361" s="106" t="s">
        <v>249</v>
      </c>
      <c r="J361" s="174">
        <v>0</v>
      </c>
      <c r="K361" s="137"/>
      <c r="L361" s="138"/>
    </row>
    <row r="362" spans="1:21" s="173" customFormat="1" ht="71.25">
      <c r="A362" s="13"/>
      <c r="B362" s="111"/>
      <c r="C362" s="261" t="s">
        <v>250</v>
      </c>
      <c r="D362" s="265"/>
      <c r="E362" s="265"/>
      <c r="F362" s="265"/>
      <c r="G362" s="265"/>
      <c r="H362" s="265"/>
      <c r="I362" s="106" t="s">
        <v>251</v>
      </c>
      <c r="J362" s="174">
        <v>0</v>
      </c>
      <c r="K362" s="137"/>
      <c r="L362" s="138"/>
    </row>
    <row r="363" spans="1:21" s="173" customFormat="1" ht="57">
      <c r="A363" s="13"/>
      <c r="B363" s="111"/>
      <c r="C363" s="261" t="s">
        <v>252</v>
      </c>
      <c r="D363" s="265"/>
      <c r="E363" s="265"/>
      <c r="F363" s="265"/>
      <c r="G363" s="265"/>
      <c r="H363" s="265"/>
      <c r="I363" s="106" t="s">
        <v>253</v>
      </c>
      <c r="J363" s="174">
        <v>0</v>
      </c>
      <c r="K363" s="137"/>
      <c r="L363" s="138"/>
    </row>
    <row r="364" spans="1:21" s="173" customFormat="1" ht="57">
      <c r="A364" s="13"/>
      <c r="B364" s="111"/>
      <c r="C364" s="261" t="s">
        <v>254</v>
      </c>
      <c r="D364" s="265"/>
      <c r="E364" s="265"/>
      <c r="F364" s="265"/>
      <c r="G364" s="265"/>
      <c r="H364" s="265"/>
      <c r="I364" s="120" t="s">
        <v>255</v>
      </c>
      <c r="J364" s="168">
        <v>0</v>
      </c>
      <c r="K364" s="137"/>
      <c r="L364" s="138"/>
    </row>
    <row r="365" spans="1:21" s="173" customFormat="1" ht="42.75">
      <c r="A365" s="13"/>
      <c r="B365" s="111"/>
      <c r="C365" s="261" t="s">
        <v>256</v>
      </c>
      <c r="D365" s="265"/>
      <c r="E365" s="265"/>
      <c r="F365" s="265"/>
      <c r="G365" s="265"/>
      <c r="H365" s="265"/>
      <c r="I365" s="120" t="s">
        <v>257</v>
      </c>
      <c r="J365" s="174">
        <v>0</v>
      </c>
      <c r="K365" s="137"/>
      <c r="L365" s="138"/>
    </row>
    <row r="366" spans="1:21" s="173" customFormat="1" ht="71.25">
      <c r="A366" s="13"/>
      <c r="B366" s="111"/>
      <c r="C366" s="261" t="s">
        <v>258</v>
      </c>
      <c r="D366" s="265"/>
      <c r="E366" s="265"/>
      <c r="F366" s="265"/>
      <c r="G366" s="265"/>
      <c r="H366" s="265"/>
      <c r="I366" s="120" t="s">
        <v>259</v>
      </c>
      <c r="J366" s="168">
        <v>0</v>
      </c>
      <c r="K366" s="137"/>
      <c r="L366" s="138"/>
    </row>
    <row r="367" spans="1:21" s="173" customFormat="1" ht="57">
      <c r="A367" s="13"/>
      <c r="B367" s="111"/>
      <c r="C367" s="261" t="s">
        <v>260</v>
      </c>
      <c r="D367" s="265"/>
      <c r="E367" s="265"/>
      <c r="F367" s="265"/>
      <c r="G367" s="265"/>
      <c r="H367" s="265"/>
      <c r="I367" s="120" t="s">
        <v>261</v>
      </c>
      <c r="J367" s="168">
        <v>0</v>
      </c>
      <c r="K367" s="137"/>
      <c r="L367" s="138"/>
    </row>
    <row r="368" spans="1:21" s="173" customFormat="1" ht="57">
      <c r="A368" s="13"/>
      <c r="B368" s="111"/>
      <c r="C368" s="261" t="s">
        <v>262</v>
      </c>
      <c r="D368" s="265"/>
      <c r="E368" s="265"/>
      <c r="F368" s="265"/>
      <c r="G368" s="265"/>
      <c r="H368" s="265"/>
      <c r="I368" s="120" t="s">
        <v>263</v>
      </c>
      <c r="J368" s="168">
        <v>0</v>
      </c>
      <c r="K368" s="115"/>
      <c r="L368" s="116"/>
    </row>
    <row r="369" spans="1:21" s="72" customFormat="1" ht="34.5" customHeight="1">
      <c r="A369" s="13"/>
      <c r="B369" s="111"/>
      <c r="C369" s="261" t="s">
        <v>264</v>
      </c>
      <c r="D369" s="336"/>
      <c r="E369" s="336"/>
      <c r="F369" s="336"/>
      <c r="G369" s="336"/>
      <c r="H369" s="336"/>
      <c r="I369" s="262" t="s">
        <v>464</v>
      </c>
      <c r="J369" s="78"/>
      <c r="K369" s="79"/>
      <c r="L369" s="79"/>
    </row>
    <row r="370" spans="1:21" s="72" customFormat="1" ht="34.5" customHeight="1">
      <c r="A370" s="13"/>
      <c r="B370" s="111"/>
      <c r="C370" s="261" t="s">
        <v>266</v>
      </c>
      <c r="D370" s="336"/>
      <c r="E370" s="336"/>
      <c r="F370" s="336"/>
      <c r="G370" s="336"/>
      <c r="H370" s="336"/>
      <c r="I370" s="273"/>
      <c r="J370" s="82"/>
      <c r="K370" s="175"/>
      <c r="L370" s="175"/>
    </row>
    <row r="371" spans="1:21" s="72" customFormat="1" ht="34.5" customHeight="1">
      <c r="A371" s="13"/>
      <c r="B371" s="111"/>
      <c r="C371" s="261" t="s">
        <v>267</v>
      </c>
      <c r="D371" s="265"/>
      <c r="E371" s="265"/>
      <c r="F371" s="265"/>
      <c r="G371" s="265"/>
      <c r="H371" s="265"/>
      <c r="I371" s="273"/>
      <c r="J371" s="82"/>
      <c r="K371" s="175"/>
      <c r="L371" s="175"/>
    </row>
    <row r="372" spans="1:21" s="72" customFormat="1" ht="35.1" customHeight="1">
      <c r="A372" s="13"/>
      <c r="B372" s="111"/>
      <c r="C372" s="261" t="s">
        <v>268</v>
      </c>
      <c r="D372" s="265"/>
      <c r="E372" s="265"/>
      <c r="F372" s="265"/>
      <c r="G372" s="265"/>
      <c r="H372" s="265"/>
      <c r="I372" s="274"/>
      <c r="J372" s="85"/>
      <c r="K372" s="175"/>
      <c r="L372" s="175"/>
    </row>
    <row r="373" spans="1:21" s="72" customFormat="1">
      <c r="A373" s="13"/>
      <c r="B373" s="30"/>
      <c r="C373" s="30"/>
      <c r="D373" s="30"/>
      <c r="E373" s="30"/>
      <c r="F373" s="30"/>
      <c r="G373" s="30"/>
      <c r="H373" s="200"/>
      <c r="I373" s="200"/>
      <c r="J373" s="70"/>
      <c r="K373" s="71"/>
      <c r="L373" s="71"/>
    </row>
    <row r="374" spans="1:21" s="67" customFormat="1">
      <c r="A374" s="13"/>
      <c r="B374" s="68"/>
      <c r="C374" s="57"/>
      <c r="D374" s="57"/>
      <c r="E374" s="57"/>
      <c r="F374" s="57"/>
      <c r="G374" s="57"/>
      <c r="H374" s="73"/>
      <c r="I374" s="73"/>
      <c r="J374" s="70"/>
      <c r="K374" s="74"/>
      <c r="L374" s="74"/>
    </row>
    <row r="375" spans="1:21" s="72" customFormat="1">
      <c r="A375" s="13"/>
      <c r="B375" s="111"/>
      <c r="C375" s="16"/>
      <c r="D375" s="16"/>
      <c r="E375" s="16"/>
      <c r="F375" s="16"/>
      <c r="G375" s="16"/>
      <c r="H375" s="58"/>
      <c r="I375" s="58"/>
      <c r="J375" s="87"/>
      <c r="K375" s="88"/>
      <c r="L375" s="88"/>
    </row>
    <row r="376" spans="1:21" s="72" customFormat="1">
      <c r="A376" s="13"/>
      <c r="B376" s="30" t="s">
        <v>269</v>
      </c>
      <c r="C376" s="30"/>
      <c r="D376" s="30"/>
      <c r="E376" s="30"/>
      <c r="F376" s="30"/>
      <c r="G376" s="30"/>
      <c r="H376" s="200"/>
      <c r="I376" s="200"/>
      <c r="J376" s="87"/>
      <c r="K376" s="88"/>
      <c r="L376" s="88"/>
    </row>
    <row r="377" spans="1:21">
      <c r="A377" s="13"/>
      <c r="B377" s="30"/>
      <c r="C377" s="30"/>
      <c r="D377" s="30"/>
      <c r="E377" s="30"/>
      <c r="F377" s="30"/>
      <c r="G377" s="30"/>
      <c r="H377" s="200"/>
      <c r="I377" s="200"/>
      <c r="K377" s="60"/>
      <c r="L377" s="6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519</v>
      </c>
      <c r="L378" s="61" t="s">
        <v>520</v>
      </c>
    </row>
    <row r="379" spans="1:21" s="14" customFormat="1" ht="17.25" customHeight="1">
      <c r="A379" s="13"/>
      <c r="C379" s="16"/>
      <c r="D379" s="16"/>
      <c r="E379" s="16"/>
      <c r="F379" s="16"/>
      <c r="G379" s="16"/>
      <c r="H379" s="58"/>
      <c r="I379" s="62" t="s">
        <v>78</v>
      </c>
      <c r="J379" s="63"/>
      <c r="K379" s="64" t="s">
        <v>6</v>
      </c>
      <c r="L379" s="64" t="s">
        <v>7</v>
      </c>
    </row>
    <row r="380" spans="1:21" s="173" customFormat="1" ht="57">
      <c r="A380" s="13"/>
      <c r="C380" s="261" t="s">
        <v>270</v>
      </c>
      <c r="D380" s="261"/>
      <c r="E380" s="261"/>
      <c r="F380" s="261"/>
      <c r="G380" s="261"/>
      <c r="H380" s="261"/>
      <c r="I380" s="170" t="s">
        <v>271</v>
      </c>
      <c r="J380" s="168">
        <v>0</v>
      </c>
      <c r="K380" s="113"/>
      <c r="L380" s="114"/>
    </row>
    <row r="381" spans="1:21" s="173" customFormat="1" ht="57">
      <c r="A381" s="13"/>
      <c r="B381" s="68"/>
      <c r="C381" s="261" t="s">
        <v>465</v>
      </c>
      <c r="D381" s="265"/>
      <c r="E381" s="265"/>
      <c r="F381" s="265"/>
      <c r="G381" s="265"/>
      <c r="H381" s="265"/>
      <c r="I381" s="170" t="s">
        <v>272</v>
      </c>
      <c r="J381" s="168">
        <v>0</v>
      </c>
      <c r="K381" s="137"/>
      <c r="L381" s="138"/>
    </row>
    <row r="382" spans="1:21" s="173" customFormat="1" ht="71.25">
      <c r="A382" s="13"/>
      <c r="B382" s="68"/>
      <c r="C382" s="261" t="s">
        <v>466</v>
      </c>
      <c r="D382" s="265"/>
      <c r="E382" s="265"/>
      <c r="F382" s="265"/>
      <c r="G382" s="265"/>
      <c r="H382" s="265"/>
      <c r="I382" s="170" t="s">
        <v>273</v>
      </c>
      <c r="J382" s="168">
        <v>0</v>
      </c>
      <c r="K382" s="137"/>
      <c r="L382" s="138"/>
    </row>
    <row r="383" spans="1:21" s="173" customFormat="1" ht="57">
      <c r="A383" s="13"/>
      <c r="B383" s="68"/>
      <c r="C383" s="261" t="s">
        <v>274</v>
      </c>
      <c r="D383" s="265"/>
      <c r="E383" s="265"/>
      <c r="F383" s="265"/>
      <c r="G383" s="265"/>
      <c r="H383" s="265"/>
      <c r="I383" s="176" t="s">
        <v>275</v>
      </c>
      <c r="J383" s="168">
        <v>0</v>
      </c>
      <c r="K383" s="137"/>
      <c r="L383" s="138"/>
    </row>
    <row r="384" spans="1:21" s="173" customFormat="1" ht="71.25">
      <c r="A384" s="13"/>
      <c r="B384" s="68"/>
      <c r="C384" s="261" t="s">
        <v>276</v>
      </c>
      <c r="D384" s="265"/>
      <c r="E384" s="265"/>
      <c r="F384" s="265"/>
      <c r="G384" s="265"/>
      <c r="H384" s="265"/>
      <c r="I384" s="170" t="s">
        <v>277</v>
      </c>
      <c r="J384" s="168">
        <v>0</v>
      </c>
      <c r="K384" s="137"/>
      <c r="L384" s="138"/>
    </row>
    <row r="385" spans="1:12" s="173" customFormat="1" ht="71.25">
      <c r="A385" s="13"/>
      <c r="B385" s="68"/>
      <c r="C385" s="261" t="s">
        <v>278</v>
      </c>
      <c r="D385" s="265"/>
      <c r="E385" s="265"/>
      <c r="F385" s="265"/>
      <c r="G385" s="265"/>
      <c r="H385" s="265"/>
      <c r="I385" s="170" t="s">
        <v>279</v>
      </c>
      <c r="J385" s="168">
        <v>0</v>
      </c>
      <c r="K385" s="137"/>
      <c r="L385" s="138"/>
    </row>
    <row r="386" spans="1:12" s="173" customFormat="1" ht="35.1" customHeight="1">
      <c r="A386" s="13"/>
      <c r="B386" s="68"/>
      <c r="C386" s="318" t="s">
        <v>280</v>
      </c>
      <c r="D386" s="324"/>
      <c r="E386" s="324"/>
      <c r="F386" s="324"/>
      <c r="G386" s="324"/>
      <c r="H386" s="325"/>
      <c r="I386" s="262" t="s">
        <v>467</v>
      </c>
      <c r="J386" s="123">
        <v>0</v>
      </c>
      <c r="K386" s="137"/>
      <c r="L386" s="138"/>
    </row>
    <row r="387" spans="1:12" s="173" customFormat="1" ht="35.1" customHeight="1">
      <c r="A387" s="13"/>
      <c r="B387" s="68"/>
      <c r="C387" s="83"/>
      <c r="D387" s="177"/>
      <c r="E387" s="261" t="s">
        <v>281</v>
      </c>
      <c r="F387" s="265"/>
      <c r="G387" s="265"/>
      <c r="H387" s="265"/>
      <c r="I387" s="274"/>
      <c r="J387" s="123">
        <v>0</v>
      </c>
      <c r="K387" s="137"/>
      <c r="L387" s="138"/>
    </row>
    <row r="388" spans="1:12" s="173" customFormat="1" ht="35.1" customHeight="1">
      <c r="A388" s="13"/>
      <c r="B388" s="68"/>
      <c r="C388" s="318" t="s">
        <v>282</v>
      </c>
      <c r="D388" s="324"/>
      <c r="E388" s="324"/>
      <c r="F388" s="324"/>
      <c r="G388" s="324"/>
      <c r="H388" s="325"/>
      <c r="I388" s="262" t="s">
        <v>468</v>
      </c>
      <c r="J388" s="123">
        <v>0</v>
      </c>
      <c r="K388" s="137"/>
      <c r="L388" s="138"/>
    </row>
    <row r="389" spans="1:12" s="173" customFormat="1" ht="35.1" customHeight="1">
      <c r="A389" s="13"/>
      <c r="B389" s="68"/>
      <c r="C389" s="83"/>
      <c r="D389" s="177"/>
      <c r="E389" s="261" t="s">
        <v>281</v>
      </c>
      <c r="F389" s="265"/>
      <c r="G389" s="265"/>
      <c r="H389" s="265"/>
      <c r="I389" s="274"/>
      <c r="J389" s="123">
        <v>0</v>
      </c>
      <c r="K389" s="137"/>
      <c r="L389" s="138"/>
    </row>
    <row r="390" spans="1:12" s="173" customFormat="1" ht="42.75">
      <c r="A390" s="13"/>
      <c r="B390" s="68"/>
      <c r="C390" s="270" t="s">
        <v>283</v>
      </c>
      <c r="D390" s="279"/>
      <c r="E390" s="279"/>
      <c r="F390" s="279"/>
      <c r="G390" s="279"/>
      <c r="H390" s="276"/>
      <c r="I390" s="106" t="s">
        <v>284</v>
      </c>
      <c r="J390" s="168">
        <v>0</v>
      </c>
      <c r="K390" s="137"/>
      <c r="L390" s="138"/>
    </row>
    <row r="391" spans="1:12" s="173" customFormat="1" ht="57">
      <c r="A391" s="13"/>
      <c r="B391" s="68"/>
      <c r="C391" s="270" t="s">
        <v>285</v>
      </c>
      <c r="D391" s="279"/>
      <c r="E391" s="279"/>
      <c r="F391" s="279"/>
      <c r="G391" s="279"/>
      <c r="H391" s="276"/>
      <c r="I391" s="106" t="s">
        <v>286</v>
      </c>
      <c r="J391" s="168">
        <v>0</v>
      </c>
      <c r="K391" s="137"/>
      <c r="L391" s="138"/>
    </row>
    <row r="392" spans="1:12" s="173" customFormat="1" ht="57">
      <c r="A392" s="13"/>
      <c r="B392" s="68"/>
      <c r="C392" s="270" t="s">
        <v>469</v>
      </c>
      <c r="D392" s="279"/>
      <c r="E392" s="279"/>
      <c r="F392" s="279"/>
      <c r="G392" s="279"/>
      <c r="H392" s="276"/>
      <c r="I392" s="106" t="s">
        <v>287</v>
      </c>
      <c r="J392" s="168">
        <v>0</v>
      </c>
      <c r="K392" s="137"/>
      <c r="L392" s="138"/>
    </row>
    <row r="393" spans="1:12" s="72" customFormat="1" ht="57">
      <c r="A393" s="13"/>
      <c r="B393" s="68"/>
      <c r="C393" s="270" t="s">
        <v>288</v>
      </c>
      <c r="D393" s="279"/>
      <c r="E393" s="279"/>
      <c r="F393" s="279"/>
      <c r="G393" s="279"/>
      <c r="H393" s="276"/>
      <c r="I393" s="106" t="s">
        <v>289</v>
      </c>
      <c r="J393" s="168">
        <v>0</v>
      </c>
      <c r="K393" s="137"/>
      <c r="L393" s="138"/>
    </row>
    <row r="394" spans="1:12" s="72" customFormat="1" ht="57">
      <c r="A394" s="13"/>
      <c r="B394" s="68"/>
      <c r="C394" s="270" t="s">
        <v>290</v>
      </c>
      <c r="D394" s="279"/>
      <c r="E394" s="279"/>
      <c r="F394" s="279"/>
      <c r="G394" s="279"/>
      <c r="H394" s="276"/>
      <c r="I394" s="106" t="s">
        <v>291</v>
      </c>
      <c r="J394" s="168">
        <v>0</v>
      </c>
      <c r="K394" s="137"/>
      <c r="L394" s="138"/>
    </row>
    <row r="395" spans="1:12" s="72" customFormat="1" ht="42.75">
      <c r="A395" s="13"/>
      <c r="B395" s="68"/>
      <c r="C395" s="270" t="s">
        <v>292</v>
      </c>
      <c r="D395" s="279"/>
      <c r="E395" s="279"/>
      <c r="F395" s="279"/>
      <c r="G395" s="279"/>
      <c r="H395" s="276"/>
      <c r="I395" s="178" t="s">
        <v>293</v>
      </c>
      <c r="J395" s="168">
        <v>0</v>
      </c>
      <c r="K395" s="137"/>
      <c r="L395" s="138"/>
    </row>
    <row r="396" spans="1:12" s="72" customFormat="1" ht="57">
      <c r="A396" s="13"/>
      <c r="B396" s="68"/>
      <c r="C396" s="270" t="s">
        <v>294</v>
      </c>
      <c r="D396" s="279"/>
      <c r="E396" s="279"/>
      <c r="F396" s="279"/>
      <c r="G396" s="279"/>
      <c r="H396" s="276"/>
      <c r="I396" s="106" t="s">
        <v>295</v>
      </c>
      <c r="J396" s="168">
        <v>0</v>
      </c>
      <c r="K396" s="137"/>
      <c r="L396" s="138"/>
    </row>
    <row r="397" spans="1:12" s="72" customFormat="1" ht="85.5">
      <c r="A397" s="13"/>
      <c r="B397" s="68"/>
      <c r="C397" s="270" t="s">
        <v>296</v>
      </c>
      <c r="D397" s="279"/>
      <c r="E397" s="279"/>
      <c r="F397" s="279"/>
      <c r="G397" s="279"/>
      <c r="H397" s="276"/>
      <c r="I397" s="106" t="s">
        <v>297</v>
      </c>
      <c r="J397" s="168">
        <v>0</v>
      </c>
      <c r="K397" s="115"/>
      <c r="L397" s="116"/>
    </row>
    <row r="398" spans="1:12" s="72" customFormat="1">
      <c r="A398" s="13"/>
      <c r="B398" s="30"/>
      <c r="C398" s="30"/>
      <c r="D398" s="30"/>
      <c r="E398" s="30"/>
      <c r="F398" s="30"/>
      <c r="G398" s="30"/>
      <c r="H398" s="200"/>
      <c r="I398" s="200"/>
      <c r="J398" s="70"/>
      <c r="K398" s="71"/>
      <c r="L398" s="71"/>
    </row>
    <row r="399" spans="1:12" s="67" customFormat="1">
      <c r="A399" s="13"/>
      <c r="B399" s="68"/>
      <c r="C399" s="57"/>
      <c r="D399" s="57"/>
      <c r="E399" s="57"/>
      <c r="F399" s="57"/>
      <c r="G399" s="57"/>
      <c r="H399" s="73"/>
      <c r="I399" s="73"/>
      <c r="J399" s="70"/>
      <c r="K399" s="74"/>
      <c r="L399" s="74"/>
    </row>
    <row r="400" spans="1:12" s="72" customFormat="1">
      <c r="A400" s="13"/>
      <c r="B400" s="68"/>
      <c r="C400" s="16"/>
      <c r="D400" s="16"/>
      <c r="E400" s="117"/>
      <c r="F400" s="117"/>
      <c r="G400" s="117"/>
      <c r="H400" s="118"/>
      <c r="I400" s="118"/>
      <c r="J400" s="70"/>
      <c r="K400" s="71"/>
      <c r="L400" s="71"/>
    </row>
    <row r="401" spans="1:21" s="72" customFormat="1">
      <c r="A401" s="13"/>
      <c r="B401" s="30" t="s">
        <v>298</v>
      </c>
      <c r="C401" s="86"/>
      <c r="D401" s="86"/>
      <c r="E401" s="86"/>
      <c r="F401" s="86"/>
      <c r="G401" s="86"/>
      <c r="H401" s="200"/>
      <c r="I401" s="200"/>
      <c r="J401" s="70"/>
      <c r="K401" s="71"/>
      <c r="L401" s="71"/>
    </row>
    <row r="402" spans="1:21">
      <c r="A402" s="13"/>
      <c r="B402" s="30"/>
      <c r="C402" s="30"/>
      <c r="D402" s="30"/>
      <c r="E402" s="30"/>
      <c r="F402" s="30"/>
      <c r="G402" s="30"/>
      <c r="H402" s="200"/>
      <c r="I402" s="200"/>
      <c r="K402" s="60"/>
      <c r="L402" s="60"/>
      <c r="M402" s="20"/>
      <c r="N402" s="20"/>
      <c r="O402" s="20"/>
      <c r="P402" s="20"/>
      <c r="Q402" s="20"/>
      <c r="R402" s="20"/>
      <c r="S402" s="20"/>
      <c r="T402" s="20"/>
      <c r="U402" s="20"/>
    </row>
    <row r="403" spans="1:21">
      <c r="A403" s="13"/>
      <c r="B403" s="30"/>
      <c r="C403" s="16"/>
      <c r="D403" s="16"/>
      <c r="F403" s="16"/>
      <c r="G403" s="16"/>
      <c r="H403" s="58"/>
      <c r="I403" s="58"/>
      <c r="J403" s="61" t="s">
        <v>77</v>
      </c>
      <c r="K403" s="61" t="s">
        <v>519</v>
      </c>
      <c r="L403" s="61" t="s">
        <v>520</v>
      </c>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6</v>
      </c>
      <c r="L404" s="64" t="s">
        <v>7</v>
      </c>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4"/>
    </row>
    <row r="406" spans="1:21" s="148" customFormat="1" ht="71.25">
      <c r="A406" s="13"/>
      <c r="B406" s="111"/>
      <c r="C406" s="261" t="s">
        <v>471</v>
      </c>
      <c r="D406" s="265"/>
      <c r="E406" s="265"/>
      <c r="F406" s="265"/>
      <c r="G406" s="265"/>
      <c r="H406" s="265"/>
      <c r="I406" s="106" t="s">
        <v>300</v>
      </c>
      <c r="J406" s="168">
        <v>0</v>
      </c>
      <c r="K406" s="137"/>
      <c r="L406" s="138"/>
    </row>
    <row r="407" spans="1:21" s="148" customFormat="1" ht="85.5">
      <c r="A407" s="13"/>
      <c r="B407" s="111"/>
      <c r="C407" s="261" t="s">
        <v>472</v>
      </c>
      <c r="D407" s="265"/>
      <c r="E407" s="265"/>
      <c r="F407" s="265"/>
      <c r="G407" s="265"/>
      <c r="H407" s="265"/>
      <c r="I407" s="106" t="s">
        <v>301</v>
      </c>
      <c r="J407" s="168">
        <v>0</v>
      </c>
      <c r="K407" s="137"/>
      <c r="L407" s="138"/>
    </row>
    <row r="408" spans="1:21" s="148" customFormat="1" ht="35.1" customHeight="1">
      <c r="A408" s="13"/>
      <c r="B408" s="111"/>
      <c r="C408" s="261" t="s">
        <v>473</v>
      </c>
      <c r="D408" s="265"/>
      <c r="E408" s="265"/>
      <c r="F408" s="265"/>
      <c r="G408" s="265"/>
      <c r="H408" s="265"/>
      <c r="I408" s="262" t="s">
        <v>474</v>
      </c>
      <c r="J408" s="168">
        <v>0</v>
      </c>
      <c r="K408" s="137"/>
      <c r="L408" s="138"/>
    </row>
    <row r="409" spans="1:21" s="148" customFormat="1" ht="35.1" customHeight="1">
      <c r="A409" s="13"/>
      <c r="B409" s="111"/>
      <c r="C409" s="261" t="s">
        <v>475</v>
      </c>
      <c r="D409" s="265"/>
      <c r="E409" s="265"/>
      <c r="F409" s="265"/>
      <c r="G409" s="265"/>
      <c r="H409" s="265"/>
      <c r="I409" s="274"/>
      <c r="J409" s="168">
        <v>0</v>
      </c>
      <c r="K409" s="137"/>
      <c r="L409" s="138"/>
    </row>
    <row r="410" spans="1:21" s="148" customFormat="1" ht="85.5">
      <c r="A410" s="13"/>
      <c r="B410" s="111"/>
      <c r="C410" s="261" t="s">
        <v>476</v>
      </c>
      <c r="D410" s="265"/>
      <c r="E410" s="265"/>
      <c r="F410" s="265"/>
      <c r="G410" s="265"/>
      <c r="H410" s="265"/>
      <c r="I410" s="106" t="s">
        <v>302</v>
      </c>
      <c r="J410" s="168">
        <v>0</v>
      </c>
      <c r="K410" s="137"/>
      <c r="L410" s="138"/>
    </row>
    <row r="411" spans="1:21" s="148" customFormat="1" ht="71.25">
      <c r="A411" s="13"/>
      <c r="B411" s="111"/>
      <c r="C411" s="261" t="s">
        <v>477</v>
      </c>
      <c r="D411" s="265"/>
      <c r="E411" s="265"/>
      <c r="F411" s="265"/>
      <c r="G411" s="265"/>
      <c r="H411" s="265"/>
      <c r="I411" s="106" t="s">
        <v>303</v>
      </c>
      <c r="J411" s="168">
        <v>0</v>
      </c>
      <c r="K411" s="137"/>
      <c r="L411" s="138"/>
    </row>
    <row r="412" spans="1:21" s="148" customFormat="1" ht="71.25">
      <c r="A412" s="13"/>
      <c r="B412" s="111"/>
      <c r="C412" s="261" t="s">
        <v>478</v>
      </c>
      <c r="D412" s="265"/>
      <c r="E412" s="265"/>
      <c r="F412" s="265"/>
      <c r="G412" s="265"/>
      <c r="H412" s="265"/>
      <c r="I412" s="106" t="s">
        <v>304</v>
      </c>
      <c r="J412" s="168">
        <v>0</v>
      </c>
      <c r="K412" s="137"/>
      <c r="L412" s="138"/>
    </row>
    <row r="413" spans="1:21" s="148" customFormat="1" ht="71.25">
      <c r="A413" s="13"/>
      <c r="B413" s="111"/>
      <c r="C413" s="261" t="s">
        <v>479</v>
      </c>
      <c r="D413" s="265"/>
      <c r="E413" s="265"/>
      <c r="F413" s="265"/>
      <c r="G413" s="265"/>
      <c r="H413" s="265"/>
      <c r="I413" s="106" t="s">
        <v>305</v>
      </c>
      <c r="J413" s="168">
        <v>0</v>
      </c>
      <c r="K413" s="115"/>
      <c r="L413" s="116"/>
    </row>
    <row r="414" spans="1:21" s="72" customFormat="1">
      <c r="A414" s="13"/>
      <c r="B414" s="30"/>
      <c r="C414" s="30"/>
      <c r="D414" s="30"/>
      <c r="E414" s="30"/>
      <c r="F414" s="30"/>
      <c r="G414" s="30"/>
      <c r="H414" s="200"/>
      <c r="I414" s="200"/>
      <c r="J414" s="70"/>
      <c r="K414" s="71"/>
      <c r="L414" s="71"/>
    </row>
    <row r="415" spans="1:21" s="67" customFormat="1">
      <c r="A415" s="13"/>
      <c r="B415" s="68"/>
      <c r="C415" s="57"/>
      <c r="D415" s="57"/>
      <c r="E415" s="57"/>
      <c r="F415" s="57"/>
      <c r="G415" s="57"/>
      <c r="H415" s="73"/>
      <c r="I415" s="73"/>
      <c r="J415" s="70"/>
      <c r="K415" s="74"/>
      <c r="L415" s="74"/>
    </row>
    <row r="416" spans="1:21" s="173" customFormat="1">
      <c r="A416" s="13"/>
      <c r="B416" s="111"/>
      <c r="C416" s="16"/>
      <c r="D416" s="16"/>
      <c r="E416" s="16"/>
      <c r="F416" s="16"/>
      <c r="G416" s="16"/>
      <c r="H416" s="58"/>
      <c r="I416" s="58"/>
      <c r="J416" s="87"/>
      <c r="K416" s="88"/>
      <c r="L416" s="88"/>
    </row>
    <row r="417" spans="1:21" s="173" customFormat="1">
      <c r="A417" s="13"/>
      <c r="B417" s="30" t="s">
        <v>306</v>
      </c>
      <c r="C417" s="16"/>
      <c r="D417" s="16"/>
      <c r="E417" s="16"/>
      <c r="F417" s="16"/>
      <c r="G417" s="16"/>
      <c r="H417" s="58"/>
      <c r="I417" s="58"/>
      <c r="J417" s="87"/>
      <c r="K417" s="88"/>
      <c r="L417" s="88"/>
    </row>
    <row r="418" spans="1:21">
      <c r="A418" s="13"/>
      <c r="B418" s="30"/>
      <c r="C418" s="30"/>
      <c r="D418" s="30"/>
      <c r="E418" s="30"/>
      <c r="F418" s="30"/>
      <c r="G418" s="30"/>
      <c r="H418" s="200"/>
      <c r="I418" s="200"/>
      <c r="K418" s="60"/>
      <c r="L418" s="60"/>
      <c r="M418" s="20"/>
      <c r="N418" s="20"/>
      <c r="O418" s="20"/>
      <c r="P418" s="20"/>
      <c r="Q418" s="20"/>
      <c r="R418" s="20"/>
      <c r="S418" s="20"/>
      <c r="T418" s="20"/>
      <c r="U418" s="20"/>
    </row>
    <row r="419" spans="1:21">
      <c r="A419" s="13"/>
      <c r="B419" s="30"/>
      <c r="C419" s="16"/>
      <c r="D419" s="16"/>
      <c r="F419" s="16"/>
      <c r="G419" s="16"/>
      <c r="H419" s="58"/>
      <c r="I419" s="58"/>
      <c r="J419" s="61" t="s">
        <v>77</v>
      </c>
      <c r="K419" s="61" t="s">
        <v>519</v>
      </c>
      <c r="L419" s="61" t="s">
        <v>520</v>
      </c>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6</v>
      </c>
      <c r="L420" s="64" t="s">
        <v>7</v>
      </c>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3"/>
      <c r="L421" s="114"/>
    </row>
    <row r="422" spans="1:21" s="148" customFormat="1" ht="57">
      <c r="A422" s="13"/>
      <c r="B422" s="111"/>
      <c r="C422" s="270" t="s">
        <v>481</v>
      </c>
      <c r="D422" s="279"/>
      <c r="E422" s="279"/>
      <c r="F422" s="279"/>
      <c r="G422" s="279"/>
      <c r="H422" s="276"/>
      <c r="I422" s="106" t="s">
        <v>308</v>
      </c>
      <c r="J422" s="168" t="s">
        <v>202</v>
      </c>
      <c r="K422" s="137"/>
      <c r="L422" s="138"/>
    </row>
    <row r="423" spans="1:21" s="148" customFormat="1" ht="57">
      <c r="A423" s="13"/>
      <c r="B423" s="111"/>
      <c r="C423" s="270" t="s">
        <v>482</v>
      </c>
      <c r="D423" s="279"/>
      <c r="E423" s="279"/>
      <c r="F423" s="279"/>
      <c r="G423" s="279"/>
      <c r="H423" s="276"/>
      <c r="I423" s="106" t="s">
        <v>309</v>
      </c>
      <c r="J423" s="168" t="s">
        <v>202</v>
      </c>
      <c r="K423" s="137"/>
      <c r="L423" s="138"/>
    </row>
    <row r="424" spans="1:21" s="148" customFormat="1" ht="57">
      <c r="A424" s="13"/>
      <c r="B424" s="111"/>
      <c r="C424" s="270" t="s">
        <v>483</v>
      </c>
      <c r="D424" s="279"/>
      <c r="E424" s="279"/>
      <c r="F424" s="279"/>
      <c r="G424" s="279"/>
      <c r="H424" s="276"/>
      <c r="I424" s="106" t="s">
        <v>310</v>
      </c>
      <c r="J424" s="168">
        <v>0</v>
      </c>
      <c r="K424" s="137"/>
      <c r="L424" s="138"/>
    </row>
    <row r="425" spans="1:21" s="148" customFormat="1" ht="85.5">
      <c r="A425" s="13"/>
      <c r="B425" s="111"/>
      <c r="C425" s="270" t="s">
        <v>484</v>
      </c>
      <c r="D425" s="279"/>
      <c r="E425" s="279"/>
      <c r="F425" s="279"/>
      <c r="G425" s="279"/>
      <c r="H425" s="276"/>
      <c r="I425" s="106" t="s">
        <v>311</v>
      </c>
      <c r="J425" s="168">
        <v>0</v>
      </c>
      <c r="K425" s="137"/>
      <c r="L425" s="138"/>
    </row>
    <row r="426" spans="1:21" s="148" customFormat="1" ht="71.25">
      <c r="A426" s="13"/>
      <c r="B426" s="111"/>
      <c r="C426" s="270" t="s">
        <v>485</v>
      </c>
      <c r="D426" s="279"/>
      <c r="E426" s="279"/>
      <c r="F426" s="279"/>
      <c r="G426" s="279"/>
      <c r="H426" s="276"/>
      <c r="I426" s="106" t="s">
        <v>312</v>
      </c>
      <c r="J426" s="168">
        <v>0</v>
      </c>
      <c r="K426" s="137"/>
      <c r="L426" s="138"/>
    </row>
    <row r="427" spans="1:21" s="148" customFormat="1" ht="85.5">
      <c r="A427" s="13"/>
      <c r="B427" s="111"/>
      <c r="C427" s="270" t="s">
        <v>486</v>
      </c>
      <c r="D427" s="279"/>
      <c r="E427" s="279"/>
      <c r="F427" s="279"/>
      <c r="G427" s="279"/>
      <c r="H427" s="276"/>
      <c r="I427" s="106" t="s">
        <v>313</v>
      </c>
      <c r="J427" s="168">
        <v>0</v>
      </c>
      <c r="K427" s="137"/>
      <c r="L427" s="138"/>
    </row>
    <row r="428" spans="1:21" s="148" customFormat="1" ht="71.25">
      <c r="A428" s="13"/>
      <c r="B428" s="111"/>
      <c r="C428" s="270" t="s">
        <v>487</v>
      </c>
      <c r="D428" s="279"/>
      <c r="E428" s="279"/>
      <c r="F428" s="279"/>
      <c r="G428" s="279"/>
      <c r="H428" s="276"/>
      <c r="I428" s="106" t="s">
        <v>314</v>
      </c>
      <c r="J428" s="168">
        <v>0</v>
      </c>
      <c r="K428" s="115"/>
      <c r="L428" s="116"/>
    </row>
    <row r="429" spans="1:21" s="72" customFormat="1">
      <c r="A429" s="13"/>
      <c r="B429" s="30"/>
      <c r="C429" s="30"/>
      <c r="D429" s="30"/>
      <c r="E429" s="30"/>
      <c r="F429" s="30"/>
      <c r="G429" s="30"/>
      <c r="H429" s="200"/>
      <c r="I429" s="200"/>
      <c r="J429" s="70"/>
      <c r="K429" s="71"/>
      <c r="L429" s="71"/>
    </row>
    <row r="430" spans="1:21" s="67" customFormat="1">
      <c r="A430" s="13"/>
      <c r="B430" s="68"/>
      <c r="C430" s="57"/>
      <c r="D430" s="57"/>
      <c r="E430" s="57"/>
      <c r="F430" s="57"/>
      <c r="G430" s="57"/>
      <c r="H430" s="73"/>
      <c r="I430" s="73"/>
      <c r="J430" s="70"/>
      <c r="K430" s="74"/>
      <c r="L430" s="74"/>
    </row>
    <row r="431" spans="1:21" s="173" customFormat="1">
      <c r="A431" s="13"/>
      <c r="B431" s="111"/>
      <c r="C431" s="16"/>
      <c r="D431" s="16"/>
      <c r="E431" s="16"/>
      <c r="F431" s="16"/>
      <c r="G431" s="16"/>
      <c r="H431" s="58"/>
      <c r="I431" s="58"/>
      <c r="J431" s="87"/>
      <c r="K431" s="88"/>
      <c r="L431" s="88"/>
    </row>
    <row r="432" spans="1:21" s="173" customFormat="1">
      <c r="A432" s="13"/>
      <c r="B432" s="30" t="s">
        <v>488</v>
      </c>
      <c r="C432" s="16"/>
      <c r="D432" s="16"/>
      <c r="E432" s="16"/>
      <c r="F432" s="16"/>
      <c r="G432" s="16"/>
      <c r="H432" s="58"/>
      <c r="I432" s="58"/>
      <c r="J432" s="87"/>
      <c r="K432" s="88"/>
      <c r="L432" s="88"/>
    </row>
    <row r="433" spans="1:21">
      <c r="A433" s="13"/>
      <c r="B433" s="30"/>
      <c r="C433" s="30"/>
      <c r="D433" s="30"/>
      <c r="E433" s="30"/>
      <c r="F433" s="30"/>
      <c r="G433" s="30"/>
      <c r="H433" s="200"/>
      <c r="I433" s="200"/>
      <c r="K433" s="60"/>
      <c r="L433" s="60"/>
      <c r="M433" s="20"/>
      <c r="N433" s="20"/>
      <c r="O433" s="20"/>
      <c r="P433" s="20"/>
      <c r="Q433" s="20"/>
      <c r="R433" s="20"/>
      <c r="S433" s="20"/>
      <c r="T433" s="20"/>
      <c r="U433" s="20"/>
    </row>
    <row r="434" spans="1:21">
      <c r="A434" s="13"/>
      <c r="B434" s="30"/>
      <c r="C434" s="16"/>
      <c r="D434" s="16"/>
      <c r="F434" s="16"/>
      <c r="G434" s="16"/>
      <c r="H434" s="58"/>
      <c r="I434" s="58"/>
      <c r="J434" s="61" t="s">
        <v>77</v>
      </c>
      <c r="K434" s="61" t="s">
        <v>519</v>
      </c>
      <c r="L434" s="61" t="s">
        <v>520</v>
      </c>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6</v>
      </c>
      <c r="L435" s="64" t="s">
        <v>7</v>
      </c>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56</v>
      </c>
      <c r="K436" s="113"/>
      <c r="L436" s="114"/>
    </row>
    <row r="437" spans="1:21" s="148" customFormat="1" ht="57">
      <c r="A437" s="13"/>
      <c r="B437" s="68"/>
      <c r="C437" s="156"/>
      <c r="D437" s="179"/>
      <c r="E437" s="270" t="s">
        <v>490</v>
      </c>
      <c r="F437" s="279"/>
      <c r="G437" s="279"/>
      <c r="H437" s="276"/>
      <c r="I437" s="106" t="s">
        <v>316</v>
      </c>
      <c r="J437" s="168">
        <v>0</v>
      </c>
      <c r="K437" s="137"/>
      <c r="L437" s="138"/>
    </row>
    <row r="438" spans="1:21" s="148" customFormat="1" ht="57">
      <c r="A438" s="13"/>
      <c r="B438" s="68"/>
      <c r="C438" s="156"/>
      <c r="D438" s="179"/>
      <c r="E438" s="270" t="s">
        <v>491</v>
      </c>
      <c r="F438" s="279"/>
      <c r="G438" s="279"/>
      <c r="H438" s="276"/>
      <c r="I438" s="106" t="s">
        <v>317</v>
      </c>
      <c r="J438" s="168">
        <v>40</v>
      </c>
      <c r="K438" s="137"/>
      <c r="L438" s="138"/>
    </row>
    <row r="439" spans="1:21" s="148" customFormat="1" ht="71.25">
      <c r="A439" s="13"/>
      <c r="B439" s="68"/>
      <c r="C439" s="80"/>
      <c r="D439" s="81"/>
      <c r="E439" s="270" t="s">
        <v>492</v>
      </c>
      <c r="F439" s="279"/>
      <c r="G439" s="279"/>
      <c r="H439" s="276"/>
      <c r="I439" s="106" t="s">
        <v>318</v>
      </c>
      <c r="J439" s="174" t="s">
        <v>202</v>
      </c>
      <c r="K439" s="137"/>
      <c r="L439" s="138"/>
    </row>
    <row r="440" spans="1:21" s="148" customFormat="1" ht="57">
      <c r="A440" s="13"/>
      <c r="B440" s="68"/>
      <c r="C440" s="156"/>
      <c r="D440" s="179"/>
      <c r="E440" s="270" t="s">
        <v>493</v>
      </c>
      <c r="F440" s="279"/>
      <c r="G440" s="279"/>
      <c r="H440" s="276"/>
      <c r="I440" s="106" t="s">
        <v>319</v>
      </c>
      <c r="J440" s="168">
        <v>0</v>
      </c>
      <c r="K440" s="137"/>
      <c r="L440" s="138"/>
    </row>
    <row r="441" spans="1:21" s="148" customFormat="1" ht="57">
      <c r="A441" s="13"/>
      <c r="B441" s="68"/>
      <c r="C441" s="156"/>
      <c r="D441" s="179"/>
      <c r="E441" s="270" t="s">
        <v>494</v>
      </c>
      <c r="F441" s="279"/>
      <c r="G441" s="279"/>
      <c r="H441" s="276"/>
      <c r="I441" s="106" t="s">
        <v>320</v>
      </c>
      <c r="J441" s="168"/>
      <c r="K441" s="137"/>
      <c r="L441" s="138"/>
    </row>
    <row r="442" spans="1:21" s="148" customFormat="1" ht="42.75">
      <c r="A442" s="13"/>
      <c r="B442" s="68"/>
      <c r="C442" s="156"/>
      <c r="D442" s="179"/>
      <c r="E442" s="270" t="s">
        <v>495</v>
      </c>
      <c r="F442" s="279"/>
      <c r="G442" s="279"/>
      <c r="H442" s="276"/>
      <c r="I442" s="106" t="s">
        <v>321</v>
      </c>
      <c r="J442" s="168">
        <v>13</v>
      </c>
      <c r="K442" s="137"/>
      <c r="L442" s="138"/>
    </row>
    <row r="443" spans="1:21" s="148" customFormat="1" ht="57">
      <c r="A443" s="13"/>
      <c r="B443" s="68"/>
      <c r="C443" s="156"/>
      <c r="D443" s="179"/>
      <c r="E443" s="270" t="s">
        <v>496</v>
      </c>
      <c r="F443" s="279"/>
      <c r="G443" s="279"/>
      <c r="H443" s="276"/>
      <c r="I443" s="106" t="s">
        <v>322</v>
      </c>
      <c r="J443" s="168">
        <v>0</v>
      </c>
      <c r="K443" s="137"/>
      <c r="L443" s="138"/>
    </row>
    <row r="444" spans="1:21" s="148" customFormat="1" ht="57">
      <c r="A444" s="13"/>
      <c r="B444" s="68"/>
      <c r="C444" s="158"/>
      <c r="D444" s="180"/>
      <c r="E444" s="270" t="s">
        <v>497</v>
      </c>
      <c r="F444" s="279"/>
      <c r="G444" s="279"/>
      <c r="H444" s="276"/>
      <c r="I444" s="106" t="s">
        <v>323</v>
      </c>
      <c r="J444" s="168">
        <v>0</v>
      </c>
      <c r="K444" s="137"/>
      <c r="L444" s="138"/>
    </row>
    <row r="445" spans="1:21" s="148" customFormat="1" ht="57">
      <c r="A445" s="13"/>
      <c r="B445" s="68"/>
      <c r="C445" s="261" t="s">
        <v>498</v>
      </c>
      <c r="D445" s="265"/>
      <c r="E445" s="265"/>
      <c r="F445" s="265"/>
      <c r="G445" s="265"/>
      <c r="H445" s="265"/>
      <c r="I445" s="106" t="s">
        <v>324</v>
      </c>
      <c r="J445" s="168">
        <v>0</v>
      </c>
      <c r="K445" s="137"/>
      <c r="L445" s="138"/>
    </row>
    <row r="446" spans="1:21" s="148" customFormat="1" ht="57">
      <c r="A446" s="13"/>
      <c r="B446" s="68"/>
      <c r="C446" s="261" t="s">
        <v>499</v>
      </c>
      <c r="D446" s="265"/>
      <c r="E446" s="265"/>
      <c r="F446" s="265"/>
      <c r="G446" s="265"/>
      <c r="H446" s="265"/>
      <c r="I446" s="106" t="s">
        <v>325</v>
      </c>
      <c r="J446" s="168">
        <v>0</v>
      </c>
      <c r="K446" s="137"/>
      <c r="L446" s="138"/>
    </row>
    <row r="447" spans="1:21" s="148" customFormat="1" ht="57">
      <c r="A447" s="13"/>
      <c r="B447" s="68"/>
      <c r="C447" s="261" t="s">
        <v>500</v>
      </c>
      <c r="D447" s="265"/>
      <c r="E447" s="265"/>
      <c r="F447" s="265"/>
      <c r="G447" s="265"/>
      <c r="H447" s="265"/>
      <c r="I447" s="106" t="s">
        <v>326</v>
      </c>
      <c r="J447" s="168">
        <v>15</v>
      </c>
      <c r="K447" s="137"/>
      <c r="L447" s="138"/>
    </row>
    <row r="448" spans="1:21" s="148" customFormat="1" ht="42.75">
      <c r="A448" s="13"/>
      <c r="B448" s="68"/>
      <c r="C448" s="261" t="s">
        <v>501</v>
      </c>
      <c r="D448" s="265"/>
      <c r="E448" s="265"/>
      <c r="F448" s="265"/>
      <c r="G448" s="265"/>
      <c r="H448" s="265"/>
      <c r="I448" s="106" t="s">
        <v>327</v>
      </c>
      <c r="J448" s="168">
        <v>0</v>
      </c>
      <c r="K448" s="137"/>
      <c r="L448" s="138"/>
    </row>
    <row r="449" spans="1:21" s="148" customFormat="1" ht="57">
      <c r="A449" s="13"/>
      <c r="B449" s="68"/>
      <c r="C449" s="261" t="s">
        <v>502</v>
      </c>
      <c r="D449" s="265"/>
      <c r="E449" s="265"/>
      <c r="F449" s="265"/>
      <c r="G449" s="265"/>
      <c r="H449" s="265"/>
      <c r="I449" s="106" t="s">
        <v>328</v>
      </c>
      <c r="J449" s="168">
        <v>0</v>
      </c>
      <c r="K449" s="137"/>
      <c r="L449" s="138"/>
    </row>
    <row r="450" spans="1:21" s="148" customFormat="1" ht="57">
      <c r="A450" s="13"/>
      <c r="B450" s="68"/>
      <c r="C450" s="261" t="s">
        <v>503</v>
      </c>
      <c r="D450" s="265"/>
      <c r="E450" s="265"/>
      <c r="F450" s="265"/>
      <c r="G450" s="265"/>
      <c r="H450" s="265"/>
      <c r="I450" s="106" t="s">
        <v>329</v>
      </c>
      <c r="J450" s="168">
        <v>0</v>
      </c>
      <c r="K450" s="137"/>
      <c r="L450" s="138"/>
    </row>
    <row r="451" spans="1:21" s="148" customFormat="1" ht="71.25">
      <c r="A451" s="13"/>
      <c r="B451" s="68"/>
      <c r="C451" s="261" t="s">
        <v>504</v>
      </c>
      <c r="D451" s="265"/>
      <c r="E451" s="265"/>
      <c r="F451" s="265"/>
      <c r="G451" s="265"/>
      <c r="H451" s="265"/>
      <c r="I451" s="106" t="s">
        <v>330</v>
      </c>
      <c r="J451" s="168">
        <v>0</v>
      </c>
      <c r="K451" s="115"/>
      <c r="L451" s="116"/>
    </row>
    <row r="452" spans="1:21" s="72" customFormat="1">
      <c r="A452" s="13"/>
      <c r="B452" s="30"/>
      <c r="C452" s="30"/>
      <c r="D452" s="30"/>
      <c r="E452" s="30"/>
      <c r="F452" s="30"/>
      <c r="G452" s="30"/>
      <c r="H452" s="200"/>
      <c r="I452" s="200"/>
      <c r="J452" s="70"/>
      <c r="K452" s="71"/>
      <c r="L452" s="71"/>
    </row>
    <row r="453" spans="1:21" s="67" customFormat="1">
      <c r="A453" s="13"/>
      <c r="B453" s="68"/>
      <c r="C453" s="57"/>
      <c r="D453" s="57"/>
      <c r="E453" s="57"/>
      <c r="F453" s="57"/>
      <c r="G453" s="57"/>
      <c r="H453" s="73"/>
      <c r="I453" s="73"/>
      <c r="J453" s="70"/>
      <c r="K453" s="74"/>
      <c r="L453" s="74"/>
    </row>
    <row r="454" spans="1:21" s="173" customFormat="1">
      <c r="A454" s="13"/>
      <c r="B454" s="111"/>
      <c r="C454" s="16"/>
      <c r="D454" s="16"/>
      <c r="E454" s="16"/>
      <c r="F454" s="16"/>
      <c r="G454" s="16"/>
      <c r="H454" s="58"/>
      <c r="I454" s="58"/>
      <c r="J454" s="87"/>
      <c r="K454" s="88"/>
      <c r="L454" s="88"/>
    </row>
    <row r="455" spans="1:21">
      <c r="A455" s="13"/>
      <c r="B455" s="30"/>
      <c r="C455" s="30"/>
      <c r="D455" s="30"/>
      <c r="E455" s="30"/>
      <c r="F455" s="30"/>
      <c r="G455" s="30"/>
      <c r="H455" s="200"/>
      <c r="I455" s="200"/>
      <c r="K455" s="60"/>
      <c r="L455" s="60"/>
      <c r="M455" s="20"/>
      <c r="N455" s="20"/>
      <c r="O455" s="20"/>
      <c r="P455" s="20"/>
      <c r="Q455" s="20"/>
      <c r="R455" s="20"/>
      <c r="S455" s="20"/>
      <c r="T455" s="20"/>
      <c r="U455" s="20"/>
    </row>
    <row r="456" spans="1:21">
      <c r="A456" s="13"/>
      <c r="B456" s="30"/>
      <c r="C456" s="16"/>
      <c r="D456" s="16"/>
      <c r="F456" s="16"/>
      <c r="G456" s="16"/>
      <c r="H456" s="58"/>
      <c r="I456" s="58"/>
      <c r="J456" s="61" t="s">
        <v>77</v>
      </c>
      <c r="K456" s="61" t="s">
        <v>519</v>
      </c>
      <c r="L456" s="61" t="s">
        <v>520</v>
      </c>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6</v>
      </c>
      <c r="L457" s="64" t="s">
        <v>7</v>
      </c>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row>
    <row r="459" spans="1:21" s="67" customFormat="1" ht="42.75">
      <c r="A459" s="13"/>
      <c r="B459" s="68"/>
      <c r="C459" s="261" t="s">
        <v>333</v>
      </c>
      <c r="D459" s="265"/>
      <c r="E459" s="265"/>
      <c r="F459" s="265"/>
      <c r="G459" s="265"/>
      <c r="H459" s="265"/>
      <c r="I459" s="106" t="s">
        <v>334</v>
      </c>
      <c r="J459" s="181"/>
      <c r="K459" s="182"/>
      <c r="L459" s="182"/>
    </row>
    <row r="460" spans="1:21" s="67" customFormat="1" ht="35.1" customHeight="1">
      <c r="A460" s="13"/>
      <c r="B460" s="68"/>
      <c r="C460" s="318" t="s">
        <v>335</v>
      </c>
      <c r="D460" s="324"/>
      <c r="E460" s="324"/>
      <c r="F460" s="324"/>
      <c r="G460" s="324"/>
      <c r="H460" s="325"/>
      <c r="I460" s="262" t="s">
        <v>336</v>
      </c>
      <c r="J460" s="123">
        <v>0</v>
      </c>
      <c r="K460" s="124"/>
      <c r="L460" s="124"/>
    </row>
    <row r="461" spans="1:21" s="67" customFormat="1" ht="35.1" customHeight="1">
      <c r="A461" s="13"/>
      <c r="B461" s="68"/>
      <c r="C461" s="156"/>
      <c r="D461" s="179"/>
      <c r="E461" s="270" t="s">
        <v>337</v>
      </c>
      <c r="F461" s="275"/>
      <c r="G461" s="275"/>
      <c r="H461" s="271"/>
      <c r="I461" s="273"/>
      <c r="J461" s="123">
        <v>0</v>
      </c>
      <c r="K461" s="124"/>
      <c r="L461" s="124"/>
    </row>
    <row r="462" spans="1:21" s="67" customFormat="1" ht="45" customHeight="1">
      <c r="A462" s="13"/>
      <c r="B462" s="68"/>
      <c r="C462" s="158"/>
      <c r="D462" s="183"/>
      <c r="E462" s="270" t="s">
        <v>338</v>
      </c>
      <c r="F462" s="279"/>
      <c r="G462" s="279"/>
      <c r="H462" s="276"/>
      <c r="I462" s="274"/>
      <c r="J462" s="123">
        <v>0</v>
      </c>
      <c r="K462" s="124"/>
      <c r="L462" s="124"/>
    </row>
    <row r="463" spans="1:21" s="72" customFormat="1">
      <c r="A463" s="13"/>
      <c r="B463" s="30"/>
      <c r="C463" s="57"/>
      <c r="D463" s="57"/>
      <c r="E463" s="30"/>
      <c r="F463" s="30"/>
      <c r="G463" s="30"/>
      <c r="H463" s="200"/>
      <c r="I463" s="200"/>
      <c r="J463" s="70"/>
      <c r="K463" s="71"/>
      <c r="L463" s="71"/>
    </row>
    <row r="464" spans="1:21" s="67" customFormat="1">
      <c r="A464" s="13"/>
      <c r="B464" s="68"/>
      <c r="C464" s="57"/>
      <c r="D464" s="57"/>
      <c r="E464" s="57"/>
      <c r="F464" s="57"/>
      <c r="G464" s="57"/>
      <c r="H464" s="73"/>
      <c r="I464" s="73"/>
      <c r="J464" s="70"/>
      <c r="K464" s="74"/>
      <c r="L464" s="74"/>
    </row>
    <row r="465" spans="1:21" s="72" customFormat="1">
      <c r="A465" s="13"/>
      <c r="B465" s="68"/>
      <c r="C465" s="16"/>
      <c r="D465" s="16"/>
      <c r="E465" s="16"/>
      <c r="F465" s="16"/>
      <c r="G465" s="16"/>
      <c r="H465" s="58"/>
      <c r="I465" s="58"/>
      <c r="J465" s="87"/>
      <c r="K465" s="88"/>
      <c r="L465" s="88"/>
    </row>
    <row r="466" spans="1:21" s="72" customFormat="1">
      <c r="A466" s="13"/>
      <c r="B466" s="30" t="s">
        <v>505</v>
      </c>
      <c r="C466" s="16"/>
      <c r="D466" s="16"/>
      <c r="E466" s="16"/>
      <c r="F466" s="16"/>
      <c r="G466" s="16"/>
      <c r="H466" s="58"/>
      <c r="I466" s="58"/>
      <c r="J466" s="87"/>
      <c r="K466" s="88"/>
      <c r="L466" s="88"/>
    </row>
    <row r="467" spans="1:21">
      <c r="A467" s="13"/>
      <c r="B467" s="30"/>
      <c r="C467" s="30"/>
      <c r="D467" s="30"/>
      <c r="E467" s="30"/>
      <c r="F467" s="30"/>
      <c r="G467" s="30"/>
      <c r="H467" s="200"/>
      <c r="I467" s="200"/>
      <c r="K467" s="60"/>
      <c r="L467" s="60"/>
      <c r="M467" s="20"/>
      <c r="N467" s="20"/>
      <c r="O467" s="20"/>
      <c r="P467" s="20"/>
      <c r="Q467" s="20"/>
      <c r="R467" s="20"/>
      <c r="S467" s="20"/>
      <c r="T467" s="20"/>
      <c r="U467" s="20"/>
    </row>
    <row r="468" spans="1:21">
      <c r="A468" s="13"/>
      <c r="B468" s="30"/>
      <c r="C468" s="16"/>
      <c r="D468" s="16"/>
      <c r="F468" s="16"/>
      <c r="G468" s="16"/>
      <c r="H468" s="58"/>
      <c r="I468" s="58"/>
      <c r="J468" s="61" t="s">
        <v>77</v>
      </c>
      <c r="K468" s="61" t="s">
        <v>519</v>
      </c>
      <c r="L468" s="61" t="s">
        <v>520</v>
      </c>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6</v>
      </c>
      <c r="L469" s="64" t="s">
        <v>7</v>
      </c>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5"/>
    </row>
    <row r="471" spans="1:21" s="148" customFormat="1" ht="85.5">
      <c r="A471" s="13"/>
      <c r="B471" s="111"/>
      <c r="C471" s="270" t="s">
        <v>506</v>
      </c>
      <c r="D471" s="279"/>
      <c r="E471" s="279"/>
      <c r="F471" s="279"/>
      <c r="G471" s="279"/>
      <c r="H471" s="276"/>
      <c r="I471" s="106" t="s">
        <v>341</v>
      </c>
      <c r="J471" s="168">
        <v>0</v>
      </c>
      <c r="K471" s="186"/>
      <c r="L471" s="187"/>
    </row>
    <row r="472" spans="1:21" s="148" customFormat="1" ht="42.75">
      <c r="A472" s="13"/>
      <c r="B472" s="111"/>
      <c r="C472" s="270" t="s">
        <v>507</v>
      </c>
      <c r="D472" s="279"/>
      <c r="E472" s="279"/>
      <c r="F472" s="279"/>
      <c r="G472" s="279"/>
      <c r="H472" s="276"/>
      <c r="I472" s="106" t="s">
        <v>342</v>
      </c>
      <c r="J472" s="168" t="s">
        <v>202</v>
      </c>
      <c r="K472" s="186"/>
      <c r="L472" s="187"/>
    </row>
    <row r="473" spans="1:21" s="148" customFormat="1" ht="71.25">
      <c r="A473" s="13"/>
      <c r="B473" s="111"/>
      <c r="C473" s="270" t="s">
        <v>508</v>
      </c>
      <c r="D473" s="279"/>
      <c r="E473" s="279"/>
      <c r="F473" s="279"/>
      <c r="G473" s="279"/>
      <c r="H473" s="276"/>
      <c r="I473" s="106" t="s">
        <v>343</v>
      </c>
      <c r="J473" s="168">
        <v>0</v>
      </c>
      <c r="K473" s="188"/>
      <c r="L473" s="189"/>
    </row>
    <row r="474" spans="1:21" s="72" customFormat="1">
      <c r="A474" s="13"/>
      <c r="B474" s="30"/>
      <c r="C474" s="30"/>
      <c r="D474" s="30"/>
      <c r="E474" s="30"/>
      <c r="F474" s="30"/>
      <c r="G474" s="30"/>
      <c r="H474" s="200"/>
      <c r="I474" s="200"/>
      <c r="J474" s="70"/>
      <c r="K474" s="71"/>
      <c r="L474" s="71"/>
    </row>
    <row r="475" spans="1:21" s="67" customFormat="1">
      <c r="A475" s="13"/>
      <c r="B475" s="68"/>
      <c r="C475" s="57"/>
      <c r="D475" s="57"/>
      <c r="E475" s="57"/>
      <c r="F475" s="57"/>
      <c r="G475" s="57"/>
      <c r="H475" s="73"/>
      <c r="I475" s="73"/>
      <c r="J475" s="70"/>
      <c r="K475" s="74"/>
      <c r="L475" s="74"/>
    </row>
    <row r="476" spans="1:21" s="173" customFormat="1">
      <c r="A476" s="13"/>
      <c r="C476" s="16"/>
      <c r="D476" s="16"/>
      <c r="E476" s="16"/>
      <c r="F476" s="16"/>
      <c r="G476" s="16"/>
      <c r="H476" s="58"/>
      <c r="I476" s="58"/>
      <c r="J476" s="87"/>
      <c r="K476" s="88"/>
      <c r="L476" s="88"/>
    </row>
    <row r="477" spans="1:21" s="173" customFormat="1">
      <c r="A477" s="13"/>
      <c r="B477" s="30" t="s">
        <v>509</v>
      </c>
      <c r="C477" s="16"/>
      <c r="D477" s="16"/>
      <c r="E477" s="16"/>
      <c r="F477" s="16"/>
      <c r="G477" s="16"/>
      <c r="H477" s="58"/>
      <c r="I477" s="58"/>
      <c r="J477" s="87"/>
      <c r="K477" s="88"/>
      <c r="L477" s="88"/>
    </row>
    <row r="478" spans="1:21">
      <c r="A478" s="13"/>
      <c r="B478" s="30"/>
      <c r="C478" s="30"/>
      <c r="D478" s="30"/>
      <c r="E478" s="30"/>
      <c r="F478" s="30"/>
      <c r="G478" s="30"/>
      <c r="H478" s="200"/>
      <c r="I478" s="200"/>
      <c r="K478" s="60"/>
      <c r="L478" s="60"/>
      <c r="M478" s="20"/>
      <c r="N478" s="20"/>
      <c r="O478" s="20"/>
      <c r="P478" s="20"/>
      <c r="Q478" s="20"/>
      <c r="R478" s="20"/>
      <c r="S478" s="20"/>
      <c r="T478" s="20"/>
      <c r="U478" s="20"/>
    </row>
    <row r="479" spans="1:21">
      <c r="A479" s="13"/>
      <c r="B479" s="30"/>
      <c r="C479" s="16"/>
      <c r="D479" s="16"/>
      <c r="F479" s="16"/>
      <c r="G479" s="16"/>
      <c r="H479" s="58"/>
      <c r="I479" s="58"/>
      <c r="J479" s="61" t="s">
        <v>77</v>
      </c>
      <c r="K479" s="61" t="s">
        <v>519</v>
      </c>
      <c r="L479" s="61" t="s">
        <v>520</v>
      </c>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6</v>
      </c>
      <c r="L480" s="64" t="s">
        <v>7</v>
      </c>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5"/>
    </row>
    <row r="482" spans="1:22" s="148" customFormat="1" ht="57">
      <c r="A482" s="13"/>
      <c r="B482" s="111"/>
      <c r="C482" s="270" t="s">
        <v>511</v>
      </c>
      <c r="D482" s="279"/>
      <c r="E482" s="279"/>
      <c r="F482" s="279"/>
      <c r="G482" s="279"/>
      <c r="H482" s="276"/>
      <c r="I482" s="106" t="s">
        <v>345</v>
      </c>
      <c r="J482" s="168">
        <v>60</v>
      </c>
      <c r="K482" s="186"/>
      <c r="L482" s="187"/>
    </row>
    <row r="483" spans="1:22" s="148" customFormat="1" ht="57">
      <c r="A483" s="13"/>
      <c r="B483" s="111"/>
      <c r="C483" s="270" t="s">
        <v>512</v>
      </c>
      <c r="D483" s="279"/>
      <c r="E483" s="279"/>
      <c r="F483" s="279"/>
      <c r="G483" s="279"/>
      <c r="H483" s="276"/>
      <c r="I483" s="106" t="s">
        <v>346</v>
      </c>
      <c r="J483" s="168">
        <v>13</v>
      </c>
      <c r="K483" s="186"/>
      <c r="L483" s="187"/>
    </row>
    <row r="484" spans="1:22" s="148" customFormat="1" ht="57">
      <c r="A484" s="13"/>
      <c r="B484" s="111"/>
      <c r="C484" s="270" t="s">
        <v>347</v>
      </c>
      <c r="D484" s="279"/>
      <c r="E484" s="279"/>
      <c r="F484" s="279"/>
      <c r="G484" s="279"/>
      <c r="H484" s="276"/>
      <c r="I484" s="106" t="s">
        <v>348</v>
      </c>
      <c r="J484" s="168">
        <v>13</v>
      </c>
      <c r="K484" s="186"/>
      <c r="L484" s="187"/>
    </row>
    <row r="485" spans="1:22" s="148" customFormat="1" ht="57">
      <c r="A485" s="13"/>
      <c r="B485" s="111"/>
      <c r="C485" s="270" t="s">
        <v>513</v>
      </c>
      <c r="D485" s="279"/>
      <c r="E485" s="279"/>
      <c r="F485" s="279"/>
      <c r="G485" s="279"/>
      <c r="H485" s="276"/>
      <c r="I485" s="106" t="s">
        <v>349</v>
      </c>
      <c r="J485" s="168">
        <v>0</v>
      </c>
      <c r="K485" s="188"/>
      <c r="L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4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1306</v>
      </c>
      <c r="C3" s="23"/>
      <c r="D3" s="23"/>
      <c r="E3" s="23"/>
      <c r="F3" s="23"/>
      <c r="G3" s="23"/>
      <c r="H3" s="21"/>
      <c r="I3" s="21"/>
    </row>
    <row r="4" spans="1:21">
      <c r="A4" s="13"/>
      <c r="B4" s="24" t="s">
        <v>1307</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16</v>
      </c>
      <c r="K50" s="60"/>
      <c r="L50" s="60"/>
      <c r="M50" s="60"/>
      <c r="N50" s="60"/>
      <c r="O50" s="33"/>
      <c r="P50" s="33"/>
      <c r="Q50" s="33"/>
    </row>
    <row r="51" spans="1:17" s="67" customFormat="1" ht="27" customHeight="1">
      <c r="A51" s="13"/>
      <c r="B51" s="68"/>
      <c r="C51" s="259"/>
      <c r="D51" s="260"/>
      <c r="E51" s="261" t="s">
        <v>82</v>
      </c>
      <c r="F51" s="265"/>
      <c r="G51" s="265"/>
      <c r="H51" s="265"/>
      <c r="I51" s="263"/>
      <c r="J51" s="65">
        <v>16</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91</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16</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15</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v>
      </c>
      <c r="K100" s="124">
        <v>0</v>
      </c>
      <c r="L100" s="124">
        <v>0</v>
      </c>
      <c r="M100" s="124">
        <v>1</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9</v>
      </c>
      <c r="K102" s="128">
        <v>0</v>
      </c>
      <c r="L102" s="128">
        <v>0</v>
      </c>
      <c r="M102" s="128">
        <v>9</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t="s">
        <v>1183</v>
      </c>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28</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234" t="s">
        <v>202</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24</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3196</v>
      </c>
      <c r="K185" s="88"/>
      <c r="L185" s="88"/>
      <c r="M185" s="88"/>
      <c r="N185" s="88"/>
      <c r="O185" s="33"/>
      <c r="P185" s="33"/>
      <c r="Q185" s="33"/>
    </row>
    <row r="186" spans="1:17" s="67" customFormat="1">
      <c r="A186" s="13"/>
      <c r="B186" s="111"/>
      <c r="C186" s="296"/>
      <c r="D186" s="287" t="s">
        <v>1217</v>
      </c>
      <c r="E186" s="288"/>
      <c r="F186" s="288"/>
      <c r="G186" s="288"/>
      <c r="H186" s="288"/>
      <c r="I186" s="264"/>
      <c r="J186" s="127">
        <v>91</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4</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2</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2</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9</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5</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4</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9</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201" t="s">
        <v>202</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18</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14</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201" t="s">
        <v>202</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201" t="s">
        <v>202</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74" t="s">
        <v>202</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t="s">
        <v>202</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t="s">
        <v>202</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1308</v>
      </c>
      <c r="C3" s="23"/>
      <c r="D3" s="23"/>
      <c r="E3" s="23"/>
      <c r="F3" s="23"/>
      <c r="G3" s="23"/>
      <c r="H3" s="21"/>
      <c r="I3" s="21"/>
    </row>
    <row r="4" spans="1:21">
      <c r="A4" s="13"/>
      <c r="B4" s="24" t="s">
        <v>1309</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1310</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1311</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v>
      </c>
      <c r="K50" s="60"/>
      <c r="L50" s="60"/>
      <c r="M50" s="60"/>
      <c r="N50" s="60"/>
      <c r="O50" s="33"/>
      <c r="P50" s="33"/>
      <c r="Q50" s="33"/>
    </row>
    <row r="51" spans="1:17" s="67" customFormat="1" ht="27" customHeight="1">
      <c r="A51" s="13"/>
      <c r="B51" s="68"/>
      <c r="C51" s="259"/>
      <c r="D51" s="260"/>
      <c r="E51" s="261" t="s">
        <v>82</v>
      </c>
      <c r="F51" s="265"/>
      <c r="G51" s="265"/>
      <c r="H51" s="265"/>
      <c r="I51" s="263"/>
      <c r="J51" s="65">
        <v>1</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1312</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1313</v>
      </c>
      <c r="J64" s="221" t="s">
        <v>96</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1314</v>
      </c>
      <c r="K80" s="224" t="s">
        <v>202</v>
      </c>
      <c r="L80" s="71"/>
      <c r="M80" s="71"/>
      <c r="N80" s="71"/>
      <c r="O80" s="33"/>
      <c r="P80" s="33"/>
      <c r="Q80" s="33"/>
    </row>
    <row r="81" spans="1:17" s="67" customFormat="1" ht="94.5">
      <c r="A81" s="13"/>
      <c r="B81" s="30"/>
      <c r="C81" s="57"/>
      <c r="D81" s="57"/>
      <c r="E81" s="57"/>
      <c r="F81" s="57"/>
      <c r="G81" s="57"/>
      <c r="H81" s="73"/>
      <c r="I81" s="73"/>
      <c r="J81" s="98" t="s">
        <v>1315</v>
      </c>
      <c r="K81" s="225">
        <v>0</v>
      </c>
      <c r="L81" s="60"/>
      <c r="M81" s="60"/>
      <c r="N81" s="60"/>
      <c r="O81" s="33"/>
      <c r="P81" s="33"/>
      <c r="Q81" s="33"/>
    </row>
    <row r="82" spans="1:17" s="67" customFormat="1" ht="40.5">
      <c r="A82" s="13"/>
      <c r="B82" s="30"/>
      <c r="C82" s="57"/>
      <c r="D82" s="57"/>
      <c r="E82" s="57"/>
      <c r="F82" s="57"/>
      <c r="G82" s="57"/>
      <c r="H82" s="73"/>
      <c r="I82" s="73"/>
      <c r="J82" s="98" t="s">
        <v>1316</v>
      </c>
      <c r="K82" s="224">
        <v>0</v>
      </c>
      <c r="L82" s="71"/>
      <c r="M82" s="71"/>
      <c r="N82" s="71"/>
      <c r="O82" s="33"/>
      <c r="P82" s="33"/>
      <c r="Q82" s="33"/>
    </row>
    <row r="83" spans="1:17" s="72" customFormat="1" ht="54">
      <c r="A83" s="13"/>
      <c r="B83" s="30"/>
      <c r="C83" s="30"/>
      <c r="D83" s="30"/>
      <c r="E83" s="30"/>
      <c r="F83" s="30"/>
      <c r="G83" s="30"/>
      <c r="H83" s="200"/>
      <c r="I83" s="200"/>
      <c r="J83" s="98" t="s">
        <v>1317</v>
      </c>
      <c r="K83" s="225">
        <v>0</v>
      </c>
      <c r="L83" s="60"/>
      <c r="M83" s="60"/>
      <c r="N83" s="60"/>
      <c r="O83" s="33"/>
      <c r="P83" s="33"/>
      <c r="Q83" s="33"/>
    </row>
    <row r="84" spans="1:17" s="67" customFormat="1" ht="94.5">
      <c r="A84" s="13"/>
      <c r="B84" s="30"/>
      <c r="C84" s="57"/>
      <c r="D84" s="57"/>
      <c r="E84" s="57"/>
      <c r="F84" s="57"/>
      <c r="G84" s="57"/>
      <c r="H84" s="73"/>
      <c r="I84" s="73"/>
      <c r="J84" s="98" t="s">
        <v>1318</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1319</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1320</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0</v>
      </c>
      <c r="K100" s="124">
        <v>0</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4</v>
      </c>
      <c r="K102" s="128">
        <v>0</v>
      </c>
      <c r="L102" s="128">
        <v>0</v>
      </c>
      <c r="M102" s="128">
        <v>4</v>
      </c>
      <c r="N102" s="128">
        <v>0</v>
      </c>
      <c r="O102" s="33"/>
      <c r="P102" s="33"/>
      <c r="Q102" s="33"/>
    </row>
    <row r="103" spans="1:17" s="67" customFormat="1" ht="20.25" customHeight="1" thickBot="1">
      <c r="A103" s="13"/>
      <c r="B103" s="105"/>
      <c r="C103" s="286"/>
      <c r="D103" s="286"/>
      <c r="E103" s="286"/>
      <c r="F103" s="286"/>
      <c r="G103" s="280" t="s">
        <v>121</v>
      </c>
      <c r="H103" s="285"/>
      <c r="I103" s="283"/>
      <c r="J103" s="125">
        <v>1.5</v>
      </c>
      <c r="K103" s="126">
        <v>0</v>
      </c>
      <c r="L103" s="126">
        <v>0</v>
      </c>
      <c r="M103" s="126">
        <v>1.5</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1</v>
      </c>
      <c r="K104" s="128">
        <v>0</v>
      </c>
      <c r="L104" s="128">
        <v>0</v>
      </c>
      <c r="M104" s="128">
        <v>1</v>
      </c>
      <c r="N104" s="128">
        <v>0</v>
      </c>
      <c r="O104" s="33"/>
      <c r="P104" s="33"/>
      <c r="Q104" s="33"/>
    </row>
    <row r="105" spans="1:17" s="67" customFormat="1" ht="20.25" customHeight="1" thickBot="1">
      <c r="A105" s="13"/>
      <c r="B105" s="105"/>
      <c r="C105" s="286"/>
      <c r="D105" s="286"/>
      <c r="E105" s="286"/>
      <c r="F105" s="286"/>
      <c r="G105" s="280" t="s">
        <v>121</v>
      </c>
      <c r="H105" s="285"/>
      <c r="I105" s="283"/>
      <c r="J105" s="125">
        <v>0.6</v>
      </c>
      <c r="K105" s="126">
        <v>0</v>
      </c>
      <c r="L105" s="126">
        <v>0</v>
      </c>
      <c r="M105" s="126">
        <v>0.6</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1</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11</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12</v>
      </c>
      <c r="K185" s="88"/>
      <c r="L185" s="88"/>
      <c r="M185" s="88"/>
      <c r="N185" s="88"/>
      <c r="O185" s="33"/>
      <c r="P185" s="33"/>
      <c r="Q185" s="33"/>
    </row>
    <row r="186" spans="1:17" s="67" customFormat="1">
      <c r="A186" s="13"/>
      <c r="B186" s="111"/>
      <c r="C186" s="296"/>
      <c r="D186" s="287" t="s">
        <v>1217</v>
      </c>
      <c r="E186" s="288"/>
      <c r="F186" s="288"/>
      <c r="G186" s="288"/>
      <c r="H186" s="288"/>
      <c r="I186" s="264"/>
      <c r="J186" s="127">
        <v>11</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1</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1</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1</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1</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1</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1</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t="s">
        <v>202</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t="s">
        <v>202</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t="s">
        <v>202</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t="s">
        <v>765</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t="s">
        <v>765</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t="s">
        <v>765</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1357</v>
      </c>
      <c r="C3" s="23"/>
      <c r="D3" s="23"/>
      <c r="E3" s="23"/>
      <c r="F3" s="23"/>
      <c r="G3" s="23"/>
      <c r="H3" s="21"/>
      <c r="I3" s="21"/>
    </row>
    <row r="4" spans="1:21">
      <c r="A4" s="13"/>
      <c r="B4" s="24" t="s">
        <v>1321</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1322</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1323</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3</v>
      </c>
      <c r="K50" s="60"/>
      <c r="L50" s="60"/>
      <c r="M50" s="60"/>
      <c r="N50" s="60"/>
      <c r="O50" s="33"/>
      <c r="P50" s="33"/>
      <c r="Q50" s="33"/>
    </row>
    <row r="51" spans="1:17" s="67" customFormat="1" ht="27" customHeight="1">
      <c r="A51" s="13"/>
      <c r="B51" s="68"/>
      <c r="C51" s="259"/>
      <c r="D51" s="260"/>
      <c r="E51" s="261" t="s">
        <v>82</v>
      </c>
      <c r="F51" s="265"/>
      <c r="G51" s="265"/>
      <c r="H51" s="265"/>
      <c r="I51" s="263"/>
      <c r="J51" s="65">
        <v>3</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1324</v>
      </c>
      <c r="J56" s="65" t="s">
        <v>765</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1325</v>
      </c>
      <c r="J64" s="221" t="s">
        <v>94</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3</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1326</v>
      </c>
      <c r="K80" s="224">
        <v>27</v>
      </c>
      <c r="L80" s="71"/>
      <c r="M80" s="71"/>
      <c r="N80" s="71"/>
      <c r="O80" s="33"/>
      <c r="P80" s="33"/>
      <c r="Q80" s="33"/>
    </row>
    <row r="81" spans="1:17" s="67" customFormat="1" ht="94.5">
      <c r="A81" s="13"/>
      <c r="B81" s="30"/>
      <c r="C81" s="57"/>
      <c r="D81" s="57"/>
      <c r="E81" s="57"/>
      <c r="F81" s="57"/>
      <c r="G81" s="57"/>
      <c r="H81" s="73"/>
      <c r="I81" s="73"/>
      <c r="J81" s="98" t="s">
        <v>1327</v>
      </c>
      <c r="K81" s="225">
        <v>0</v>
      </c>
      <c r="L81" s="60"/>
      <c r="M81" s="60"/>
      <c r="N81" s="60"/>
      <c r="O81" s="33"/>
      <c r="P81" s="33"/>
      <c r="Q81" s="33"/>
    </row>
    <row r="82" spans="1:17" s="67" customFormat="1" ht="40.5">
      <c r="A82" s="13"/>
      <c r="B82" s="30"/>
      <c r="C82" s="57"/>
      <c r="D82" s="57"/>
      <c r="E82" s="57"/>
      <c r="F82" s="57"/>
      <c r="G82" s="57"/>
      <c r="H82" s="73"/>
      <c r="I82" s="73"/>
      <c r="J82" s="98" t="s">
        <v>1328</v>
      </c>
      <c r="K82" s="224">
        <v>0</v>
      </c>
      <c r="L82" s="71"/>
      <c r="M82" s="71"/>
      <c r="N82" s="71"/>
      <c r="O82" s="33"/>
      <c r="P82" s="33"/>
      <c r="Q82" s="33"/>
    </row>
    <row r="83" spans="1:17" s="72" customFormat="1" ht="54">
      <c r="A83" s="13"/>
      <c r="B83" s="30"/>
      <c r="C83" s="30"/>
      <c r="D83" s="30"/>
      <c r="E83" s="30"/>
      <c r="F83" s="30"/>
      <c r="G83" s="30"/>
      <c r="H83" s="200"/>
      <c r="I83" s="200"/>
      <c r="J83" s="98" t="s">
        <v>1329</v>
      </c>
      <c r="K83" s="225">
        <v>0</v>
      </c>
      <c r="L83" s="60"/>
      <c r="M83" s="60"/>
      <c r="N83" s="60"/>
      <c r="O83" s="33"/>
      <c r="P83" s="33"/>
      <c r="Q83" s="33"/>
    </row>
    <row r="84" spans="1:17" s="67" customFormat="1" ht="94.5">
      <c r="A84" s="13"/>
      <c r="B84" s="30"/>
      <c r="C84" s="57"/>
      <c r="D84" s="57"/>
      <c r="E84" s="57"/>
      <c r="F84" s="57"/>
      <c r="G84" s="57"/>
      <c r="H84" s="73"/>
      <c r="I84" s="73"/>
      <c r="J84" s="98" t="s">
        <v>1330</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1331</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1332</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v>
      </c>
      <c r="K100" s="124">
        <v>0</v>
      </c>
      <c r="L100" s="124">
        <v>0</v>
      </c>
      <c r="M100" s="124">
        <v>1</v>
      </c>
      <c r="N100" s="124">
        <v>0</v>
      </c>
      <c r="O100" s="33"/>
      <c r="P100" s="33"/>
      <c r="Q100" s="33"/>
    </row>
    <row r="101" spans="1:17" s="67" customFormat="1" ht="20.25" customHeight="1" thickBot="1">
      <c r="A101" s="13"/>
      <c r="B101" s="105"/>
      <c r="C101" s="281"/>
      <c r="D101" s="281"/>
      <c r="E101" s="281"/>
      <c r="F101" s="281"/>
      <c r="G101" s="280" t="s">
        <v>121</v>
      </c>
      <c r="H101" s="285"/>
      <c r="I101" s="283"/>
      <c r="J101" s="125">
        <v>0.5</v>
      </c>
      <c r="K101" s="126">
        <v>0</v>
      </c>
      <c r="L101" s="126">
        <v>0</v>
      </c>
      <c r="M101" s="126">
        <v>0.5</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3</v>
      </c>
      <c r="K102" s="128">
        <v>0</v>
      </c>
      <c r="L102" s="128">
        <v>0</v>
      </c>
      <c r="M102" s="128">
        <v>3</v>
      </c>
      <c r="N102" s="128">
        <v>0</v>
      </c>
      <c r="O102" s="33"/>
      <c r="P102" s="33"/>
      <c r="Q102" s="33"/>
    </row>
    <row r="103" spans="1:17" s="67" customFormat="1" ht="20.25" customHeight="1" thickBot="1">
      <c r="A103" s="13"/>
      <c r="B103" s="105"/>
      <c r="C103" s="286"/>
      <c r="D103" s="286"/>
      <c r="E103" s="286"/>
      <c r="F103" s="286"/>
      <c r="G103" s="280" t="s">
        <v>121</v>
      </c>
      <c r="H103" s="285"/>
      <c r="I103" s="283"/>
      <c r="J103" s="125">
        <v>0.5</v>
      </c>
      <c r="K103" s="126">
        <v>0</v>
      </c>
      <c r="L103" s="126">
        <v>0</v>
      </c>
      <c r="M103" s="126">
        <v>0.5</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270</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270</v>
      </c>
      <c r="K185" s="88"/>
      <c r="L185" s="88"/>
      <c r="M185" s="88"/>
      <c r="N185" s="88"/>
      <c r="O185" s="33"/>
      <c r="P185" s="33"/>
      <c r="Q185" s="33"/>
    </row>
    <row r="186" spans="1:17" s="67" customFormat="1">
      <c r="A186" s="13"/>
      <c r="B186" s="111"/>
      <c r="C186" s="296"/>
      <c r="D186" s="287" t="s">
        <v>1217</v>
      </c>
      <c r="E186" s="288"/>
      <c r="F186" s="288"/>
      <c r="G186" s="288"/>
      <c r="H186" s="288"/>
      <c r="I186" s="264"/>
      <c r="J186" s="127">
        <v>270</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30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13</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17</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30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23</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7</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30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0</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30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27</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27</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27</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24</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1333</v>
      </c>
      <c r="C3" s="23"/>
      <c r="D3" s="23"/>
      <c r="E3" s="23"/>
      <c r="F3" s="23"/>
      <c r="G3" s="23"/>
      <c r="H3" s="21"/>
      <c r="I3" s="21"/>
    </row>
    <row r="4" spans="1:21">
      <c r="A4" s="13"/>
      <c r="B4" s="24" t="s">
        <v>1334</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t="s">
        <v>1183</v>
      </c>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t="s">
        <v>1183</v>
      </c>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19</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93</v>
      </c>
      <c r="K65" s="60"/>
      <c r="L65" s="60"/>
      <c r="M65" s="60"/>
      <c r="N65" s="60"/>
      <c r="O65" s="33"/>
      <c r="P65" s="33"/>
      <c r="Q65" s="33"/>
    </row>
    <row r="66" spans="1:17" s="67" customFormat="1">
      <c r="A66" s="13"/>
      <c r="B66" s="14"/>
      <c r="C66" s="80"/>
      <c r="D66" s="81"/>
      <c r="E66" s="261"/>
      <c r="F66" s="261"/>
      <c r="G66" s="261"/>
      <c r="H66" s="261"/>
      <c r="I66" s="273"/>
      <c r="J66" s="221" t="s">
        <v>90</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t="s">
        <v>765</v>
      </c>
      <c r="K75" s="60"/>
      <c r="L75" s="60"/>
      <c r="M75" s="60"/>
      <c r="N75" s="60"/>
      <c r="O75" s="33"/>
      <c r="P75" s="33"/>
      <c r="Q75" s="33"/>
    </row>
    <row r="76" spans="1:17" s="67" customFormat="1" ht="69.95" customHeight="1">
      <c r="A76" s="13"/>
      <c r="B76" s="68"/>
      <c r="C76" s="338" t="s">
        <v>1192</v>
      </c>
      <c r="D76" s="339"/>
      <c r="E76" s="339"/>
      <c r="F76" s="339"/>
      <c r="G76" s="339"/>
      <c r="H76" s="340"/>
      <c r="I76" s="302"/>
      <c r="J76" s="223" t="s">
        <v>765</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0</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0</v>
      </c>
      <c r="K100" s="124">
        <v>0</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0.7</v>
      </c>
      <c r="K101" s="126">
        <v>0</v>
      </c>
      <c r="L101" s="126">
        <v>0</v>
      </c>
      <c r="M101" s="126">
        <v>0.7</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4</v>
      </c>
      <c r="K102" s="128">
        <v>0</v>
      </c>
      <c r="L102" s="128">
        <v>0</v>
      </c>
      <c r="M102" s="128">
        <v>4</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765</v>
      </c>
      <c r="K166" s="122"/>
      <c r="L166" s="122"/>
      <c r="M166" s="147"/>
      <c r="N166" s="147"/>
      <c r="O166" s="33"/>
      <c r="P166" s="33"/>
      <c r="Q166" s="33"/>
    </row>
    <row r="167" spans="1:17" s="227" customFormat="1">
      <c r="A167" s="13"/>
      <c r="B167" s="145"/>
      <c r="C167" s="261" t="s">
        <v>1207</v>
      </c>
      <c r="D167" s="265"/>
      <c r="E167" s="265"/>
      <c r="F167" s="265"/>
      <c r="G167" s="265"/>
      <c r="H167" s="265"/>
      <c r="I167" s="273"/>
      <c r="J167" s="218" t="s">
        <v>765</v>
      </c>
      <c r="K167" s="122"/>
      <c r="L167" s="122"/>
      <c r="M167" s="147"/>
      <c r="N167" s="147"/>
      <c r="O167" s="33"/>
      <c r="P167" s="33"/>
      <c r="Q167" s="33"/>
    </row>
    <row r="168" spans="1:17" s="227" customFormat="1">
      <c r="A168" s="13"/>
      <c r="B168" s="145"/>
      <c r="C168" s="261" t="s">
        <v>1208</v>
      </c>
      <c r="D168" s="265"/>
      <c r="E168" s="265"/>
      <c r="F168" s="265"/>
      <c r="G168" s="265"/>
      <c r="H168" s="265"/>
      <c r="I168" s="273"/>
      <c r="J168" s="218" t="s">
        <v>765</v>
      </c>
      <c r="K168" s="122"/>
      <c r="L168" s="122"/>
      <c r="M168" s="147"/>
      <c r="N168" s="147"/>
      <c r="O168" s="33"/>
      <c r="P168" s="33"/>
      <c r="Q168" s="33"/>
    </row>
    <row r="169" spans="1:17" s="227" customFormat="1">
      <c r="A169" s="13"/>
      <c r="B169" s="145"/>
      <c r="C169" s="261" t="s">
        <v>1209</v>
      </c>
      <c r="D169" s="265"/>
      <c r="E169" s="265"/>
      <c r="F169" s="265"/>
      <c r="G169" s="265"/>
      <c r="H169" s="265"/>
      <c r="I169" s="273"/>
      <c r="J169" s="218" t="s">
        <v>765</v>
      </c>
      <c r="K169" s="122"/>
      <c r="L169" s="122"/>
      <c r="M169" s="147"/>
      <c r="N169" s="147"/>
      <c r="O169" s="33"/>
      <c r="P169" s="33"/>
      <c r="Q169" s="33"/>
    </row>
    <row r="170" spans="1:17" s="227" customFormat="1">
      <c r="A170" s="13"/>
      <c r="B170" s="145"/>
      <c r="C170" s="261" t="s">
        <v>1210</v>
      </c>
      <c r="D170" s="265"/>
      <c r="E170" s="265"/>
      <c r="F170" s="265"/>
      <c r="G170" s="265"/>
      <c r="H170" s="265"/>
      <c r="I170" s="273"/>
      <c r="J170" s="218" t="s">
        <v>765</v>
      </c>
      <c r="K170" s="122"/>
      <c r="L170" s="122"/>
      <c r="M170" s="147"/>
      <c r="N170" s="147"/>
      <c r="O170" s="33"/>
      <c r="P170" s="33"/>
      <c r="Q170" s="33"/>
    </row>
    <row r="171" spans="1:17" s="227" customFormat="1">
      <c r="A171" s="13"/>
      <c r="B171" s="145"/>
      <c r="C171" s="261" t="s">
        <v>1211</v>
      </c>
      <c r="D171" s="341"/>
      <c r="E171" s="341"/>
      <c r="F171" s="341"/>
      <c r="G171" s="341"/>
      <c r="H171" s="341"/>
      <c r="I171" s="274"/>
      <c r="J171" s="218" t="s">
        <v>765</v>
      </c>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34</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1749</v>
      </c>
      <c r="K185" s="88"/>
      <c r="L185" s="88"/>
      <c r="M185" s="88"/>
      <c r="N185" s="88"/>
      <c r="O185" s="33"/>
      <c r="P185" s="33"/>
      <c r="Q185" s="33"/>
    </row>
    <row r="186" spans="1:17" s="67" customFormat="1">
      <c r="A186" s="13"/>
      <c r="B186" s="111"/>
      <c r="C186" s="296"/>
      <c r="D186" s="287" t="s">
        <v>1217</v>
      </c>
      <c r="E186" s="288"/>
      <c r="F186" s="288"/>
      <c r="G186" s="288"/>
      <c r="H186" s="288"/>
      <c r="I186" s="264"/>
      <c r="J186" s="127">
        <v>43</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693</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201" t="s">
        <v>202</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200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74" t="s">
        <v>202</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1335</v>
      </c>
      <c r="C3" s="23"/>
      <c r="D3" s="23"/>
      <c r="E3" s="23"/>
      <c r="F3" s="23"/>
      <c r="G3" s="23"/>
      <c r="H3" s="21"/>
      <c r="I3" s="21"/>
    </row>
    <row r="4" spans="1:21">
      <c r="A4" s="13"/>
      <c r="B4" s="24" t="s">
        <v>1336</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18</v>
      </c>
      <c r="K50" s="60"/>
      <c r="L50" s="60"/>
      <c r="M50" s="60"/>
      <c r="N50" s="60"/>
      <c r="O50" s="33"/>
      <c r="P50" s="33"/>
      <c r="Q50" s="33"/>
    </row>
    <row r="51" spans="1:17" s="67" customFormat="1" ht="27" customHeight="1">
      <c r="A51" s="13"/>
      <c r="B51" s="68"/>
      <c r="C51" s="259"/>
      <c r="D51" s="260"/>
      <c r="E51" s="261" t="s">
        <v>82</v>
      </c>
      <c r="F51" s="265"/>
      <c r="G51" s="265"/>
      <c r="H51" s="265"/>
      <c r="I51" s="263"/>
      <c r="J51" s="65">
        <v>18</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3</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94</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18</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30</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1</v>
      </c>
      <c r="K100" s="124">
        <v>0</v>
      </c>
      <c r="L100" s="124">
        <v>0</v>
      </c>
      <c r="M100" s="124">
        <v>1</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15</v>
      </c>
      <c r="K102" s="128">
        <v>1</v>
      </c>
      <c r="L102" s="128">
        <v>0</v>
      </c>
      <c r="M102" s="128">
        <v>14</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0</v>
      </c>
      <c r="K104" s="128">
        <v>0</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0</v>
      </c>
      <c r="K116" s="128">
        <v>0</v>
      </c>
      <c r="L116" s="128">
        <v>0</v>
      </c>
      <c r="M116" s="128">
        <v>0</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641</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952</v>
      </c>
      <c r="K185" s="88"/>
      <c r="L185" s="88"/>
      <c r="M185" s="88"/>
      <c r="N185" s="88"/>
      <c r="O185" s="33"/>
      <c r="P185" s="33"/>
      <c r="Q185" s="33"/>
    </row>
    <row r="186" spans="1:17" s="67" customFormat="1">
      <c r="A186" s="13"/>
      <c r="B186" s="111"/>
      <c r="C186" s="296"/>
      <c r="D186" s="287" t="s">
        <v>1217</v>
      </c>
      <c r="E186" s="288"/>
      <c r="F186" s="288"/>
      <c r="G186" s="288"/>
      <c r="H186" s="288"/>
      <c r="I186" s="264"/>
      <c r="J186" s="127">
        <v>641</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54</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54</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54</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54</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54</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30</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30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0</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0</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30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0</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0</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v>641</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v>0</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v>0</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1337</v>
      </c>
      <c r="C3" s="23"/>
      <c r="D3" s="23"/>
      <c r="E3" s="23"/>
      <c r="F3" s="23"/>
      <c r="G3" s="23"/>
      <c r="H3" s="21"/>
      <c r="I3" s="21"/>
    </row>
    <row r="4" spans="1:21">
      <c r="A4" s="13"/>
      <c r="B4" s="24" t="s">
        <v>1338</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19</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756</v>
      </c>
      <c r="K64" s="71"/>
      <c r="L64" s="71"/>
      <c r="M64" s="71"/>
      <c r="N64" s="71"/>
      <c r="O64" s="33"/>
      <c r="P64" s="33"/>
      <c r="Q64" s="33"/>
    </row>
    <row r="65" spans="1:17" s="67" customFormat="1" ht="17.25" customHeight="1">
      <c r="A65" s="13"/>
      <c r="B65" s="14"/>
      <c r="C65" s="80"/>
      <c r="D65" s="81"/>
      <c r="E65" s="261" t="s">
        <v>92</v>
      </c>
      <c r="F65" s="261"/>
      <c r="G65" s="261"/>
      <c r="H65" s="261"/>
      <c r="I65" s="273"/>
      <c r="J65" s="221" t="s">
        <v>89</v>
      </c>
      <c r="K65" s="60"/>
      <c r="L65" s="60"/>
      <c r="M65" s="60"/>
      <c r="N65" s="60"/>
      <c r="O65" s="33"/>
      <c r="P65" s="33"/>
      <c r="Q65" s="33"/>
    </row>
    <row r="66" spans="1:17" s="67" customFormat="1">
      <c r="A66" s="13"/>
      <c r="B66" s="14"/>
      <c r="C66" s="80"/>
      <c r="D66" s="81"/>
      <c r="E66" s="261"/>
      <c r="F66" s="261"/>
      <c r="G66" s="261"/>
      <c r="H66" s="261"/>
      <c r="I66" s="273"/>
      <c r="J66" s="221" t="s">
        <v>89</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v>95</v>
      </c>
      <c r="L80" s="71"/>
      <c r="M80" s="71"/>
      <c r="N80" s="71"/>
      <c r="O80" s="33"/>
      <c r="P80" s="33"/>
      <c r="Q80" s="33"/>
    </row>
    <row r="81" spans="1:17" s="67" customFormat="1" ht="94.5">
      <c r="A81" s="13"/>
      <c r="B81" s="30"/>
      <c r="C81" s="57"/>
      <c r="D81" s="57"/>
      <c r="E81" s="57"/>
      <c r="F81" s="57"/>
      <c r="G81" s="57"/>
      <c r="H81" s="73"/>
      <c r="I81" s="73"/>
      <c r="J81" s="98" t="s">
        <v>1232</v>
      </c>
      <c r="K81" s="225">
        <v>0</v>
      </c>
      <c r="L81" s="60"/>
      <c r="M81" s="60"/>
      <c r="N81" s="60"/>
      <c r="O81" s="33"/>
      <c r="P81" s="33"/>
      <c r="Q81" s="33"/>
    </row>
    <row r="82" spans="1:17" s="67" customFormat="1" ht="40.5">
      <c r="A82" s="13"/>
      <c r="B82" s="30"/>
      <c r="C82" s="57"/>
      <c r="D82" s="57"/>
      <c r="E82" s="57"/>
      <c r="F82" s="57"/>
      <c r="G82" s="57"/>
      <c r="H82" s="73"/>
      <c r="I82" s="73"/>
      <c r="J82" s="98" t="s">
        <v>1233</v>
      </c>
      <c r="K82" s="224">
        <v>0</v>
      </c>
      <c r="L82" s="71"/>
      <c r="M82" s="71"/>
      <c r="N82" s="71"/>
      <c r="O82" s="33"/>
      <c r="P82" s="33"/>
      <c r="Q82" s="33"/>
    </row>
    <row r="83" spans="1:17" s="72" customFormat="1" ht="54">
      <c r="A83" s="13"/>
      <c r="B83" s="30"/>
      <c r="C83" s="30"/>
      <c r="D83" s="30"/>
      <c r="E83" s="30"/>
      <c r="F83" s="30"/>
      <c r="G83" s="30"/>
      <c r="H83" s="200"/>
      <c r="I83" s="200"/>
      <c r="J83" s="98" t="s">
        <v>1234</v>
      </c>
      <c r="K83" s="225">
        <v>0</v>
      </c>
      <c r="L83" s="60"/>
      <c r="M83" s="60"/>
      <c r="N83" s="60"/>
      <c r="O83" s="33"/>
      <c r="P83" s="33"/>
      <c r="Q83" s="33"/>
    </row>
    <row r="84" spans="1:17" s="67" customFormat="1" ht="94.5">
      <c r="A84" s="13"/>
      <c r="B84" s="30"/>
      <c r="C84" s="57"/>
      <c r="D84" s="57"/>
      <c r="E84" s="57"/>
      <c r="F84" s="57"/>
      <c r="G84" s="57"/>
      <c r="H84" s="73"/>
      <c r="I84" s="73"/>
      <c r="J84" s="98" t="s">
        <v>1235</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23</v>
      </c>
      <c r="K100" s="124">
        <v>23</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0</v>
      </c>
      <c r="K102" s="128">
        <v>0</v>
      </c>
      <c r="L102" s="128">
        <v>0</v>
      </c>
      <c r="M102" s="128">
        <v>0</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3</v>
      </c>
      <c r="K104" s="128">
        <v>3</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1</v>
      </c>
      <c r="K105" s="126">
        <v>1</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4</v>
      </c>
      <c r="K116" s="128">
        <v>0</v>
      </c>
      <c r="L116" s="128">
        <v>0</v>
      </c>
      <c r="M116" s="128">
        <v>4</v>
      </c>
      <c r="N116" s="128">
        <v>0</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1</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2</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1019</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50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4018</v>
      </c>
      <c r="K185" s="88"/>
      <c r="L185" s="88"/>
      <c r="M185" s="88"/>
      <c r="N185" s="88"/>
      <c r="O185" s="33"/>
      <c r="P185" s="33"/>
      <c r="Q185" s="33"/>
    </row>
    <row r="186" spans="1:17" s="67" customFormat="1">
      <c r="A186" s="13"/>
      <c r="B186" s="111"/>
      <c r="C186" s="296"/>
      <c r="D186" s="287" t="s">
        <v>1217</v>
      </c>
      <c r="E186" s="288"/>
      <c r="F186" s="288"/>
      <c r="G186" s="288"/>
      <c r="H186" s="288"/>
      <c r="I186" s="264"/>
      <c r="J186" s="127">
        <v>1012</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98</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93</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1</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4</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92</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89</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2</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1</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92</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t="s">
        <v>765</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t="s">
        <v>765</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t="s">
        <v>765</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t="s">
        <v>765</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234" t="s">
        <v>202</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201" t="s">
        <v>202</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44</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v>44</v>
      </c>
      <c r="K260" s="88"/>
      <c r="L260" s="88"/>
      <c r="M260" s="88"/>
      <c r="N260" s="88"/>
      <c r="O260" s="33"/>
      <c r="P260" s="33"/>
      <c r="Q260" s="33"/>
    </row>
    <row r="261" spans="1:17">
      <c r="A261" s="13"/>
      <c r="B261" s="14"/>
      <c r="C261" s="169"/>
      <c r="D261" s="327"/>
      <c r="E261" s="261" t="s">
        <v>210</v>
      </c>
      <c r="F261" s="265"/>
      <c r="G261" s="265"/>
      <c r="H261" s="265"/>
      <c r="I261" s="273"/>
      <c r="J261" s="168">
        <v>0</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v>0</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v>0</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v>0</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v>0</v>
      </c>
      <c r="K288" s="88"/>
      <c r="L288" s="88"/>
      <c r="M288" s="88"/>
      <c r="N288" s="88"/>
      <c r="O288" s="33"/>
      <c r="P288" s="33"/>
      <c r="Q288" s="33"/>
    </row>
    <row r="289" spans="1:17" ht="71.25">
      <c r="A289" s="13"/>
      <c r="B289" s="172"/>
      <c r="C289" s="270" t="s">
        <v>220</v>
      </c>
      <c r="D289" s="279"/>
      <c r="E289" s="279"/>
      <c r="F289" s="279"/>
      <c r="G289" s="279"/>
      <c r="H289" s="276"/>
      <c r="I289" s="106" t="s">
        <v>451</v>
      </c>
      <c r="J289" s="168">
        <v>0</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v>0</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v>0</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23</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201" t="s">
        <v>202</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201" t="s">
        <v>202</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16</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13</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69</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t="s">
        <v>202</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91</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v>57</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v>19</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v>0</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t="s">
        <v>202</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v>0</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1356</v>
      </c>
      <c r="C3" s="23"/>
      <c r="D3" s="23"/>
      <c r="E3" s="23"/>
      <c r="F3" s="23"/>
      <c r="G3" s="23"/>
      <c r="H3" s="21"/>
      <c r="I3" s="21"/>
    </row>
    <row r="4" spans="1:21">
      <c r="A4" s="13"/>
      <c r="B4" s="24" t="s">
        <v>1339</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t="s">
        <v>1183</v>
      </c>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t="s">
        <v>1183</v>
      </c>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1340</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1341</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19</v>
      </c>
      <c r="K50" s="60"/>
      <c r="L50" s="60"/>
      <c r="M50" s="60"/>
      <c r="N50" s="60"/>
      <c r="O50" s="33"/>
      <c r="P50" s="33"/>
      <c r="Q50" s="33"/>
    </row>
    <row r="51" spans="1:17" s="67" customFormat="1" ht="27" customHeight="1">
      <c r="A51" s="13"/>
      <c r="B51" s="68"/>
      <c r="C51" s="259"/>
      <c r="D51" s="260"/>
      <c r="E51" s="261" t="s">
        <v>82</v>
      </c>
      <c r="F51" s="265"/>
      <c r="G51" s="265"/>
      <c r="H51" s="265"/>
      <c r="I51" s="263"/>
      <c r="J51" s="65">
        <v>19</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1342</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1343</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93</v>
      </c>
      <c r="K65" s="60"/>
      <c r="L65" s="60"/>
      <c r="M65" s="60"/>
      <c r="N65" s="60"/>
      <c r="O65" s="33"/>
      <c r="P65" s="33"/>
      <c r="Q65" s="33"/>
    </row>
    <row r="66" spans="1:17" s="67" customFormat="1" ht="27">
      <c r="A66" s="13"/>
      <c r="B66" s="14"/>
      <c r="C66" s="80"/>
      <c r="D66" s="81"/>
      <c r="E66" s="261"/>
      <c r="F66" s="261"/>
      <c r="G66" s="261"/>
      <c r="H66" s="261"/>
      <c r="I66" s="273"/>
      <c r="J66" s="221" t="s">
        <v>1344</v>
      </c>
      <c r="K66" s="71"/>
      <c r="L66" s="71"/>
      <c r="M66" s="71"/>
      <c r="N66" s="71"/>
      <c r="O66" s="33"/>
      <c r="P66" s="33"/>
      <c r="Q66" s="33"/>
    </row>
    <row r="67" spans="1:17" s="67" customFormat="1">
      <c r="A67" s="13"/>
      <c r="B67" s="14"/>
      <c r="C67" s="83"/>
      <c r="D67" s="84"/>
      <c r="E67" s="261"/>
      <c r="F67" s="261"/>
      <c r="G67" s="261"/>
      <c r="H67" s="261"/>
      <c r="I67" s="274"/>
      <c r="J67" s="221" t="s">
        <v>1345</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19</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1346</v>
      </c>
      <c r="K80" s="224">
        <v>54</v>
      </c>
      <c r="L80" s="71"/>
      <c r="M80" s="71"/>
      <c r="N80" s="71"/>
      <c r="O80" s="33"/>
      <c r="P80" s="33"/>
      <c r="Q80" s="33"/>
    </row>
    <row r="81" spans="1:17" s="67" customFormat="1" ht="94.5">
      <c r="A81" s="13"/>
      <c r="B81" s="30"/>
      <c r="C81" s="57"/>
      <c r="D81" s="57"/>
      <c r="E81" s="57"/>
      <c r="F81" s="57"/>
      <c r="G81" s="57"/>
      <c r="H81" s="73"/>
      <c r="I81" s="73"/>
      <c r="J81" s="98" t="s">
        <v>1347</v>
      </c>
      <c r="K81" s="225">
        <v>0</v>
      </c>
      <c r="L81" s="60"/>
      <c r="M81" s="60"/>
      <c r="N81" s="60"/>
      <c r="O81" s="33"/>
      <c r="P81" s="33"/>
      <c r="Q81" s="33"/>
    </row>
    <row r="82" spans="1:17" s="67" customFormat="1" ht="40.5">
      <c r="A82" s="13"/>
      <c r="B82" s="30"/>
      <c r="C82" s="57"/>
      <c r="D82" s="57"/>
      <c r="E82" s="57"/>
      <c r="F82" s="57"/>
      <c r="G82" s="57"/>
      <c r="H82" s="73"/>
      <c r="I82" s="73"/>
      <c r="J82" s="98" t="s">
        <v>1348</v>
      </c>
      <c r="K82" s="224">
        <v>0</v>
      </c>
      <c r="L82" s="71"/>
      <c r="M82" s="71"/>
      <c r="N82" s="71"/>
      <c r="O82" s="33"/>
      <c r="P82" s="33"/>
      <c r="Q82" s="33"/>
    </row>
    <row r="83" spans="1:17" s="72" customFormat="1" ht="54">
      <c r="A83" s="13"/>
      <c r="B83" s="30"/>
      <c r="C83" s="30"/>
      <c r="D83" s="30"/>
      <c r="E83" s="30"/>
      <c r="F83" s="30"/>
      <c r="G83" s="30"/>
      <c r="H83" s="200"/>
      <c r="I83" s="200"/>
      <c r="J83" s="98" t="s">
        <v>1349</v>
      </c>
      <c r="K83" s="225">
        <v>0</v>
      </c>
      <c r="L83" s="60"/>
      <c r="M83" s="60"/>
      <c r="N83" s="60"/>
      <c r="O83" s="33"/>
      <c r="P83" s="33"/>
      <c r="Q83" s="33"/>
    </row>
    <row r="84" spans="1:17" s="67" customFormat="1" ht="94.5">
      <c r="A84" s="13"/>
      <c r="B84" s="30"/>
      <c r="C84" s="57"/>
      <c r="D84" s="57"/>
      <c r="E84" s="57"/>
      <c r="F84" s="57"/>
      <c r="G84" s="57"/>
      <c r="H84" s="73"/>
      <c r="I84" s="73"/>
      <c r="J84" s="98" t="s">
        <v>1350</v>
      </c>
      <c r="K84" s="224">
        <v>0</v>
      </c>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1351</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1352</v>
      </c>
      <c r="J92" s="112" t="s">
        <v>116</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21</v>
      </c>
      <c r="K100" s="124">
        <v>8</v>
      </c>
      <c r="L100" s="124">
        <v>0</v>
      </c>
      <c r="M100" s="124">
        <v>7</v>
      </c>
      <c r="N100" s="124">
        <v>6</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2</v>
      </c>
      <c r="K102" s="128">
        <v>0</v>
      </c>
      <c r="L102" s="128">
        <v>0</v>
      </c>
      <c r="M102" s="128">
        <v>2</v>
      </c>
      <c r="N102" s="128">
        <v>0</v>
      </c>
      <c r="O102" s="33"/>
      <c r="P102" s="33"/>
      <c r="Q102" s="33"/>
    </row>
    <row r="103" spans="1:17" s="67" customFormat="1" ht="20.25" customHeight="1" thickBot="1">
      <c r="A103" s="13"/>
      <c r="B103" s="105"/>
      <c r="C103" s="286"/>
      <c r="D103" s="286"/>
      <c r="E103" s="286"/>
      <c r="F103" s="286"/>
      <c r="G103" s="280" t="s">
        <v>121</v>
      </c>
      <c r="H103" s="285"/>
      <c r="I103" s="283"/>
      <c r="J103" s="125">
        <v>0</v>
      </c>
      <c r="K103" s="126">
        <v>0</v>
      </c>
      <c r="L103" s="126">
        <v>0</v>
      </c>
      <c r="M103" s="126">
        <v>0</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2</v>
      </c>
      <c r="K104" s="128">
        <v>2</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v>0</v>
      </c>
      <c r="L108" s="128">
        <v>0</v>
      </c>
      <c r="M108" s="128">
        <v>0</v>
      </c>
      <c r="N108" s="128">
        <v>0</v>
      </c>
      <c r="O108" s="33"/>
      <c r="P108" s="33"/>
      <c r="Q108" s="33"/>
    </row>
    <row r="109" spans="1:17" s="67" customFormat="1" ht="20.25" customHeight="1" thickBot="1">
      <c r="A109" s="13"/>
      <c r="B109" s="68"/>
      <c r="C109" s="286"/>
      <c r="D109" s="286"/>
      <c r="E109" s="286"/>
      <c r="F109" s="286"/>
      <c r="G109" s="280" t="s">
        <v>121</v>
      </c>
      <c r="H109" s="285"/>
      <c r="I109" s="283"/>
      <c r="J109" s="125">
        <v>0</v>
      </c>
      <c r="K109" s="126">
        <v>0</v>
      </c>
      <c r="L109" s="126">
        <v>0</v>
      </c>
      <c r="M109" s="126">
        <v>0</v>
      </c>
      <c r="N109" s="126">
        <v>0</v>
      </c>
      <c r="O109" s="33"/>
      <c r="P109" s="33"/>
      <c r="Q109" s="33"/>
    </row>
    <row r="110" spans="1:17" s="67" customFormat="1" ht="20.25" customHeight="1" thickBot="1">
      <c r="A110" s="13"/>
      <c r="B110" s="68"/>
      <c r="C110" s="281" t="s">
        <v>126</v>
      </c>
      <c r="D110" s="286"/>
      <c r="E110" s="286"/>
      <c r="F110" s="286"/>
      <c r="G110" s="287" t="s">
        <v>119</v>
      </c>
      <c r="H110" s="288"/>
      <c r="I110" s="283"/>
      <c r="J110" s="127">
        <v>0</v>
      </c>
      <c r="K110" s="128">
        <v>0</v>
      </c>
      <c r="L110" s="128">
        <v>0</v>
      </c>
      <c r="M110" s="128">
        <v>0</v>
      </c>
      <c r="N110" s="128">
        <v>0</v>
      </c>
      <c r="O110" s="33"/>
      <c r="P110" s="33"/>
      <c r="Q110" s="33"/>
    </row>
    <row r="111" spans="1:17" s="67" customFormat="1" ht="20.25" customHeight="1" thickBot="1">
      <c r="A111" s="13"/>
      <c r="B111" s="68"/>
      <c r="C111" s="286"/>
      <c r="D111" s="286"/>
      <c r="E111" s="286"/>
      <c r="F111" s="286"/>
      <c r="G111" s="280" t="s">
        <v>121</v>
      </c>
      <c r="H111" s="285"/>
      <c r="I111" s="283"/>
      <c r="J111" s="125">
        <v>0</v>
      </c>
      <c r="K111" s="126">
        <v>0</v>
      </c>
      <c r="L111" s="126">
        <v>0</v>
      </c>
      <c r="M111" s="126">
        <v>0</v>
      </c>
      <c r="N111" s="126">
        <v>0</v>
      </c>
      <c r="O111" s="33"/>
      <c r="P111" s="33"/>
      <c r="Q111" s="33"/>
    </row>
    <row r="112" spans="1:17" s="67" customFormat="1" ht="20.25" customHeight="1" thickBot="1">
      <c r="A112" s="13"/>
      <c r="B112" s="68"/>
      <c r="C112" s="281" t="s">
        <v>127</v>
      </c>
      <c r="D112" s="286"/>
      <c r="E112" s="286"/>
      <c r="F112" s="286"/>
      <c r="G112" s="287" t="s">
        <v>119</v>
      </c>
      <c r="H112" s="288"/>
      <c r="I112" s="283"/>
      <c r="J112" s="127">
        <v>0</v>
      </c>
      <c r="K112" s="128">
        <v>0</v>
      </c>
      <c r="L112" s="128">
        <v>0</v>
      </c>
      <c r="M112" s="128">
        <v>0</v>
      </c>
      <c r="N112" s="128">
        <v>0</v>
      </c>
      <c r="O112" s="33"/>
      <c r="P112" s="33"/>
      <c r="Q112" s="33"/>
    </row>
    <row r="113" spans="1:17" s="67" customFormat="1" ht="20.25" customHeight="1" thickBot="1">
      <c r="A113" s="13"/>
      <c r="B113" s="68"/>
      <c r="C113" s="286"/>
      <c r="D113" s="286"/>
      <c r="E113" s="286"/>
      <c r="F113" s="286"/>
      <c r="G113" s="280" t="s">
        <v>121</v>
      </c>
      <c r="H113" s="285"/>
      <c r="I113" s="283"/>
      <c r="J113" s="125">
        <v>0</v>
      </c>
      <c r="K113" s="126">
        <v>0</v>
      </c>
      <c r="L113" s="126">
        <v>0</v>
      </c>
      <c r="M113" s="126">
        <v>0</v>
      </c>
      <c r="N113" s="126">
        <v>0</v>
      </c>
      <c r="O113" s="33"/>
      <c r="P113" s="33"/>
      <c r="Q113" s="33"/>
    </row>
    <row r="114" spans="1:17" s="67" customFormat="1" ht="20.25" customHeight="1" thickBot="1">
      <c r="A114" s="13"/>
      <c r="B114" s="68"/>
      <c r="C114" s="281" t="s">
        <v>128</v>
      </c>
      <c r="D114" s="286"/>
      <c r="E114" s="286"/>
      <c r="F114" s="286"/>
      <c r="G114" s="287" t="s">
        <v>119</v>
      </c>
      <c r="H114" s="288"/>
      <c r="I114" s="283"/>
      <c r="J114" s="127">
        <v>0</v>
      </c>
      <c r="K114" s="128">
        <v>0</v>
      </c>
      <c r="L114" s="128">
        <v>0</v>
      </c>
      <c r="M114" s="128">
        <v>0</v>
      </c>
      <c r="N114" s="128">
        <v>0</v>
      </c>
      <c r="O114" s="33"/>
      <c r="P114" s="33"/>
      <c r="Q114" s="33"/>
    </row>
    <row r="115" spans="1:17" s="67" customFormat="1" ht="20.25" customHeight="1" thickBot="1">
      <c r="A115" s="13"/>
      <c r="B115" s="68"/>
      <c r="C115" s="286"/>
      <c r="D115" s="286"/>
      <c r="E115" s="286"/>
      <c r="F115" s="286"/>
      <c r="G115" s="280" t="s">
        <v>121</v>
      </c>
      <c r="H115" s="285"/>
      <c r="I115" s="283"/>
      <c r="J115" s="125">
        <v>0</v>
      </c>
      <c r="K115" s="126">
        <v>0</v>
      </c>
      <c r="L115" s="126">
        <v>0</v>
      </c>
      <c r="M115" s="126">
        <v>0</v>
      </c>
      <c r="N115" s="126">
        <v>0</v>
      </c>
      <c r="O115" s="33"/>
      <c r="P115" s="33"/>
      <c r="Q115" s="33"/>
    </row>
    <row r="116" spans="1:17" s="67" customFormat="1" ht="20.25" customHeight="1" thickBot="1">
      <c r="A116" s="13"/>
      <c r="B116" s="68"/>
      <c r="C116" s="281" t="s">
        <v>129</v>
      </c>
      <c r="D116" s="286"/>
      <c r="E116" s="286"/>
      <c r="F116" s="286"/>
      <c r="G116" s="287" t="s">
        <v>119</v>
      </c>
      <c r="H116" s="288"/>
      <c r="I116" s="283"/>
      <c r="J116" s="127">
        <v>1</v>
      </c>
      <c r="K116" s="128">
        <v>0</v>
      </c>
      <c r="L116" s="128">
        <v>0</v>
      </c>
      <c r="M116" s="128">
        <v>0</v>
      </c>
      <c r="N116" s="128">
        <v>1</v>
      </c>
      <c r="O116" s="33"/>
      <c r="P116" s="33"/>
      <c r="Q116" s="33"/>
    </row>
    <row r="117" spans="1:17" s="67" customFormat="1" ht="20.25" customHeight="1">
      <c r="A117" s="13"/>
      <c r="B117" s="68"/>
      <c r="C117" s="291"/>
      <c r="D117" s="291"/>
      <c r="E117" s="291"/>
      <c r="F117" s="291"/>
      <c r="G117" s="261" t="s">
        <v>121</v>
      </c>
      <c r="H117" s="265"/>
      <c r="I117" s="284"/>
      <c r="J117" s="129">
        <v>0</v>
      </c>
      <c r="K117" s="130">
        <v>0</v>
      </c>
      <c r="L117" s="130">
        <v>0</v>
      </c>
      <c r="M117" s="130">
        <v>0</v>
      </c>
      <c r="N117" s="130">
        <v>0</v>
      </c>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116</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c r="K136" s="88"/>
      <c r="L136" s="88"/>
      <c r="M136" s="88"/>
      <c r="N136" s="88"/>
      <c r="O136" s="33"/>
      <c r="P136" s="33"/>
      <c r="Q136" s="33"/>
    </row>
    <row r="137" spans="1:17" s="67" customFormat="1">
      <c r="A137" s="13"/>
      <c r="B137" s="136"/>
      <c r="C137" s="261"/>
      <c r="D137" s="261"/>
      <c r="E137" s="261"/>
      <c r="F137" s="265"/>
      <c r="G137" s="291"/>
      <c r="H137" s="196" t="s">
        <v>140</v>
      </c>
      <c r="I137" s="274"/>
      <c r="J137" s="129"/>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1</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t="s">
        <v>1183</v>
      </c>
      <c r="K166" s="122"/>
      <c r="L166" s="122"/>
      <c r="M166" s="147"/>
      <c r="N166" s="147"/>
      <c r="O166" s="33"/>
      <c r="P166" s="33"/>
      <c r="Q166" s="33"/>
    </row>
    <row r="167" spans="1:17" s="227" customFormat="1">
      <c r="A167" s="13"/>
      <c r="B167" s="145"/>
      <c r="C167" s="261" t="s">
        <v>1207</v>
      </c>
      <c r="D167" s="265"/>
      <c r="E167" s="265"/>
      <c r="F167" s="265"/>
      <c r="G167" s="265"/>
      <c r="H167" s="265"/>
      <c r="I167" s="273"/>
      <c r="J167" s="218" t="s">
        <v>1183</v>
      </c>
      <c r="K167" s="122"/>
      <c r="L167" s="122"/>
      <c r="M167" s="147"/>
      <c r="N167" s="147"/>
      <c r="O167" s="33"/>
      <c r="P167" s="33"/>
      <c r="Q167" s="33"/>
    </row>
    <row r="168" spans="1:17" s="227" customFormat="1">
      <c r="A168" s="13"/>
      <c r="B168" s="145"/>
      <c r="C168" s="261" t="s">
        <v>1208</v>
      </c>
      <c r="D168" s="265"/>
      <c r="E168" s="265"/>
      <c r="F168" s="265"/>
      <c r="G168" s="265"/>
      <c r="H168" s="265"/>
      <c r="I168" s="273"/>
      <c r="J168" s="218" t="s">
        <v>1183</v>
      </c>
      <c r="K168" s="122"/>
      <c r="L168" s="122"/>
      <c r="M168" s="147"/>
      <c r="N168" s="147"/>
      <c r="O168" s="33"/>
      <c r="P168" s="33"/>
      <c r="Q168" s="33"/>
    </row>
    <row r="169" spans="1:17" s="227" customFormat="1">
      <c r="A169" s="13"/>
      <c r="B169" s="145"/>
      <c r="C169" s="261" t="s">
        <v>1209</v>
      </c>
      <c r="D169" s="265"/>
      <c r="E169" s="265"/>
      <c r="F169" s="265"/>
      <c r="G169" s="265"/>
      <c r="H169" s="265"/>
      <c r="I169" s="273"/>
      <c r="J169" s="218" t="s">
        <v>1183</v>
      </c>
      <c r="K169" s="122"/>
      <c r="L169" s="122"/>
      <c r="M169" s="147"/>
      <c r="N169" s="147"/>
      <c r="O169" s="33"/>
      <c r="P169" s="33"/>
      <c r="Q169" s="33"/>
    </row>
    <row r="170" spans="1:17" s="227" customFormat="1">
      <c r="A170" s="13"/>
      <c r="B170" s="145"/>
      <c r="C170" s="261" t="s">
        <v>1210</v>
      </c>
      <c r="D170" s="265"/>
      <c r="E170" s="265"/>
      <c r="F170" s="265"/>
      <c r="G170" s="265"/>
      <c r="H170" s="265"/>
      <c r="I170" s="273"/>
      <c r="J170" s="218" t="s">
        <v>1183</v>
      </c>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771</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5506</v>
      </c>
      <c r="K185" s="88"/>
      <c r="L185" s="88"/>
      <c r="M185" s="88"/>
      <c r="N185" s="88"/>
      <c r="O185" s="33"/>
      <c r="P185" s="33"/>
      <c r="Q185" s="33"/>
    </row>
    <row r="186" spans="1:17" s="67" customFormat="1">
      <c r="A186" s="13"/>
      <c r="B186" s="111"/>
      <c r="C186" s="296"/>
      <c r="D186" s="287" t="s">
        <v>1217</v>
      </c>
      <c r="E186" s="288"/>
      <c r="F186" s="288"/>
      <c r="G186" s="288"/>
      <c r="H186" s="288"/>
      <c r="I186" s="264"/>
      <c r="J186" s="127">
        <v>773</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v>25</v>
      </c>
      <c r="K252" s="88"/>
      <c r="L252" s="88"/>
      <c r="M252" s="88"/>
      <c r="N252" s="88"/>
      <c r="O252" s="33"/>
      <c r="P252" s="33"/>
      <c r="Q252" s="33"/>
    </row>
    <row r="253" spans="1:17" ht="17.25" customHeight="1">
      <c r="A253" s="13"/>
      <c r="B253" s="14"/>
      <c r="C253" s="169"/>
      <c r="D253" s="326" t="s">
        <v>200</v>
      </c>
      <c r="E253" s="261" t="s">
        <v>201</v>
      </c>
      <c r="F253" s="261"/>
      <c r="G253" s="261"/>
      <c r="H253" s="261"/>
      <c r="I253" s="273"/>
      <c r="J253" s="168">
        <v>0</v>
      </c>
      <c r="K253" s="88"/>
      <c r="L253" s="88"/>
      <c r="M253" s="88"/>
      <c r="N253" s="88"/>
      <c r="O253" s="33"/>
      <c r="P253" s="33"/>
      <c r="Q253" s="33"/>
    </row>
    <row r="254" spans="1:17" ht="17.25" customHeight="1">
      <c r="A254" s="13"/>
      <c r="B254" s="14"/>
      <c r="C254" s="169"/>
      <c r="D254" s="327"/>
      <c r="E254" s="261" t="s">
        <v>203</v>
      </c>
      <c r="F254" s="265"/>
      <c r="G254" s="265"/>
      <c r="H254" s="265"/>
      <c r="I254" s="273"/>
      <c r="J254" s="168">
        <v>0</v>
      </c>
      <c r="K254" s="88"/>
      <c r="L254" s="88"/>
      <c r="M254" s="88"/>
      <c r="N254" s="88"/>
      <c r="O254" s="33"/>
      <c r="P254" s="33"/>
      <c r="Q254" s="33"/>
    </row>
    <row r="255" spans="1:17" ht="17.25" customHeight="1">
      <c r="A255" s="13"/>
      <c r="B255" s="14"/>
      <c r="C255" s="169"/>
      <c r="D255" s="327"/>
      <c r="E255" s="261" t="s">
        <v>204</v>
      </c>
      <c r="F255" s="265"/>
      <c r="G255" s="265"/>
      <c r="H255" s="265"/>
      <c r="I255" s="273"/>
      <c r="J255" s="168">
        <v>0</v>
      </c>
      <c r="K255" s="88"/>
      <c r="L255" s="88"/>
      <c r="M255" s="88"/>
      <c r="N255" s="88"/>
      <c r="O255" s="33"/>
      <c r="P255" s="33"/>
      <c r="Q255" s="33"/>
    </row>
    <row r="256" spans="1:17">
      <c r="A256" s="13"/>
      <c r="B256" s="14"/>
      <c r="C256" s="169"/>
      <c r="D256" s="327"/>
      <c r="E256" s="261" t="s">
        <v>205</v>
      </c>
      <c r="F256" s="265"/>
      <c r="G256" s="265"/>
      <c r="H256" s="265"/>
      <c r="I256" s="273"/>
      <c r="J256" s="168">
        <v>0</v>
      </c>
      <c r="K256" s="88"/>
      <c r="L256" s="88"/>
      <c r="M256" s="88"/>
      <c r="N256" s="88"/>
      <c r="O256" s="33"/>
      <c r="P256" s="33"/>
      <c r="Q256" s="33"/>
    </row>
    <row r="257" spans="1:17" ht="17.25" customHeight="1">
      <c r="A257" s="13"/>
      <c r="B257" s="14"/>
      <c r="C257" s="169"/>
      <c r="D257" s="327"/>
      <c r="E257" s="261" t="s">
        <v>206</v>
      </c>
      <c r="F257" s="265"/>
      <c r="G257" s="265"/>
      <c r="H257" s="265"/>
      <c r="I257" s="273"/>
      <c r="J257" s="168">
        <v>0</v>
      </c>
      <c r="K257" s="88"/>
      <c r="L257" s="88"/>
      <c r="M257" s="88"/>
      <c r="N257" s="88"/>
      <c r="O257" s="33"/>
      <c r="P257" s="33"/>
      <c r="Q257" s="33"/>
    </row>
    <row r="258" spans="1:17" ht="17.25" customHeight="1">
      <c r="A258" s="13"/>
      <c r="B258" s="14"/>
      <c r="C258" s="169"/>
      <c r="D258" s="327"/>
      <c r="E258" s="261" t="s">
        <v>207</v>
      </c>
      <c r="F258" s="265"/>
      <c r="G258" s="265"/>
      <c r="H258" s="265"/>
      <c r="I258" s="273"/>
      <c r="J258" s="168">
        <v>0</v>
      </c>
      <c r="K258" s="88"/>
      <c r="L258" s="88"/>
      <c r="M258" s="88"/>
      <c r="N258" s="88"/>
      <c r="O258" s="33"/>
      <c r="P258" s="33"/>
      <c r="Q258" s="33"/>
    </row>
    <row r="259" spans="1:17">
      <c r="A259" s="13"/>
      <c r="B259" s="14"/>
      <c r="C259" s="169"/>
      <c r="D259" s="327"/>
      <c r="E259" s="261" t="s">
        <v>208</v>
      </c>
      <c r="F259" s="265"/>
      <c r="G259" s="265"/>
      <c r="H259" s="265"/>
      <c r="I259" s="273"/>
      <c r="J259" s="168">
        <v>0</v>
      </c>
      <c r="K259" s="88"/>
      <c r="L259" s="88"/>
      <c r="M259" s="88"/>
      <c r="N259" s="88"/>
      <c r="O259" s="33"/>
      <c r="P259" s="33"/>
      <c r="Q259" s="33"/>
    </row>
    <row r="260" spans="1:17" ht="17.25" customHeight="1">
      <c r="A260" s="13"/>
      <c r="B260" s="14"/>
      <c r="C260" s="169"/>
      <c r="D260" s="327"/>
      <c r="E260" s="261" t="s">
        <v>209</v>
      </c>
      <c r="F260" s="265"/>
      <c r="G260" s="265"/>
      <c r="H260" s="265"/>
      <c r="I260" s="273"/>
      <c r="J260" s="168" t="s">
        <v>202</v>
      </c>
      <c r="K260" s="88"/>
      <c r="L260" s="88"/>
      <c r="M260" s="88"/>
      <c r="N260" s="88"/>
      <c r="O260" s="33"/>
      <c r="P260" s="33"/>
      <c r="Q260" s="33"/>
    </row>
    <row r="261" spans="1:17">
      <c r="A261" s="13"/>
      <c r="B261" s="14"/>
      <c r="C261" s="169"/>
      <c r="D261" s="327"/>
      <c r="E261" s="261" t="s">
        <v>210</v>
      </c>
      <c r="F261" s="265"/>
      <c r="G261" s="265"/>
      <c r="H261" s="265"/>
      <c r="I261" s="273"/>
      <c r="J261" s="168">
        <v>24</v>
      </c>
      <c r="K261" s="88"/>
      <c r="L261" s="88"/>
      <c r="M261" s="88"/>
      <c r="N261" s="88"/>
      <c r="O261" s="33"/>
      <c r="P261" s="33"/>
      <c r="Q261" s="33"/>
    </row>
    <row r="262" spans="1:17" ht="17.25" customHeight="1">
      <c r="A262" s="13"/>
      <c r="B262" s="14"/>
      <c r="C262" s="169"/>
      <c r="D262" s="327"/>
      <c r="E262" s="261" t="s">
        <v>211</v>
      </c>
      <c r="F262" s="265"/>
      <c r="G262" s="265"/>
      <c r="H262" s="265"/>
      <c r="I262" s="273"/>
      <c r="J262" s="168">
        <v>0</v>
      </c>
      <c r="K262" s="88"/>
      <c r="L262" s="88"/>
      <c r="M262" s="88"/>
      <c r="N262" s="88"/>
      <c r="O262" s="33"/>
      <c r="P262" s="33"/>
      <c r="Q262" s="33"/>
    </row>
    <row r="263" spans="1:17">
      <c r="A263" s="13"/>
      <c r="B263" s="14"/>
      <c r="C263" s="169"/>
      <c r="D263" s="327"/>
      <c r="E263" s="261" t="s">
        <v>212</v>
      </c>
      <c r="F263" s="265"/>
      <c r="G263" s="265"/>
      <c r="H263" s="265"/>
      <c r="I263" s="273"/>
      <c r="J263" s="168">
        <v>0</v>
      </c>
      <c r="K263" s="88"/>
      <c r="L263" s="88"/>
      <c r="M263" s="88"/>
      <c r="N263" s="88"/>
      <c r="O263" s="33"/>
      <c r="P263" s="33"/>
      <c r="Q263" s="33"/>
    </row>
    <row r="264" spans="1:17">
      <c r="A264" s="13"/>
      <c r="B264" s="14"/>
      <c r="C264" s="169"/>
      <c r="D264" s="328"/>
      <c r="E264" s="261" t="s">
        <v>213</v>
      </c>
      <c r="F264" s="265"/>
      <c r="G264" s="265"/>
      <c r="H264" s="265"/>
      <c r="I264" s="274"/>
      <c r="J264" s="168">
        <v>0</v>
      </c>
      <c r="K264" s="88"/>
      <c r="L264" s="88"/>
      <c r="M264" s="88"/>
      <c r="N264" s="88"/>
      <c r="O264" s="33"/>
      <c r="P264" s="33"/>
      <c r="Q264" s="33"/>
    </row>
    <row r="265" spans="1:17" ht="17.25" customHeight="1">
      <c r="A265" s="13"/>
      <c r="B265" s="136"/>
      <c r="C265" s="318" t="s">
        <v>214</v>
      </c>
      <c r="D265" s="324"/>
      <c r="E265" s="324"/>
      <c r="F265" s="324"/>
      <c r="G265" s="324"/>
      <c r="H265" s="325"/>
      <c r="I265" s="262" t="s">
        <v>445</v>
      </c>
      <c r="J265" s="168" t="s">
        <v>202</v>
      </c>
      <c r="K265" s="88"/>
      <c r="L265" s="88"/>
      <c r="M265" s="88"/>
      <c r="N265" s="88"/>
      <c r="O265" s="33"/>
      <c r="P265" s="33"/>
      <c r="Q265" s="33"/>
    </row>
    <row r="266" spans="1:17" ht="17.25" customHeight="1">
      <c r="A266" s="13"/>
      <c r="B266" s="14"/>
      <c r="C266" s="169"/>
      <c r="D266" s="326" t="s">
        <v>200</v>
      </c>
      <c r="E266" s="261" t="s">
        <v>201</v>
      </c>
      <c r="F266" s="265"/>
      <c r="G266" s="265"/>
      <c r="H266" s="265"/>
      <c r="I266" s="273"/>
      <c r="J266" s="168">
        <v>0</v>
      </c>
      <c r="K266" s="88"/>
      <c r="L266" s="88"/>
      <c r="M266" s="88"/>
      <c r="N266" s="88"/>
      <c r="O266" s="33"/>
      <c r="P266" s="33"/>
      <c r="Q266" s="33"/>
    </row>
    <row r="267" spans="1:17" ht="17.25" customHeight="1">
      <c r="A267" s="13"/>
      <c r="B267" s="14"/>
      <c r="C267" s="169"/>
      <c r="D267" s="327"/>
      <c r="E267" s="261" t="s">
        <v>203</v>
      </c>
      <c r="F267" s="265"/>
      <c r="G267" s="265"/>
      <c r="H267" s="265"/>
      <c r="I267" s="273"/>
      <c r="J267" s="168">
        <v>0</v>
      </c>
      <c r="K267" s="88"/>
      <c r="L267" s="88"/>
      <c r="M267" s="88"/>
      <c r="N267" s="88"/>
      <c r="O267" s="33"/>
      <c r="P267" s="33"/>
      <c r="Q267" s="33"/>
    </row>
    <row r="268" spans="1:17" ht="17.25" customHeight="1">
      <c r="A268" s="13"/>
      <c r="B268" s="14"/>
      <c r="C268" s="169"/>
      <c r="D268" s="327"/>
      <c r="E268" s="261" t="s">
        <v>204</v>
      </c>
      <c r="F268" s="265"/>
      <c r="G268" s="265"/>
      <c r="H268" s="265"/>
      <c r="I268" s="273"/>
      <c r="J268" s="168">
        <v>0</v>
      </c>
      <c r="K268" s="88"/>
      <c r="L268" s="88"/>
      <c r="M268" s="88"/>
      <c r="N268" s="88"/>
      <c r="O268" s="33"/>
      <c r="P268" s="33"/>
      <c r="Q268" s="33"/>
    </row>
    <row r="269" spans="1:17">
      <c r="A269" s="13"/>
      <c r="B269" s="14"/>
      <c r="C269" s="169"/>
      <c r="D269" s="327"/>
      <c r="E269" s="261" t="s">
        <v>205</v>
      </c>
      <c r="F269" s="265"/>
      <c r="G269" s="265"/>
      <c r="H269" s="265"/>
      <c r="I269" s="273"/>
      <c r="J269" s="168">
        <v>0</v>
      </c>
      <c r="K269" s="88"/>
      <c r="L269" s="88"/>
      <c r="M269" s="88"/>
      <c r="N269" s="88"/>
      <c r="O269" s="33"/>
      <c r="P269" s="33"/>
      <c r="Q269" s="33"/>
    </row>
    <row r="270" spans="1:17" ht="17.25" customHeight="1">
      <c r="A270" s="13"/>
      <c r="B270" s="14"/>
      <c r="C270" s="169"/>
      <c r="D270" s="327"/>
      <c r="E270" s="261" t="s">
        <v>206</v>
      </c>
      <c r="F270" s="265"/>
      <c r="G270" s="265"/>
      <c r="H270" s="265"/>
      <c r="I270" s="273"/>
      <c r="J270" s="168">
        <v>0</v>
      </c>
      <c r="K270" s="88"/>
      <c r="L270" s="88"/>
      <c r="M270" s="88"/>
      <c r="N270" s="88"/>
      <c r="O270" s="33"/>
      <c r="P270" s="33"/>
      <c r="Q270" s="33"/>
    </row>
    <row r="271" spans="1:17" ht="17.25" customHeight="1">
      <c r="A271" s="13"/>
      <c r="B271" s="14"/>
      <c r="C271" s="169"/>
      <c r="D271" s="327"/>
      <c r="E271" s="261" t="s">
        <v>207</v>
      </c>
      <c r="F271" s="265"/>
      <c r="G271" s="265"/>
      <c r="H271" s="265"/>
      <c r="I271" s="273"/>
      <c r="J271" s="168">
        <v>0</v>
      </c>
      <c r="K271" s="88"/>
      <c r="L271" s="88"/>
      <c r="M271" s="88"/>
      <c r="N271" s="88"/>
      <c r="O271" s="33"/>
      <c r="P271" s="33"/>
      <c r="Q271" s="33"/>
    </row>
    <row r="272" spans="1:17">
      <c r="A272" s="13"/>
      <c r="B272" s="14"/>
      <c r="C272" s="169"/>
      <c r="D272" s="327"/>
      <c r="E272" s="261" t="s">
        <v>208</v>
      </c>
      <c r="F272" s="265"/>
      <c r="G272" s="265"/>
      <c r="H272" s="265"/>
      <c r="I272" s="273"/>
      <c r="J272" s="168">
        <v>0</v>
      </c>
      <c r="K272" s="88"/>
      <c r="L272" s="88"/>
      <c r="M272" s="88"/>
      <c r="N272" s="88"/>
      <c r="O272" s="33"/>
      <c r="P272" s="33"/>
      <c r="Q272" s="33"/>
    </row>
    <row r="273" spans="1:17" ht="17.25" customHeight="1">
      <c r="A273" s="13"/>
      <c r="B273" s="14"/>
      <c r="C273" s="169"/>
      <c r="D273" s="327"/>
      <c r="E273" s="261" t="s">
        <v>209</v>
      </c>
      <c r="F273" s="265"/>
      <c r="G273" s="265"/>
      <c r="H273" s="265"/>
      <c r="I273" s="273"/>
      <c r="J273" s="168">
        <v>0</v>
      </c>
      <c r="K273" s="88"/>
      <c r="L273" s="88"/>
      <c r="M273" s="88"/>
      <c r="N273" s="88"/>
      <c r="O273" s="33"/>
      <c r="P273" s="33"/>
      <c r="Q273" s="33"/>
    </row>
    <row r="274" spans="1:17">
      <c r="A274" s="13"/>
      <c r="B274" s="14"/>
      <c r="C274" s="169"/>
      <c r="D274" s="327"/>
      <c r="E274" s="261" t="s">
        <v>210</v>
      </c>
      <c r="F274" s="265"/>
      <c r="G274" s="265"/>
      <c r="H274" s="265"/>
      <c r="I274" s="273"/>
      <c r="J274" s="168" t="s">
        <v>202</v>
      </c>
      <c r="K274" s="88"/>
      <c r="L274" s="88"/>
      <c r="M274" s="88"/>
      <c r="N274" s="88"/>
      <c r="O274" s="33"/>
      <c r="P274" s="33"/>
      <c r="Q274" s="33"/>
    </row>
    <row r="275" spans="1:17" ht="17.25" customHeight="1">
      <c r="A275" s="13"/>
      <c r="B275" s="14"/>
      <c r="C275" s="169"/>
      <c r="D275" s="327"/>
      <c r="E275" s="261" t="s">
        <v>211</v>
      </c>
      <c r="F275" s="265"/>
      <c r="G275" s="265"/>
      <c r="H275" s="265"/>
      <c r="I275" s="273"/>
      <c r="J275" s="168">
        <v>0</v>
      </c>
      <c r="K275" s="88"/>
      <c r="L275" s="88"/>
      <c r="M275" s="88"/>
      <c r="N275" s="88"/>
      <c r="O275" s="33"/>
      <c r="P275" s="33"/>
      <c r="Q275" s="33"/>
    </row>
    <row r="276" spans="1:17">
      <c r="A276" s="13"/>
      <c r="B276" s="14"/>
      <c r="C276" s="169"/>
      <c r="D276" s="327"/>
      <c r="E276" s="261" t="s">
        <v>212</v>
      </c>
      <c r="F276" s="265"/>
      <c r="G276" s="265"/>
      <c r="H276" s="265"/>
      <c r="I276" s="273"/>
      <c r="J276" s="168">
        <v>0</v>
      </c>
      <c r="K276" s="88"/>
      <c r="L276" s="88"/>
      <c r="M276" s="88"/>
      <c r="N276" s="88"/>
      <c r="O276" s="33"/>
      <c r="P276" s="33"/>
      <c r="Q276" s="33"/>
    </row>
    <row r="277" spans="1:17">
      <c r="A277" s="13"/>
      <c r="B277" s="14"/>
      <c r="C277" s="169"/>
      <c r="D277" s="328"/>
      <c r="E277" s="261" t="s">
        <v>213</v>
      </c>
      <c r="F277" s="265"/>
      <c r="G277" s="265"/>
      <c r="H277" s="265"/>
      <c r="I277" s="274"/>
      <c r="J277" s="168">
        <v>0</v>
      </c>
      <c r="K277" s="88"/>
      <c r="L277" s="88"/>
      <c r="M277" s="88"/>
      <c r="N277" s="88"/>
      <c r="O277" s="33"/>
      <c r="P277" s="33"/>
      <c r="Q277" s="33"/>
    </row>
    <row r="278" spans="1:17" ht="57">
      <c r="A278" s="13"/>
      <c r="B278" s="136"/>
      <c r="C278" s="270" t="s">
        <v>215</v>
      </c>
      <c r="D278" s="275"/>
      <c r="E278" s="275"/>
      <c r="F278" s="275"/>
      <c r="G278" s="275"/>
      <c r="H278" s="271"/>
      <c r="I278" s="106" t="s">
        <v>446</v>
      </c>
      <c r="J278" s="168">
        <v>0</v>
      </c>
      <c r="K278" s="88"/>
      <c r="L278" s="88"/>
      <c r="M278" s="88"/>
      <c r="N278" s="88"/>
      <c r="O278" s="33"/>
      <c r="P278" s="33"/>
      <c r="Q278" s="33"/>
    </row>
    <row r="279" spans="1:17" ht="57">
      <c r="A279" s="13"/>
      <c r="B279" s="136"/>
      <c r="C279" s="270" t="s">
        <v>216</v>
      </c>
      <c r="D279" s="279"/>
      <c r="E279" s="279"/>
      <c r="F279" s="279"/>
      <c r="G279" s="279"/>
      <c r="H279" s="276"/>
      <c r="I279" s="106" t="s">
        <v>447</v>
      </c>
      <c r="J279" s="168" t="s">
        <v>202</v>
      </c>
      <c r="K279" s="88"/>
      <c r="L279" s="88"/>
      <c r="M279" s="88"/>
      <c r="N279" s="88"/>
      <c r="O279" s="33"/>
      <c r="P279" s="33"/>
      <c r="Q279" s="33"/>
    </row>
    <row r="280" spans="1:17" ht="42.75">
      <c r="A280" s="13"/>
      <c r="B280" s="136"/>
      <c r="C280" s="270" t="s">
        <v>217</v>
      </c>
      <c r="D280" s="275"/>
      <c r="E280" s="275"/>
      <c r="F280" s="275"/>
      <c r="G280" s="275"/>
      <c r="H280" s="271"/>
      <c r="I280" s="170" t="s">
        <v>448</v>
      </c>
      <c r="J280" s="168">
        <v>0</v>
      </c>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t="s">
        <v>202</v>
      </c>
      <c r="K288" s="88"/>
      <c r="L288" s="88"/>
      <c r="M288" s="88"/>
      <c r="N288" s="88"/>
      <c r="O288" s="33"/>
      <c r="P288" s="33"/>
      <c r="Q288" s="33"/>
    </row>
    <row r="289" spans="1:17" ht="71.25">
      <c r="A289" s="13"/>
      <c r="B289" s="172"/>
      <c r="C289" s="270" t="s">
        <v>220</v>
      </c>
      <c r="D289" s="279"/>
      <c r="E289" s="279"/>
      <c r="F289" s="279"/>
      <c r="G289" s="279"/>
      <c r="H289" s="276"/>
      <c r="I289" s="106" t="s">
        <v>451</v>
      </c>
      <c r="J289" s="168">
        <v>13</v>
      </c>
      <c r="K289" s="88"/>
      <c r="L289" s="88"/>
      <c r="M289" s="88"/>
      <c r="N289" s="88"/>
      <c r="O289" s="33"/>
      <c r="P289" s="33"/>
      <c r="Q289" s="33"/>
    </row>
    <row r="290" spans="1:17" ht="57" customHeight="1">
      <c r="A290" s="13"/>
      <c r="B290" s="172"/>
      <c r="C290" s="270" t="s">
        <v>221</v>
      </c>
      <c r="D290" s="279"/>
      <c r="E290" s="279"/>
      <c r="F290" s="279"/>
      <c r="G290" s="279"/>
      <c r="H290" s="276"/>
      <c r="I290" s="106" t="s">
        <v>452</v>
      </c>
      <c r="J290" s="168">
        <v>0</v>
      </c>
      <c r="K290" s="88"/>
      <c r="L290" s="88"/>
      <c r="M290" s="88"/>
      <c r="N290" s="88"/>
      <c r="O290" s="33"/>
      <c r="P290" s="33"/>
      <c r="Q290" s="33"/>
    </row>
    <row r="291" spans="1:17" ht="42.75">
      <c r="A291" s="13"/>
      <c r="B291" s="172"/>
      <c r="C291" s="270" t="s">
        <v>222</v>
      </c>
      <c r="D291" s="279"/>
      <c r="E291" s="279"/>
      <c r="F291" s="279"/>
      <c r="G291" s="279"/>
      <c r="H291" s="276"/>
      <c r="I291" s="106" t="s">
        <v>453</v>
      </c>
      <c r="J291" s="168">
        <v>0</v>
      </c>
      <c r="K291" s="88"/>
      <c r="L291" s="88"/>
      <c r="M291" s="88"/>
      <c r="N291" s="88"/>
      <c r="O291" s="33"/>
      <c r="P291" s="33"/>
      <c r="Q291" s="33"/>
    </row>
    <row r="292" spans="1:17" ht="71.25">
      <c r="A292" s="13"/>
      <c r="B292" s="172"/>
      <c r="C292" s="270" t="s">
        <v>223</v>
      </c>
      <c r="D292" s="279"/>
      <c r="E292" s="279"/>
      <c r="F292" s="279"/>
      <c r="G292" s="279"/>
      <c r="H292" s="276"/>
      <c r="I292" s="106" t="s">
        <v>454</v>
      </c>
      <c r="J292" s="168" t="s">
        <v>202</v>
      </c>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v>0</v>
      </c>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t="s">
        <v>202</v>
      </c>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v>0</v>
      </c>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v>0</v>
      </c>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v>0</v>
      </c>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v>0</v>
      </c>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v>0</v>
      </c>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v>0</v>
      </c>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v>0</v>
      </c>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v>0</v>
      </c>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v>0</v>
      </c>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v>0</v>
      </c>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v>0</v>
      </c>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v>0</v>
      </c>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v>0</v>
      </c>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v>0</v>
      </c>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v>0</v>
      </c>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v>0</v>
      </c>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v>0</v>
      </c>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v>0</v>
      </c>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v>0</v>
      </c>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v>0</v>
      </c>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v>0</v>
      </c>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v>0</v>
      </c>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v>0</v>
      </c>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v>0</v>
      </c>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v>0</v>
      </c>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v>0</v>
      </c>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v>0</v>
      </c>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v>0</v>
      </c>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v>0</v>
      </c>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v>0</v>
      </c>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v>0</v>
      </c>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v>0</v>
      </c>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v>38</v>
      </c>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v>0</v>
      </c>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v>0</v>
      </c>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v>0</v>
      </c>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v>0</v>
      </c>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v>0</v>
      </c>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v>0</v>
      </c>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v>0</v>
      </c>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v>0</v>
      </c>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v>0</v>
      </c>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t="s">
        <v>202</v>
      </c>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t="s">
        <v>202</v>
      </c>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v>0</v>
      </c>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t="s">
        <v>202</v>
      </c>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v>0</v>
      </c>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t="s">
        <v>202</v>
      </c>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v>0</v>
      </c>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v>0</v>
      </c>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v>0</v>
      </c>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v>0</v>
      </c>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v>0</v>
      </c>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v>0</v>
      </c>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v>0</v>
      </c>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v>0</v>
      </c>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v>0</v>
      </c>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v>0</v>
      </c>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v>0</v>
      </c>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v>0</v>
      </c>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v>0</v>
      </c>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v>0</v>
      </c>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v>0</v>
      </c>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v>0</v>
      </c>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v>0</v>
      </c>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v>0</v>
      </c>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v>0</v>
      </c>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v>0</v>
      </c>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v>0</v>
      </c>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v>0</v>
      </c>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v>0</v>
      </c>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v>0</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v>0</v>
      </c>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14" width="11.375" style="19" customWidth="1"/>
    <col min="15" max="17" width="9" style="20" customWidth="1"/>
    <col min="18" max="16384" width="9" style="20"/>
  </cols>
  <sheetData>
    <row r="1" spans="1:21">
      <c r="A1" s="193" t="s">
        <v>350</v>
      </c>
      <c r="B1" s="14"/>
      <c r="O1" s="19"/>
      <c r="P1" s="19"/>
      <c r="Q1" s="19"/>
      <c r="R1" s="19"/>
      <c r="S1" s="19"/>
      <c r="T1" s="19"/>
      <c r="U1" s="19"/>
    </row>
    <row r="2" spans="1:21">
      <c r="A2" s="13"/>
      <c r="B2" s="14"/>
    </row>
    <row r="3" spans="1:21" ht="18.75">
      <c r="A3" s="13"/>
      <c r="B3" s="22" t="s">
        <v>1355</v>
      </c>
      <c r="C3" s="23"/>
      <c r="D3" s="23"/>
      <c r="E3" s="23"/>
      <c r="F3" s="23"/>
      <c r="G3" s="23"/>
      <c r="H3" s="21"/>
      <c r="I3" s="21"/>
    </row>
    <row r="4" spans="1:21">
      <c r="A4" s="13"/>
      <c r="B4" s="24" t="s">
        <v>1353</v>
      </c>
      <c r="C4" s="25"/>
      <c r="D4" s="25"/>
      <c r="E4" s="25"/>
      <c r="F4" s="25"/>
      <c r="G4" s="25"/>
      <c r="H4" s="200"/>
      <c r="I4" s="200"/>
    </row>
    <row r="5" spans="1:21">
      <c r="A5" s="13"/>
      <c r="B5" s="26"/>
      <c r="C5" s="27"/>
      <c r="D5" s="27"/>
      <c r="E5" s="27"/>
      <c r="F5" s="27"/>
      <c r="G5" s="27"/>
      <c r="H5" s="28"/>
      <c r="I5" s="28"/>
    </row>
    <row r="6" spans="1:21">
      <c r="A6" s="13"/>
      <c r="B6" s="29"/>
    </row>
    <row r="7" spans="1:21">
      <c r="A7" s="13"/>
      <c r="B7" s="29"/>
    </row>
    <row r="8" spans="1:21" s="33" customFormat="1">
      <c r="A8" s="13"/>
      <c r="B8" s="30" t="s">
        <v>1181</v>
      </c>
      <c r="C8" s="31"/>
      <c r="D8" s="31"/>
      <c r="E8" s="31"/>
      <c r="F8" s="31"/>
      <c r="G8" s="31"/>
      <c r="H8" s="32"/>
      <c r="I8" s="32"/>
      <c r="J8" s="18"/>
      <c r="K8" s="18"/>
      <c r="L8" s="18"/>
      <c r="M8" s="19"/>
      <c r="N8" s="19"/>
    </row>
    <row r="9" spans="1:21" s="33" customFormat="1">
      <c r="A9" s="13"/>
      <c r="B9" s="30"/>
      <c r="C9" s="31"/>
      <c r="D9" s="31"/>
      <c r="E9" s="31"/>
      <c r="F9" s="31"/>
      <c r="G9" s="31"/>
      <c r="H9" s="32"/>
      <c r="I9" s="32"/>
      <c r="J9" s="18"/>
      <c r="K9" s="18"/>
      <c r="L9" s="18"/>
      <c r="M9" s="19"/>
      <c r="N9" s="19"/>
    </row>
    <row r="10" spans="1:21" s="33" customFormat="1">
      <c r="A10" s="13"/>
      <c r="B10" s="34"/>
      <c r="C10" s="31"/>
      <c r="D10" s="31"/>
      <c r="E10" s="31"/>
      <c r="F10" s="31"/>
      <c r="G10" s="31"/>
      <c r="H10" s="32"/>
      <c r="I10" s="247" t="s">
        <v>61</v>
      </c>
      <c r="J10" s="248"/>
      <c r="K10" s="215" t="s">
        <v>1182</v>
      </c>
      <c r="L10" s="18"/>
      <c r="M10" s="19"/>
      <c r="N10" s="19"/>
    </row>
    <row r="11" spans="1:21" s="33" customFormat="1">
      <c r="A11" s="13"/>
      <c r="B11" s="29"/>
      <c r="C11" s="31"/>
      <c r="D11" s="31"/>
      <c r="E11" s="31"/>
      <c r="F11" s="31"/>
      <c r="G11" s="31"/>
      <c r="H11" s="32"/>
      <c r="I11" s="245" t="s">
        <v>4</v>
      </c>
      <c r="J11" s="246"/>
      <c r="K11" s="216"/>
      <c r="L11" s="18"/>
      <c r="M11" s="19"/>
      <c r="N11" s="19"/>
    </row>
    <row r="12" spans="1:21" s="33" customFormat="1">
      <c r="A12" s="13"/>
      <c r="B12" s="36"/>
      <c r="C12" s="31"/>
      <c r="D12" s="31"/>
      <c r="E12" s="31"/>
      <c r="F12" s="31"/>
      <c r="G12" s="31"/>
      <c r="H12" s="32"/>
      <c r="I12" s="245" t="s">
        <v>63</v>
      </c>
      <c r="J12" s="246"/>
      <c r="K12" s="217"/>
      <c r="L12" s="18"/>
      <c r="M12" s="19"/>
      <c r="N12" s="19"/>
    </row>
    <row r="13" spans="1:21" s="33" customFormat="1">
      <c r="A13" s="13"/>
      <c r="B13" s="36"/>
      <c r="C13" s="31"/>
      <c r="D13" s="31"/>
      <c r="E13" s="31"/>
      <c r="F13" s="31"/>
      <c r="G13" s="31"/>
      <c r="H13" s="32"/>
      <c r="I13" s="245" t="s">
        <v>66</v>
      </c>
      <c r="J13" s="246"/>
      <c r="K13" s="218"/>
      <c r="L13" s="18"/>
      <c r="M13" s="19"/>
      <c r="N13" s="19"/>
    </row>
    <row r="14" spans="1:21" s="33" customFormat="1">
      <c r="A14" s="13"/>
      <c r="B14" s="29"/>
      <c r="C14" s="31"/>
      <c r="D14" s="31"/>
      <c r="E14" s="31"/>
      <c r="F14" s="31"/>
      <c r="G14" s="31"/>
      <c r="H14" s="32"/>
      <c r="I14" s="245" t="s">
        <v>67</v>
      </c>
      <c r="J14" s="246"/>
      <c r="K14" s="219" t="s">
        <v>1183</v>
      </c>
      <c r="L14" s="18"/>
      <c r="M14" s="19"/>
      <c r="N14" s="19"/>
    </row>
    <row r="15" spans="1:21" s="33" customFormat="1">
      <c r="A15" s="13"/>
      <c r="B15" s="29"/>
      <c r="C15" s="31"/>
      <c r="D15" s="31"/>
      <c r="E15" s="31"/>
      <c r="F15" s="31"/>
      <c r="G15" s="31"/>
      <c r="H15" s="32"/>
      <c r="I15" s="245" t="s">
        <v>68</v>
      </c>
      <c r="J15" s="246"/>
      <c r="K15" s="220"/>
      <c r="L15" s="18"/>
      <c r="M15" s="19"/>
      <c r="N15" s="19"/>
    </row>
    <row r="16" spans="1:21" s="33" customFormat="1">
      <c r="A16" s="13"/>
      <c r="B16" s="29"/>
      <c r="C16" s="15"/>
      <c r="D16" s="15"/>
      <c r="E16" s="16"/>
      <c r="F16" s="15"/>
      <c r="G16" s="41"/>
      <c r="H16" s="17"/>
      <c r="I16" s="17"/>
      <c r="J16" s="18"/>
      <c r="K16" s="18"/>
      <c r="L16" s="18"/>
      <c r="M16" s="19"/>
      <c r="N16" s="19"/>
    </row>
    <row r="17" spans="1:22">
      <c r="A17" s="13"/>
      <c r="B17" s="29"/>
    </row>
    <row r="18" spans="1:22" s="33" customFormat="1">
      <c r="A18" s="13"/>
      <c r="B18" s="30" t="s">
        <v>1184</v>
      </c>
      <c r="C18" s="31"/>
      <c r="D18" s="31"/>
      <c r="E18" s="31"/>
      <c r="F18" s="31"/>
      <c r="G18" s="31"/>
      <c r="H18" s="32"/>
      <c r="I18" s="32"/>
      <c r="J18" s="18"/>
      <c r="K18" s="18"/>
      <c r="L18" s="18"/>
      <c r="M18" s="19"/>
      <c r="N18" s="19"/>
    </row>
    <row r="19" spans="1:22" s="33" customFormat="1">
      <c r="A19" s="13"/>
      <c r="B19" s="30"/>
      <c r="C19" s="31"/>
      <c r="D19" s="31"/>
      <c r="E19" s="31"/>
      <c r="F19" s="31"/>
      <c r="G19" s="31"/>
      <c r="H19" s="32"/>
      <c r="I19" s="32"/>
      <c r="J19" s="18"/>
      <c r="K19" s="18"/>
      <c r="L19" s="18"/>
      <c r="M19" s="19"/>
      <c r="N19" s="19"/>
    </row>
    <row r="20" spans="1:22" s="33" customFormat="1">
      <c r="A20" s="13"/>
      <c r="B20" s="34"/>
      <c r="C20" s="31"/>
      <c r="D20" s="31"/>
      <c r="E20" s="31"/>
      <c r="F20" s="31"/>
      <c r="G20" s="31"/>
      <c r="H20" s="32"/>
      <c r="I20" s="247" t="s">
        <v>61</v>
      </c>
      <c r="J20" s="248"/>
      <c r="K20" s="215" t="s">
        <v>1182</v>
      </c>
      <c r="L20" s="18"/>
      <c r="M20" s="19"/>
      <c r="N20" s="19"/>
    </row>
    <row r="21" spans="1:22" s="33" customFormat="1">
      <c r="A21" s="13"/>
      <c r="B21" s="29"/>
      <c r="C21" s="31"/>
      <c r="D21" s="31"/>
      <c r="E21" s="31"/>
      <c r="F21" s="31"/>
      <c r="G21" s="31"/>
      <c r="H21" s="32"/>
      <c r="I21" s="245" t="s">
        <v>4</v>
      </c>
      <c r="J21" s="246"/>
      <c r="K21" s="216"/>
      <c r="L21" s="18"/>
      <c r="M21" s="19"/>
      <c r="N21" s="19"/>
    </row>
    <row r="22" spans="1:22" s="33" customFormat="1">
      <c r="A22" s="13"/>
      <c r="B22" s="36"/>
      <c r="C22" s="31"/>
      <c r="D22" s="31"/>
      <c r="E22" s="31"/>
      <c r="F22" s="31"/>
      <c r="G22" s="31"/>
      <c r="H22" s="32"/>
      <c r="I22" s="245" t="s">
        <v>63</v>
      </c>
      <c r="J22" s="246"/>
      <c r="K22" s="217"/>
      <c r="L22" s="18"/>
      <c r="M22" s="19"/>
      <c r="N22" s="19"/>
    </row>
    <row r="23" spans="1:22" s="33" customFormat="1">
      <c r="A23" s="13"/>
      <c r="B23" s="36"/>
      <c r="C23" s="31"/>
      <c r="D23" s="31"/>
      <c r="E23" s="31"/>
      <c r="F23" s="31"/>
      <c r="G23" s="31"/>
      <c r="H23" s="32"/>
      <c r="I23" s="245" t="s">
        <v>66</v>
      </c>
      <c r="J23" s="246"/>
      <c r="K23" s="218"/>
      <c r="L23" s="18"/>
      <c r="M23" s="19"/>
      <c r="N23" s="19"/>
    </row>
    <row r="24" spans="1:22" s="33" customFormat="1">
      <c r="A24" s="13"/>
      <c r="B24" s="29"/>
      <c r="C24" s="31"/>
      <c r="D24" s="31"/>
      <c r="E24" s="31"/>
      <c r="F24" s="31"/>
      <c r="G24" s="31"/>
      <c r="H24" s="32"/>
      <c r="I24" s="245" t="s">
        <v>67</v>
      </c>
      <c r="J24" s="246"/>
      <c r="K24" s="219" t="s">
        <v>1183</v>
      </c>
      <c r="L24" s="18"/>
      <c r="M24" s="19"/>
      <c r="N24" s="19"/>
    </row>
    <row r="25" spans="1:22" s="33" customFormat="1">
      <c r="A25" s="13"/>
      <c r="B25" s="29"/>
      <c r="C25" s="31"/>
      <c r="D25" s="31"/>
      <c r="E25" s="31"/>
      <c r="F25" s="31"/>
      <c r="G25" s="31"/>
      <c r="H25" s="32"/>
      <c r="I25" s="245" t="s">
        <v>68</v>
      </c>
      <c r="J25" s="246"/>
      <c r="K25" s="220"/>
      <c r="L25" s="18"/>
      <c r="M25" s="19"/>
      <c r="N25" s="19"/>
    </row>
    <row r="26" spans="1:22" s="33" customFormat="1">
      <c r="A26" s="13"/>
      <c r="B26" s="29"/>
      <c r="C26" s="15"/>
      <c r="D26" s="15"/>
      <c r="E26" s="16"/>
      <c r="F26" s="15"/>
      <c r="G26" s="41"/>
      <c r="H26" s="17"/>
      <c r="I26" s="17"/>
      <c r="J26" s="18"/>
      <c r="K26" s="18"/>
      <c r="L26" s="18"/>
      <c r="M26" s="19"/>
      <c r="N26" s="19"/>
    </row>
    <row r="27" spans="1:22" s="33" customFormat="1">
      <c r="A27" s="13"/>
      <c r="B27" s="30" t="s">
        <v>70</v>
      </c>
      <c r="C27" s="42"/>
      <c r="D27" s="42"/>
      <c r="E27" s="42"/>
      <c r="F27" s="42"/>
      <c r="G27" s="42"/>
      <c r="H27" s="32"/>
      <c r="I27" s="32"/>
      <c r="J27" s="18"/>
      <c r="K27" s="18"/>
      <c r="L27" s="18"/>
      <c r="M27" s="19"/>
      <c r="N27" s="19"/>
    </row>
    <row r="28" spans="1:22" s="33" customFormat="1">
      <c r="A28" s="13"/>
      <c r="B28" s="30"/>
      <c r="C28" s="42"/>
      <c r="D28" s="42"/>
      <c r="E28" s="42"/>
      <c r="F28" s="42"/>
      <c r="G28" s="42"/>
      <c r="H28" s="32"/>
      <c r="I28" s="32"/>
      <c r="J28" s="18"/>
      <c r="K28" s="18"/>
      <c r="L28" s="18"/>
      <c r="M28" s="19"/>
      <c r="N28" s="19"/>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Q29" s="254"/>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row>
    <row r="40" spans="1:22" s="33" customFormat="1">
      <c r="A40" s="13"/>
      <c r="B40" s="14"/>
      <c r="C40" s="45" t="s">
        <v>355</v>
      </c>
      <c r="D40" s="195"/>
      <c r="E40" s="195"/>
      <c r="F40" s="195"/>
      <c r="G40" s="195"/>
      <c r="H40" s="195"/>
      <c r="I40" s="17"/>
      <c r="J40" s="44"/>
      <c r="K40" s="18"/>
      <c r="L40" s="18"/>
      <c r="M40" s="19"/>
      <c r="N40" s="19"/>
    </row>
    <row r="41" spans="1:22" s="33" customFormat="1" ht="34.5" customHeight="1">
      <c r="A41" s="13"/>
      <c r="B41" s="14"/>
      <c r="C41" s="46"/>
      <c r="D41" s="255" t="s">
        <v>74</v>
      </c>
      <c r="E41" s="255"/>
      <c r="F41" s="255"/>
      <c r="G41" s="255"/>
      <c r="H41" s="255"/>
      <c r="I41" s="255"/>
      <c r="J41" s="255"/>
      <c r="K41" s="255"/>
      <c r="L41" s="47"/>
      <c r="M41" s="47"/>
      <c r="N41" s="47"/>
    </row>
    <row r="42" spans="1:22" s="33" customFormat="1" ht="34.5" customHeight="1">
      <c r="A42" s="13"/>
      <c r="B42" s="14"/>
      <c r="C42" s="49"/>
      <c r="D42" s="256" t="s">
        <v>356</v>
      </c>
      <c r="E42" s="256"/>
      <c r="F42" s="256"/>
      <c r="G42" s="256"/>
      <c r="H42" s="256"/>
      <c r="I42" s="256"/>
      <c r="J42" s="256"/>
      <c r="K42" s="256"/>
      <c r="L42" s="47"/>
      <c r="M42" s="47"/>
      <c r="N42" s="47"/>
    </row>
    <row r="43" spans="1:22" s="33" customFormat="1">
      <c r="A43" s="13"/>
      <c r="B43" s="14"/>
      <c r="C43" s="48"/>
      <c r="D43" s="48"/>
      <c r="E43" s="48"/>
      <c r="F43" s="48"/>
      <c r="G43" s="48"/>
      <c r="H43" s="48"/>
      <c r="I43" s="48"/>
      <c r="J43" s="48"/>
      <c r="K43" s="48"/>
      <c r="L43" s="48"/>
      <c r="M43" s="48"/>
      <c r="N43" s="48"/>
    </row>
    <row r="44" spans="1:22" s="33" customFormat="1" ht="19.5">
      <c r="A44" s="13"/>
      <c r="B44" s="50" t="s">
        <v>75</v>
      </c>
      <c r="C44" s="51"/>
      <c r="D44" s="52"/>
      <c r="E44" s="52"/>
      <c r="F44" s="52"/>
      <c r="G44" s="52"/>
      <c r="H44" s="53"/>
      <c r="I44" s="53"/>
      <c r="J44" s="54"/>
      <c r="K44" s="54"/>
      <c r="L44" s="54"/>
      <c r="M44" s="55"/>
      <c r="N44" s="55"/>
    </row>
    <row r="45" spans="1:22" s="33" customFormat="1">
      <c r="A45" s="13"/>
      <c r="B45" s="14"/>
      <c r="C45" s="57"/>
      <c r="D45" s="16"/>
      <c r="E45" s="16"/>
      <c r="F45" s="16"/>
      <c r="G45" s="16"/>
      <c r="H45" s="58"/>
      <c r="I45" s="58"/>
      <c r="J45" s="59"/>
      <c r="K45" s="59"/>
      <c r="L45" s="59"/>
      <c r="M45" s="56"/>
      <c r="N45" s="56"/>
    </row>
    <row r="46" spans="1:22">
      <c r="A46" s="13"/>
      <c r="B46" s="30" t="s">
        <v>76</v>
      </c>
      <c r="C46" s="30"/>
      <c r="D46" s="30"/>
      <c r="E46" s="30"/>
      <c r="F46" s="30"/>
      <c r="G46" s="30"/>
      <c r="H46" s="200"/>
      <c r="I46" s="200"/>
      <c r="K46" s="60"/>
      <c r="L46" s="60"/>
      <c r="M46" s="60"/>
      <c r="N46" s="60"/>
      <c r="O46" s="33"/>
      <c r="P46" s="33"/>
      <c r="Q46" s="33"/>
    </row>
    <row r="47" spans="1:22">
      <c r="A47" s="13"/>
      <c r="B47" s="30"/>
      <c r="C47" s="30"/>
      <c r="D47" s="30"/>
      <c r="E47" s="30"/>
      <c r="F47" s="30"/>
      <c r="G47" s="30"/>
      <c r="H47" s="200"/>
      <c r="I47" s="200"/>
      <c r="K47" s="60"/>
      <c r="L47" s="60"/>
      <c r="M47" s="60"/>
      <c r="N47" s="60"/>
      <c r="O47" s="33"/>
      <c r="P47" s="33"/>
      <c r="Q47" s="33"/>
    </row>
    <row r="48" spans="1:22">
      <c r="A48" s="13"/>
      <c r="B48" s="30"/>
      <c r="C48" s="16"/>
      <c r="D48" s="16"/>
      <c r="F48" s="16"/>
      <c r="G48" s="16"/>
      <c r="H48" s="58"/>
      <c r="J48" s="61" t="s">
        <v>77</v>
      </c>
      <c r="K48" s="60"/>
      <c r="L48" s="60"/>
      <c r="M48" s="60"/>
      <c r="N48" s="60"/>
      <c r="O48" s="33"/>
      <c r="P48" s="33"/>
      <c r="Q48" s="33"/>
    </row>
    <row r="49" spans="1:17">
      <c r="A49" s="13"/>
      <c r="B49" s="14"/>
      <c r="C49" s="16"/>
      <c r="D49" s="16"/>
      <c r="F49" s="16"/>
      <c r="G49" s="16"/>
      <c r="H49" s="58"/>
      <c r="I49" s="62" t="s">
        <v>78</v>
      </c>
      <c r="J49" s="63"/>
      <c r="K49" s="60"/>
      <c r="L49" s="60"/>
      <c r="M49" s="60"/>
      <c r="N49" s="60"/>
      <c r="O49" s="33"/>
      <c r="P49" s="33"/>
      <c r="Q49" s="33"/>
    </row>
    <row r="50" spans="1:17" s="67" customFormat="1" ht="27" customHeight="1">
      <c r="A50" s="13"/>
      <c r="B50" s="14"/>
      <c r="C50" s="257" t="s">
        <v>79</v>
      </c>
      <c r="D50" s="258"/>
      <c r="E50" s="261" t="s">
        <v>80</v>
      </c>
      <c r="F50" s="261"/>
      <c r="G50" s="261"/>
      <c r="H50" s="261"/>
      <c r="I50" s="262" t="s">
        <v>81</v>
      </c>
      <c r="J50" s="65">
        <v>17</v>
      </c>
      <c r="K50" s="60"/>
      <c r="L50" s="60"/>
      <c r="M50" s="60"/>
      <c r="N50" s="60"/>
      <c r="O50" s="33"/>
      <c r="P50" s="33"/>
      <c r="Q50" s="33"/>
    </row>
    <row r="51" spans="1:17" s="67" customFormat="1" ht="27" customHeight="1">
      <c r="A51" s="13"/>
      <c r="B51" s="68"/>
      <c r="C51" s="259"/>
      <c r="D51" s="260"/>
      <c r="E51" s="261" t="s">
        <v>82</v>
      </c>
      <c r="F51" s="265"/>
      <c r="G51" s="265"/>
      <c r="H51" s="265"/>
      <c r="I51" s="263"/>
      <c r="J51" s="65">
        <v>16</v>
      </c>
      <c r="K51" s="60"/>
      <c r="L51" s="60"/>
      <c r="M51" s="60"/>
      <c r="N51" s="60"/>
      <c r="O51" s="33"/>
      <c r="P51" s="33"/>
      <c r="Q51" s="33"/>
    </row>
    <row r="52" spans="1:17" s="67" customFormat="1" ht="27" customHeight="1">
      <c r="A52" s="13"/>
      <c r="B52" s="68"/>
      <c r="C52" s="257" t="s">
        <v>83</v>
      </c>
      <c r="D52" s="258"/>
      <c r="E52" s="268" t="s">
        <v>80</v>
      </c>
      <c r="F52" s="269"/>
      <c r="G52" s="269"/>
      <c r="H52" s="269"/>
      <c r="I52" s="263"/>
      <c r="J52" s="65">
        <v>0</v>
      </c>
      <c r="K52" s="60"/>
      <c r="L52" s="60"/>
      <c r="M52" s="60"/>
      <c r="N52" s="60"/>
      <c r="O52" s="33"/>
      <c r="P52" s="33"/>
      <c r="Q52" s="33"/>
    </row>
    <row r="53" spans="1:17" s="67" customFormat="1" ht="27" customHeight="1">
      <c r="A53" s="13"/>
      <c r="B53" s="68"/>
      <c r="C53" s="266"/>
      <c r="D53" s="267"/>
      <c r="E53" s="259"/>
      <c r="F53" s="260"/>
      <c r="G53" s="270" t="s">
        <v>84</v>
      </c>
      <c r="H53" s="271"/>
      <c r="I53" s="263"/>
      <c r="J53" s="65">
        <v>0</v>
      </c>
      <c r="K53" s="60"/>
      <c r="L53" s="60"/>
      <c r="M53" s="60"/>
      <c r="N53" s="60"/>
      <c r="O53" s="33"/>
      <c r="P53" s="33"/>
      <c r="Q53" s="33"/>
    </row>
    <row r="54" spans="1:17" s="67" customFormat="1" ht="27" customHeight="1">
      <c r="A54" s="13"/>
      <c r="B54" s="68"/>
      <c r="C54" s="266"/>
      <c r="D54" s="267"/>
      <c r="E54" s="268" t="s">
        <v>82</v>
      </c>
      <c r="F54" s="269"/>
      <c r="G54" s="269"/>
      <c r="H54" s="269"/>
      <c r="I54" s="263"/>
      <c r="J54" s="65">
        <v>0</v>
      </c>
      <c r="K54" s="60"/>
      <c r="L54" s="60"/>
      <c r="M54" s="60"/>
      <c r="N54" s="60"/>
      <c r="O54" s="33"/>
      <c r="P54" s="33"/>
      <c r="Q54" s="33"/>
    </row>
    <row r="55" spans="1:17" s="67" customFormat="1" ht="27" customHeight="1">
      <c r="A55" s="13"/>
      <c r="B55" s="68"/>
      <c r="C55" s="259"/>
      <c r="D55" s="260"/>
      <c r="E55" s="259"/>
      <c r="F55" s="260"/>
      <c r="G55" s="270" t="s">
        <v>84</v>
      </c>
      <c r="H55" s="271"/>
      <c r="I55" s="264"/>
      <c r="J55" s="65">
        <v>0</v>
      </c>
      <c r="K55" s="60"/>
      <c r="L55" s="60"/>
      <c r="M55" s="60"/>
      <c r="N55" s="60"/>
      <c r="O55" s="33"/>
      <c r="P55" s="33"/>
      <c r="Q55" s="33"/>
    </row>
    <row r="56" spans="1:17" s="67" customFormat="1" ht="71.25">
      <c r="A56" s="13"/>
      <c r="B56" s="68"/>
      <c r="C56" s="270" t="s">
        <v>85</v>
      </c>
      <c r="D56" s="275"/>
      <c r="E56" s="275"/>
      <c r="F56" s="275"/>
      <c r="G56" s="275"/>
      <c r="H56" s="276"/>
      <c r="I56" s="69" t="s">
        <v>357</v>
      </c>
      <c r="J56" s="65">
        <v>0</v>
      </c>
      <c r="K56" s="60"/>
      <c r="L56" s="60"/>
      <c r="M56" s="60"/>
      <c r="N56" s="60"/>
      <c r="O56" s="33"/>
      <c r="P56" s="33"/>
      <c r="Q56" s="33"/>
    </row>
    <row r="57" spans="1:17" s="72" customFormat="1">
      <c r="A57" s="13"/>
      <c r="B57" s="30"/>
      <c r="C57" s="30"/>
      <c r="D57" s="30"/>
      <c r="E57" s="30"/>
      <c r="F57" s="30"/>
      <c r="G57" s="30"/>
      <c r="H57" s="200"/>
      <c r="I57" s="200"/>
      <c r="J57" s="70"/>
      <c r="K57" s="60"/>
      <c r="L57" s="60"/>
      <c r="M57" s="60"/>
      <c r="N57" s="60"/>
      <c r="O57" s="33"/>
      <c r="P57" s="33"/>
      <c r="Q57" s="33"/>
    </row>
    <row r="58" spans="1:17" s="67" customFormat="1">
      <c r="A58" s="13"/>
      <c r="B58" s="68"/>
      <c r="C58" s="57"/>
      <c r="D58" s="57"/>
      <c r="E58" s="57"/>
      <c r="F58" s="57"/>
      <c r="G58" s="57"/>
      <c r="H58" s="73"/>
      <c r="I58" s="73"/>
      <c r="J58" s="70"/>
      <c r="K58" s="60"/>
      <c r="L58" s="60"/>
      <c r="M58" s="60"/>
      <c r="N58" s="60"/>
      <c r="O58" s="33"/>
      <c r="P58" s="33"/>
      <c r="Q58" s="33"/>
    </row>
    <row r="59" spans="1:17" s="33" customFormat="1">
      <c r="A59" s="13"/>
      <c r="B59" s="14"/>
      <c r="C59" s="57"/>
      <c r="D59" s="16"/>
      <c r="E59" s="16"/>
      <c r="F59" s="16"/>
      <c r="G59" s="16"/>
      <c r="H59" s="58"/>
      <c r="I59" s="58"/>
      <c r="J59" s="59"/>
      <c r="K59" s="59"/>
      <c r="L59" s="59"/>
      <c r="M59" s="56"/>
      <c r="N59" s="56"/>
    </row>
    <row r="60" spans="1:17" s="72" customFormat="1">
      <c r="A60" s="13"/>
      <c r="B60" s="30" t="s">
        <v>86</v>
      </c>
      <c r="C60" s="30"/>
      <c r="D60" s="30"/>
      <c r="E60" s="30"/>
      <c r="F60" s="30"/>
      <c r="G60" s="30"/>
      <c r="H60" s="200"/>
      <c r="I60" s="200"/>
      <c r="J60" s="70"/>
      <c r="K60" s="71"/>
      <c r="L60" s="71"/>
      <c r="M60" s="71"/>
      <c r="N60" s="71"/>
      <c r="O60" s="33"/>
      <c r="P60" s="33"/>
      <c r="Q60" s="33"/>
    </row>
    <row r="61" spans="1:17">
      <c r="A61" s="13"/>
      <c r="B61" s="30"/>
      <c r="C61" s="30"/>
      <c r="D61" s="30"/>
      <c r="E61" s="30"/>
      <c r="F61" s="30"/>
      <c r="G61" s="30"/>
      <c r="H61" s="200"/>
      <c r="I61" s="200"/>
      <c r="K61" s="88"/>
      <c r="L61" s="88"/>
      <c r="M61" s="88"/>
      <c r="N61" s="88"/>
      <c r="O61" s="33"/>
      <c r="P61" s="33"/>
      <c r="Q61" s="33"/>
    </row>
    <row r="62" spans="1:17">
      <c r="A62" s="13"/>
      <c r="B62" s="30"/>
      <c r="C62" s="16"/>
      <c r="D62" s="16"/>
      <c r="F62" s="16"/>
      <c r="G62" s="16"/>
      <c r="H62" s="58"/>
      <c r="I62" s="58"/>
      <c r="J62" s="75" t="s">
        <v>77</v>
      </c>
      <c r="K62" s="71"/>
      <c r="L62" s="71"/>
      <c r="M62" s="71"/>
      <c r="N62" s="71"/>
      <c r="O62" s="33"/>
      <c r="P62" s="33"/>
      <c r="Q62" s="33"/>
    </row>
    <row r="63" spans="1:17">
      <c r="A63" s="13"/>
      <c r="B63" s="14"/>
      <c r="C63" s="16"/>
      <c r="D63" s="16"/>
      <c r="F63" s="16"/>
      <c r="G63" s="16"/>
      <c r="H63" s="58"/>
      <c r="I63" s="62" t="s">
        <v>78</v>
      </c>
      <c r="J63" s="76"/>
      <c r="K63" s="60"/>
      <c r="L63" s="60"/>
      <c r="M63" s="60"/>
      <c r="N63" s="60"/>
      <c r="O63" s="33"/>
      <c r="P63" s="33"/>
      <c r="Q63" s="33"/>
    </row>
    <row r="64" spans="1:17" s="67" customFormat="1" ht="17.25" customHeight="1">
      <c r="A64" s="13"/>
      <c r="B64" s="14"/>
      <c r="C64" s="268" t="s">
        <v>87</v>
      </c>
      <c r="D64" s="268"/>
      <c r="E64" s="268"/>
      <c r="F64" s="268"/>
      <c r="G64" s="268"/>
      <c r="H64" s="268"/>
      <c r="I64" s="272" t="s">
        <v>359</v>
      </c>
      <c r="J64" s="221" t="s">
        <v>89</v>
      </c>
      <c r="K64" s="71"/>
      <c r="L64" s="71"/>
      <c r="M64" s="71"/>
      <c r="N64" s="71"/>
      <c r="O64" s="33"/>
      <c r="P64" s="33"/>
      <c r="Q64" s="33"/>
    </row>
    <row r="65" spans="1:17" s="67" customFormat="1" ht="17.25" customHeight="1">
      <c r="A65" s="13"/>
      <c r="B65" s="14"/>
      <c r="C65" s="80"/>
      <c r="D65" s="81"/>
      <c r="E65" s="261" t="s">
        <v>92</v>
      </c>
      <c r="F65" s="261"/>
      <c r="G65" s="261"/>
      <c r="H65" s="261"/>
      <c r="I65" s="273"/>
      <c r="J65" s="221" t="s">
        <v>937</v>
      </c>
      <c r="K65" s="60"/>
      <c r="L65" s="60"/>
      <c r="M65" s="60"/>
      <c r="N65" s="60"/>
      <c r="O65" s="33"/>
      <c r="P65" s="33"/>
      <c r="Q65" s="33"/>
    </row>
    <row r="66" spans="1:17" s="67" customFormat="1">
      <c r="A66" s="13"/>
      <c r="B66" s="14"/>
      <c r="C66" s="80"/>
      <c r="D66" s="81"/>
      <c r="E66" s="261"/>
      <c r="F66" s="261"/>
      <c r="G66" s="261"/>
      <c r="H66" s="261"/>
      <c r="I66" s="273"/>
      <c r="J66" s="221" t="s">
        <v>1354</v>
      </c>
      <c r="K66" s="71"/>
      <c r="L66" s="71"/>
      <c r="M66" s="71"/>
      <c r="N66" s="71"/>
      <c r="O66" s="33"/>
      <c r="P66" s="33"/>
      <c r="Q66" s="33"/>
    </row>
    <row r="67" spans="1:17" s="67" customFormat="1">
      <c r="A67" s="13"/>
      <c r="B67" s="14"/>
      <c r="C67" s="83"/>
      <c r="D67" s="84"/>
      <c r="E67" s="261"/>
      <c r="F67" s="261"/>
      <c r="G67" s="261"/>
      <c r="H67" s="261"/>
      <c r="I67" s="274"/>
      <c r="J67" s="221" t="s">
        <v>89</v>
      </c>
      <c r="K67" s="60"/>
      <c r="L67" s="60"/>
      <c r="M67" s="60"/>
      <c r="N67" s="60"/>
      <c r="O67" s="33"/>
      <c r="P67" s="33"/>
      <c r="Q67" s="33"/>
    </row>
    <row r="68" spans="1:17" s="72" customFormat="1">
      <c r="A68" s="13"/>
      <c r="B68" s="30"/>
      <c r="C68" s="30"/>
      <c r="D68" s="30"/>
      <c r="E68" s="30"/>
      <c r="F68" s="30"/>
      <c r="G68" s="30"/>
      <c r="H68" s="200"/>
      <c r="I68" s="200"/>
      <c r="J68" s="70"/>
      <c r="K68" s="71"/>
      <c r="L68" s="71"/>
      <c r="M68" s="71"/>
      <c r="N68" s="71"/>
      <c r="O68" s="33"/>
      <c r="P68" s="33"/>
      <c r="Q68" s="33"/>
    </row>
    <row r="69" spans="1:17" s="67" customFormat="1">
      <c r="A69" s="13"/>
      <c r="B69" s="68"/>
      <c r="C69" s="57"/>
      <c r="D69" s="57"/>
      <c r="E69" s="57"/>
      <c r="F69" s="57"/>
      <c r="G69" s="57"/>
      <c r="H69" s="73"/>
      <c r="I69" s="73"/>
      <c r="J69" s="70"/>
      <c r="K69" s="74"/>
      <c r="L69" s="74"/>
      <c r="M69" s="74"/>
      <c r="N69" s="74"/>
      <c r="O69" s="33"/>
      <c r="P69" s="33"/>
      <c r="Q69" s="33"/>
    </row>
    <row r="70" spans="1:17" s="33" customFormat="1">
      <c r="A70" s="13"/>
      <c r="B70" s="14"/>
      <c r="C70" s="57"/>
      <c r="D70" s="16"/>
      <c r="E70" s="16"/>
      <c r="F70" s="16"/>
      <c r="G70" s="16"/>
      <c r="H70" s="58"/>
      <c r="I70" s="58"/>
      <c r="J70" s="59"/>
      <c r="K70" s="59"/>
      <c r="L70" s="59"/>
      <c r="M70" s="56"/>
      <c r="N70" s="56"/>
    </row>
    <row r="71" spans="1:17" s="72" customFormat="1">
      <c r="A71" s="13"/>
      <c r="B71" s="30" t="s">
        <v>1189</v>
      </c>
      <c r="C71" s="86"/>
      <c r="D71" s="86"/>
      <c r="E71" s="86"/>
      <c r="F71" s="86"/>
      <c r="G71" s="86"/>
      <c r="H71" s="200"/>
      <c r="I71" s="200"/>
      <c r="J71" s="87"/>
      <c r="K71" s="88"/>
      <c r="L71" s="88"/>
      <c r="M71" s="88"/>
      <c r="N71" s="88"/>
      <c r="O71" s="33"/>
      <c r="P71" s="33"/>
      <c r="Q71" s="33"/>
    </row>
    <row r="72" spans="1:17">
      <c r="A72" s="13"/>
      <c r="B72" s="30"/>
      <c r="C72" s="30"/>
      <c r="D72" s="30"/>
      <c r="E72" s="30"/>
      <c r="F72" s="30"/>
      <c r="G72" s="30"/>
      <c r="H72" s="200"/>
      <c r="I72" s="200"/>
      <c r="K72" s="88"/>
      <c r="L72" s="88"/>
      <c r="M72" s="88"/>
      <c r="N72" s="88"/>
      <c r="O72" s="33"/>
      <c r="P72" s="33"/>
      <c r="Q72" s="33"/>
    </row>
    <row r="73" spans="1:17">
      <c r="A73" s="13"/>
      <c r="B73" s="30"/>
      <c r="C73" s="16"/>
      <c r="D73" s="16"/>
      <c r="F73" s="16"/>
      <c r="G73" s="16"/>
      <c r="H73" s="58"/>
      <c r="I73" s="58"/>
      <c r="J73" s="61" t="s">
        <v>77</v>
      </c>
      <c r="K73" s="60"/>
      <c r="L73" s="60"/>
      <c r="M73" s="60"/>
      <c r="N73" s="60"/>
      <c r="O73" s="33"/>
      <c r="P73" s="33"/>
      <c r="Q73" s="33"/>
    </row>
    <row r="74" spans="1:17">
      <c r="A74" s="13"/>
      <c r="B74" s="14"/>
      <c r="C74" s="16"/>
      <c r="D74" s="16"/>
      <c r="F74" s="16"/>
      <c r="G74" s="16"/>
      <c r="H74" s="58"/>
      <c r="I74" s="62" t="s">
        <v>78</v>
      </c>
      <c r="J74" s="63"/>
      <c r="K74" s="60"/>
      <c r="L74" s="60"/>
      <c r="M74" s="60"/>
      <c r="N74" s="60"/>
      <c r="O74" s="33"/>
      <c r="P74" s="33"/>
      <c r="Q74" s="33"/>
    </row>
    <row r="75" spans="1:17" s="67" customFormat="1" ht="69.95" customHeight="1">
      <c r="A75" s="13"/>
      <c r="B75" s="14"/>
      <c r="C75" s="261" t="s">
        <v>1190</v>
      </c>
      <c r="D75" s="261"/>
      <c r="E75" s="261"/>
      <c r="F75" s="261"/>
      <c r="G75" s="261"/>
      <c r="H75" s="265"/>
      <c r="I75" s="272" t="s">
        <v>1191</v>
      </c>
      <c r="J75" s="222">
        <v>17</v>
      </c>
      <c r="K75" s="60"/>
      <c r="L75" s="60"/>
      <c r="M75" s="60"/>
      <c r="N75" s="60"/>
      <c r="O75" s="33"/>
      <c r="P75" s="33"/>
      <c r="Q75" s="33"/>
    </row>
    <row r="76" spans="1:17" s="67" customFormat="1" ht="69.95" customHeight="1">
      <c r="A76" s="13"/>
      <c r="B76" s="68"/>
      <c r="C76" s="338" t="s">
        <v>1192</v>
      </c>
      <c r="D76" s="339"/>
      <c r="E76" s="339"/>
      <c r="F76" s="339"/>
      <c r="G76" s="339"/>
      <c r="H76" s="340"/>
      <c r="I76" s="302"/>
      <c r="J76" s="223">
        <v>0</v>
      </c>
      <c r="K76" s="60"/>
      <c r="L76" s="60"/>
      <c r="M76" s="60"/>
      <c r="N76" s="60"/>
      <c r="O76" s="33"/>
      <c r="P76" s="33"/>
      <c r="Q76" s="33"/>
    </row>
    <row r="77" spans="1:17" s="72" customFormat="1">
      <c r="A77" s="13"/>
      <c r="B77" s="30"/>
      <c r="C77" s="30"/>
      <c r="D77" s="30"/>
      <c r="E77" s="30"/>
      <c r="F77" s="30"/>
      <c r="G77" s="30"/>
      <c r="H77" s="200"/>
      <c r="I77" s="200"/>
      <c r="J77" s="70"/>
      <c r="K77" s="71"/>
      <c r="L77" s="71"/>
      <c r="M77" s="71"/>
      <c r="N77" s="71"/>
      <c r="O77" s="33"/>
      <c r="P77" s="33"/>
      <c r="Q77" s="33"/>
    </row>
    <row r="78" spans="1:17" ht="36" customHeight="1">
      <c r="A78" s="95"/>
      <c r="B78" s="30"/>
      <c r="C78" s="30"/>
      <c r="D78" s="30"/>
      <c r="E78" s="30"/>
      <c r="F78" s="30"/>
      <c r="G78" s="30"/>
      <c r="H78" s="200"/>
      <c r="I78" s="200"/>
      <c r="J78" s="96" t="s">
        <v>1193</v>
      </c>
      <c r="K78" s="60"/>
      <c r="L78" s="60"/>
      <c r="M78" s="60"/>
      <c r="N78" s="60"/>
      <c r="O78" s="33"/>
      <c r="P78" s="33"/>
      <c r="Q78" s="33"/>
    </row>
    <row r="79" spans="1:17" ht="6" customHeight="1">
      <c r="A79" s="13"/>
      <c r="B79" s="30"/>
      <c r="C79" s="30"/>
      <c r="D79" s="30"/>
      <c r="E79" s="30"/>
      <c r="F79" s="30"/>
      <c r="G79" s="30"/>
      <c r="H79" s="200"/>
      <c r="I79" s="200"/>
      <c r="K79" s="60"/>
      <c r="L79" s="60"/>
      <c r="M79" s="60"/>
      <c r="N79" s="60"/>
      <c r="O79" s="33"/>
      <c r="P79" s="33"/>
      <c r="Q79" s="33"/>
    </row>
    <row r="80" spans="1:17" s="72" customFormat="1" ht="27">
      <c r="A80" s="13"/>
      <c r="B80" s="30"/>
      <c r="C80" s="30"/>
      <c r="D80" s="30"/>
      <c r="E80" s="30"/>
      <c r="F80" s="30"/>
      <c r="G80" s="30"/>
      <c r="H80" s="200"/>
      <c r="I80" s="200"/>
      <c r="J80" s="98" t="s">
        <v>1231</v>
      </c>
      <c r="K80" s="224"/>
      <c r="L80" s="71"/>
      <c r="M80" s="71"/>
      <c r="N80" s="71"/>
      <c r="O80" s="33"/>
      <c r="P80" s="33"/>
      <c r="Q80" s="33"/>
    </row>
    <row r="81" spans="1:17" s="67" customFormat="1" ht="94.5">
      <c r="A81" s="13"/>
      <c r="B81" s="30"/>
      <c r="C81" s="57"/>
      <c r="D81" s="57"/>
      <c r="E81" s="57"/>
      <c r="F81" s="57"/>
      <c r="G81" s="57"/>
      <c r="H81" s="73"/>
      <c r="I81" s="73"/>
      <c r="J81" s="98" t="s">
        <v>1232</v>
      </c>
      <c r="K81" s="225"/>
      <c r="L81" s="60"/>
      <c r="M81" s="60"/>
      <c r="N81" s="60"/>
      <c r="O81" s="33"/>
      <c r="P81" s="33"/>
      <c r="Q81" s="33"/>
    </row>
    <row r="82" spans="1:17" s="67" customFormat="1" ht="40.5">
      <c r="A82" s="13"/>
      <c r="B82" s="30"/>
      <c r="C82" s="57"/>
      <c r="D82" s="57"/>
      <c r="E82" s="57"/>
      <c r="F82" s="57"/>
      <c r="G82" s="57"/>
      <c r="H82" s="73"/>
      <c r="I82" s="73"/>
      <c r="J82" s="98" t="s">
        <v>1233</v>
      </c>
      <c r="K82" s="224"/>
      <c r="L82" s="71"/>
      <c r="M82" s="71"/>
      <c r="N82" s="71"/>
      <c r="O82" s="33"/>
      <c r="P82" s="33"/>
      <c r="Q82" s="33"/>
    </row>
    <row r="83" spans="1:17" s="72" customFormat="1" ht="54">
      <c r="A83" s="13"/>
      <c r="B83" s="30"/>
      <c r="C83" s="30"/>
      <c r="D83" s="30"/>
      <c r="E83" s="30"/>
      <c r="F83" s="30"/>
      <c r="G83" s="30"/>
      <c r="H83" s="200"/>
      <c r="I83" s="200"/>
      <c r="J83" s="98" t="s">
        <v>1234</v>
      </c>
      <c r="K83" s="225"/>
      <c r="L83" s="60"/>
      <c r="M83" s="60"/>
      <c r="N83" s="60"/>
      <c r="O83" s="33"/>
      <c r="P83" s="33"/>
      <c r="Q83" s="33"/>
    </row>
    <row r="84" spans="1:17" s="67" customFormat="1" ht="94.5">
      <c r="A84" s="13"/>
      <c r="B84" s="30"/>
      <c r="C84" s="57"/>
      <c r="D84" s="57"/>
      <c r="E84" s="57"/>
      <c r="F84" s="57"/>
      <c r="G84" s="57"/>
      <c r="H84" s="73"/>
      <c r="I84" s="73"/>
      <c r="J84" s="98" t="s">
        <v>1235</v>
      </c>
      <c r="K84" s="224"/>
      <c r="L84" s="71"/>
      <c r="M84" s="71"/>
      <c r="N84" s="71"/>
      <c r="O84" s="33"/>
      <c r="P84" s="33"/>
      <c r="Q84" s="33"/>
    </row>
    <row r="85" spans="1:17" s="72" customFormat="1">
      <c r="A85" s="13"/>
      <c r="B85" s="30"/>
      <c r="C85" s="30"/>
      <c r="D85" s="30"/>
      <c r="E85" s="30"/>
      <c r="F85" s="30"/>
      <c r="G85" s="30"/>
      <c r="H85" s="200"/>
      <c r="I85" s="200"/>
      <c r="J85" s="70"/>
      <c r="K85" s="71"/>
      <c r="L85" s="71"/>
      <c r="M85" s="71"/>
      <c r="N85" s="71"/>
      <c r="O85" s="33"/>
      <c r="P85" s="33"/>
      <c r="Q85" s="33"/>
    </row>
    <row r="86" spans="1:17" s="67" customFormat="1">
      <c r="A86" s="13"/>
      <c r="B86" s="68"/>
      <c r="C86" s="57"/>
      <c r="D86" s="57"/>
      <c r="E86" s="57"/>
      <c r="F86" s="57"/>
      <c r="G86" s="57"/>
      <c r="H86" s="73"/>
      <c r="I86" s="73"/>
      <c r="J86" s="70"/>
      <c r="K86" s="74"/>
      <c r="L86" s="74"/>
      <c r="M86" s="74"/>
      <c r="N86" s="74"/>
      <c r="O86" s="33"/>
      <c r="P86" s="33"/>
      <c r="Q86" s="33"/>
    </row>
    <row r="87" spans="1:17" s="72" customFormat="1">
      <c r="A87" s="13"/>
      <c r="B87" s="111"/>
      <c r="C87" s="16"/>
      <c r="D87" s="16"/>
      <c r="E87" s="117"/>
      <c r="F87" s="117"/>
      <c r="G87" s="117"/>
      <c r="H87" s="118"/>
      <c r="I87" s="118"/>
      <c r="J87" s="70"/>
      <c r="K87" s="71"/>
      <c r="L87" s="71"/>
      <c r="M87" s="71"/>
      <c r="N87" s="71"/>
      <c r="O87" s="33"/>
      <c r="P87" s="33"/>
      <c r="Q87" s="33"/>
    </row>
    <row r="88" spans="1:17" s="72" customFormat="1">
      <c r="A88" s="13"/>
      <c r="B88" s="30" t="s">
        <v>1236</v>
      </c>
      <c r="C88" s="86"/>
      <c r="D88" s="86"/>
      <c r="E88" s="86"/>
      <c r="F88" s="86"/>
      <c r="G88" s="200"/>
      <c r="H88" s="200"/>
      <c r="I88" s="200"/>
      <c r="J88" s="87"/>
      <c r="K88" s="88"/>
      <c r="L88" s="88"/>
      <c r="M88" s="88"/>
      <c r="N88" s="88"/>
      <c r="O88" s="33"/>
      <c r="P88" s="33"/>
      <c r="Q88" s="33"/>
    </row>
    <row r="89" spans="1:17">
      <c r="A89" s="13"/>
      <c r="B89" s="30"/>
      <c r="C89" s="30"/>
      <c r="D89" s="30"/>
      <c r="E89" s="30"/>
      <c r="F89" s="30"/>
      <c r="G89" s="30"/>
      <c r="H89" s="200"/>
      <c r="I89" s="200"/>
      <c r="K89" s="88"/>
      <c r="L89" s="88"/>
      <c r="M89" s="88"/>
      <c r="N89" s="88"/>
      <c r="O89" s="33"/>
      <c r="P89" s="33"/>
      <c r="Q89" s="33"/>
    </row>
    <row r="90" spans="1:17">
      <c r="A90" s="13"/>
      <c r="B90" s="30"/>
      <c r="C90" s="16"/>
      <c r="D90" s="16"/>
      <c r="F90" s="16"/>
      <c r="G90" s="16"/>
      <c r="H90" s="58"/>
      <c r="I90" s="58"/>
      <c r="J90" s="61" t="s">
        <v>77</v>
      </c>
      <c r="K90" s="60"/>
      <c r="L90" s="60"/>
      <c r="M90" s="60"/>
      <c r="N90" s="60"/>
      <c r="O90" s="33"/>
      <c r="P90" s="33"/>
      <c r="Q90" s="33"/>
    </row>
    <row r="91" spans="1:17">
      <c r="A91" s="13"/>
      <c r="B91" s="14"/>
      <c r="C91" s="16"/>
      <c r="D91" s="16"/>
      <c r="F91" s="16"/>
      <c r="G91" s="16"/>
      <c r="H91" s="58"/>
      <c r="I91" s="62" t="s">
        <v>78</v>
      </c>
      <c r="J91" s="63"/>
      <c r="K91" s="60"/>
      <c r="L91" s="60"/>
      <c r="M91" s="60"/>
      <c r="N91" s="60"/>
      <c r="O91" s="33"/>
      <c r="P91" s="33"/>
      <c r="Q91" s="33"/>
    </row>
    <row r="92" spans="1:17" s="67" customFormat="1" ht="57">
      <c r="A92" s="13"/>
      <c r="B92" s="111"/>
      <c r="C92" s="270" t="s">
        <v>1200</v>
      </c>
      <c r="D92" s="275"/>
      <c r="E92" s="275"/>
      <c r="F92" s="275"/>
      <c r="G92" s="275"/>
      <c r="H92" s="271"/>
      <c r="I92" s="120" t="s">
        <v>1237</v>
      </c>
      <c r="J92" s="112" t="s">
        <v>113</v>
      </c>
      <c r="K92" s="60"/>
      <c r="L92" s="60"/>
      <c r="M92" s="60"/>
      <c r="N92" s="60"/>
      <c r="O92" s="33"/>
      <c r="P92" s="33"/>
      <c r="Q92" s="33"/>
    </row>
    <row r="93" spans="1:17" s="72" customFormat="1">
      <c r="A93" s="13"/>
      <c r="B93" s="30"/>
      <c r="C93" s="30"/>
      <c r="D93" s="30"/>
      <c r="E93" s="30"/>
      <c r="F93" s="30"/>
      <c r="G93" s="30"/>
      <c r="H93" s="200"/>
      <c r="I93" s="200"/>
      <c r="J93" s="70"/>
      <c r="K93" s="60"/>
      <c r="L93" s="60"/>
      <c r="M93" s="60"/>
      <c r="N93" s="60"/>
      <c r="O93" s="33"/>
      <c r="P93" s="33"/>
      <c r="Q93" s="33"/>
    </row>
    <row r="94" spans="1:17" s="67" customFormat="1">
      <c r="A94" s="13"/>
      <c r="B94" s="68"/>
      <c r="C94" s="57"/>
      <c r="D94" s="57"/>
      <c r="E94" s="57"/>
      <c r="F94" s="57"/>
      <c r="G94" s="57"/>
      <c r="H94" s="73"/>
      <c r="I94" s="73"/>
      <c r="J94" s="70"/>
      <c r="K94" s="74"/>
      <c r="L94" s="74"/>
      <c r="M94" s="74"/>
      <c r="N94" s="74"/>
      <c r="O94" s="33"/>
      <c r="P94" s="33"/>
      <c r="Q94" s="33"/>
    </row>
    <row r="95" spans="1:17" s="72" customFormat="1">
      <c r="A95" s="13"/>
      <c r="B95" s="14"/>
      <c r="C95" s="16"/>
      <c r="D95" s="16"/>
      <c r="E95" s="16"/>
      <c r="F95" s="16"/>
      <c r="G95" s="16"/>
      <c r="H95" s="58"/>
      <c r="I95" s="58"/>
      <c r="J95" s="87"/>
      <c r="K95" s="88"/>
      <c r="L95" s="88"/>
      <c r="M95" s="88"/>
      <c r="N95" s="88"/>
      <c r="O95" s="33"/>
      <c r="P95" s="33"/>
      <c r="Q95" s="33"/>
    </row>
    <row r="96" spans="1:17">
      <c r="A96" s="13"/>
      <c r="B96" s="30" t="s">
        <v>117</v>
      </c>
      <c r="C96" s="30"/>
      <c r="D96" s="30"/>
      <c r="E96" s="30"/>
      <c r="F96" s="30"/>
      <c r="G96" s="30"/>
      <c r="H96" s="200"/>
      <c r="I96" s="200"/>
      <c r="J96" s="121"/>
      <c r="K96" s="122"/>
      <c r="L96" s="122"/>
      <c r="M96" s="122"/>
      <c r="N96" s="122"/>
      <c r="O96" s="33"/>
      <c r="P96" s="33"/>
      <c r="Q96" s="33"/>
    </row>
    <row r="97" spans="1:17">
      <c r="A97" s="13"/>
      <c r="B97" s="30"/>
      <c r="C97" s="30"/>
      <c r="D97" s="30"/>
      <c r="E97" s="30"/>
      <c r="F97" s="30"/>
      <c r="G97" s="30"/>
      <c r="H97" s="200"/>
      <c r="I97" s="200"/>
      <c r="K97" s="60"/>
      <c r="L97" s="60"/>
      <c r="M97" s="60"/>
      <c r="N97" s="97"/>
      <c r="O97" s="33"/>
      <c r="P97" s="33"/>
      <c r="Q97" s="33"/>
    </row>
    <row r="98" spans="1:17" ht="27">
      <c r="A98" s="13"/>
      <c r="B98" s="30"/>
      <c r="C98" s="16"/>
      <c r="D98" s="16"/>
      <c r="F98" s="16"/>
      <c r="G98" s="16"/>
      <c r="H98" s="58"/>
      <c r="I98" s="58"/>
      <c r="J98" s="61" t="s">
        <v>77</v>
      </c>
      <c r="K98" s="61" t="s">
        <v>1202</v>
      </c>
      <c r="L98" s="61" t="s">
        <v>131</v>
      </c>
      <c r="M98" s="61" t="s">
        <v>132</v>
      </c>
      <c r="N98" s="61" t="s">
        <v>133</v>
      </c>
      <c r="O98" s="33"/>
      <c r="P98" s="33"/>
      <c r="Q98" s="33"/>
    </row>
    <row r="99" spans="1:17">
      <c r="A99" s="13"/>
      <c r="B99" s="14"/>
      <c r="C99" s="16"/>
      <c r="D99" s="16"/>
      <c r="F99" s="16"/>
      <c r="G99" s="16"/>
      <c r="H99" s="58"/>
      <c r="I99" s="62" t="s">
        <v>78</v>
      </c>
      <c r="J99" s="63"/>
      <c r="K99" s="64"/>
      <c r="L99" s="64"/>
      <c r="M99" s="64"/>
      <c r="N99" s="64"/>
      <c r="O99" s="33"/>
      <c r="P99" s="33"/>
      <c r="Q99" s="33"/>
    </row>
    <row r="100" spans="1:17" s="67" customFormat="1" ht="20.25" customHeight="1" thickBot="1">
      <c r="A100" s="13"/>
      <c r="B100" s="105"/>
      <c r="C100" s="280" t="s">
        <v>118</v>
      </c>
      <c r="D100" s="280"/>
      <c r="E100" s="280"/>
      <c r="F100" s="280"/>
      <c r="G100" s="261" t="s">
        <v>119</v>
      </c>
      <c r="H100" s="261"/>
      <c r="I100" s="282" t="s">
        <v>1203</v>
      </c>
      <c r="J100" s="123">
        <v>0</v>
      </c>
      <c r="K100" s="124">
        <v>0</v>
      </c>
      <c r="L100" s="124">
        <v>0</v>
      </c>
      <c r="M100" s="124">
        <v>0</v>
      </c>
      <c r="N100" s="124">
        <v>0</v>
      </c>
      <c r="O100" s="33"/>
      <c r="P100" s="33"/>
      <c r="Q100" s="33"/>
    </row>
    <row r="101" spans="1:17" s="67" customFormat="1" ht="20.25" customHeight="1" thickBot="1">
      <c r="A101" s="13"/>
      <c r="B101" s="105"/>
      <c r="C101" s="281"/>
      <c r="D101" s="281"/>
      <c r="E101" s="281"/>
      <c r="F101" s="281"/>
      <c r="G101" s="280" t="s">
        <v>121</v>
      </c>
      <c r="H101" s="285"/>
      <c r="I101" s="283"/>
      <c r="J101" s="125">
        <v>0</v>
      </c>
      <c r="K101" s="126">
        <v>0</v>
      </c>
      <c r="L101" s="126">
        <v>0</v>
      </c>
      <c r="M101" s="126">
        <v>0</v>
      </c>
      <c r="N101" s="126">
        <v>0</v>
      </c>
      <c r="O101" s="33"/>
      <c r="P101" s="33"/>
      <c r="Q101" s="33"/>
    </row>
    <row r="102" spans="1:17" s="67" customFormat="1" ht="20.25" customHeight="1" thickBot="1">
      <c r="A102" s="13"/>
      <c r="B102" s="105"/>
      <c r="C102" s="281" t="s">
        <v>122</v>
      </c>
      <c r="D102" s="286"/>
      <c r="E102" s="286"/>
      <c r="F102" s="286"/>
      <c r="G102" s="287" t="s">
        <v>119</v>
      </c>
      <c r="H102" s="288"/>
      <c r="I102" s="283"/>
      <c r="J102" s="127">
        <v>6</v>
      </c>
      <c r="K102" s="128">
        <v>3</v>
      </c>
      <c r="L102" s="128">
        <v>0</v>
      </c>
      <c r="M102" s="128">
        <v>3</v>
      </c>
      <c r="N102" s="128">
        <v>0</v>
      </c>
      <c r="O102" s="33"/>
      <c r="P102" s="33"/>
      <c r="Q102" s="33"/>
    </row>
    <row r="103" spans="1:17" s="67" customFormat="1" ht="20.25" customHeight="1" thickBot="1">
      <c r="A103" s="13"/>
      <c r="B103" s="105"/>
      <c r="C103" s="286"/>
      <c r="D103" s="286"/>
      <c r="E103" s="286"/>
      <c r="F103" s="286"/>
      <c r="G103" s="280" t="s">
        <v>121</v>
      </c>
      <c r="H103" s="285"/>
      <c r="I103" s="283"/>
      <c r="J103" s="125">
        <v>3.2</v>
      </c>
      <c r="K103" s="126">
        <v>2</v>
      </c>
      <c r="L103" s="126">
        <v>0</v>
      </c>
      <c r="M103" s="126">
        <v>1.2</v>
      </c>
      <c r="N103" s="126">
        <v>0</v>
      </c>
      <c r="O103" s="33"/>
      <c r="P103" s="33"/>
      <c r="Q103" s="33"/>
    </row>
    <row r="104" spans="1:17" s="67" customFormat="1" ht="20.25" customHeight="1" thickBot="1">
      <c r="A104" s="13"/>
      <c r="B104" s="105"/>
      <c r="C104" s="281" t="s">
        <v>123</v>
      </c>
      <c r="D104" s="286"/>
      <c r="E104" s="286"/>
      <c r="F104" s="286"/>
      <c r="G104" s="287" t="s">
        <v>119</v>
      </c>
      <c r="H104" s="288"/>
      <c r="I104" s="283"/>
      <c r="J104" s="127">
        <v>5</v>
      </c>
      <c r="K104" s="128">
        <v>5</v>
      </c>
      <c r="L104" s="128">
        <v>0</v>
      </c>
      <c r="M104" s="128">
        <v>0</v>
      </c>
      <c r="N104" s="128">
        <v>0</v>
      </c>
      <c r="O104" s="33"/>
      <c r="P104" s="33"/>
      <c r="Q104" s="33"/>
    </row>
    <row r="105" spans="1:17" s="67" customFormat="1" ht="20.25" customHeight="1" thickBot="1">
      <c r="A105" s="13"/>
      <c r="B105" s="105"/>
      <c r="C105" s="286"/>
      <c r="D105" s="286"/>
      <c r="E105" s="286"/>
      <c r="F105" s="286"/>
      <c r="G105" s="280" t="s">
        <v>121</v>
      </c>
      <c r="H105" s="285"/>
      <c r="I105" s="283"/>
      <c r="J105" s="125">
        <v>0</v>
      </c>
      <c r="K105" s="126">
        <v>0</v>
      </c>
      <c r="L105" s="126">
        <v>0</v>
      </c>
      <c r="M105" s="126">
        <v>0</v>
      </c>
      <c r="N105" s="126">
        <v>0</v>
      </c>
      <c r="O105" s="33"/>
      <c r="P105" s="33"/>
      <c r="Q105" s="33"/>
    </row>
    <row r="106" spans="1:17" s="67" customFormat="1" ht="20.25" customHeight="1" thickBot="1">
      <c r="A106" s="13"/>
      <c r="B106" s="105"/>
      <c r="C106" s="281" t="s">
        <v>124</v>
      </c>
      <c r="D106" s="286"/>
      <c r="E106" s="286"/>
      <c r="F106" s="286"/>
      <c r="G106" s="287" t="s">
        <v>119</v>
      </c>
      <c r="H106" s="288"/>
      <c r="I106" s="283"/>
      <c r="J106" s="127">
        <v>0</v>
      </c>
      <c r="K106" s="128">
        <v>0</v>
      </c>
      <c r="L106" s="128">
        <v>0</v>
      </c>
      <c r="M106" s="128">
        <v>0</v>
      </c>
      <c r="N106" s="128">
        <v>0</v>
      </c>
      <c r="O106" s="33"/>
      <c r="P106" s="33"/>
      <c r="Q106" s="33"/>
    </row>
    <row r="107" spans="1:17" s="67" customFormat="1" ht="20.25" customHeight="1" thickBot="1">
      <c r="A107" s="13"/>
      <c r="B107" s="68"/>
      <c r="C107" s="286"/>
      <c r="D107" s="286"/>
      <c r="E107" s="286"/>
      <c r="F107" s="286"/>
      <c r="G107" s="280" t="s">
        <v>121</v>
      </c>
      <c r="H107" s="285"/>
      <c r="I107" s="283"/>
      <c r="J107" s="125">
        <v>0</v>
      </c>
      <c r="K107" s="126">
        <v>0</v>
      </c>
      <c r="L107" s="126">
        <v>0</v>
      </c>
      <c r="M107" s="126">
        <v>0</v>
      </c>
      <c r="N107" s="126">
        <v>0</v>
      </c>
      <c r="O107" s="33"/>
      <c r="P107" s="33"/>
      <c r="Q107" s="33"/>
    </row>
    <row r="108" spans="1:17" s="67" customFormat="1" ht="20.25" customHeight="1" thickBot="1">
      <c r="A108" s="13"/>
      <c r="B108" s="68"/>
      <c r="C108" s="281" t="s">
        <v>125</v>
      </c>
      <c r="D108" s="286"/>
      <c r="E108" s="286"/>
      <c r="F108" s="286"/>
      <c r="G108" s="287" t="s">
        <v>119</v>
      </c>
      <c r="H108" s="288"/>
      <c r="I108" s="283"/>
      <c r="J108" s="127">
        <v>0</v>
      </c>
      <c r="K108" s="128"/>
      <c r="L108" s="128"/>
      <c r="M108" s="128"/>
      <c r="N108" s="128"/>
      <c r="O108" s="33"/>
      <c r="P108" s="33"/>
      <c r="Q108" s="33"/>
    </row>
    <row r="109" spans="1:17" s="67" customFormat="1" ht="20.25" customHeight="1" thickBot="1">
      <c r="A109" s="13"/>
      <c r="B109" s="68"/>
      <c r="C109" s="286"/>
      <c r="D109" s="286"/>
      <c r="E109" s="286"/>
      <c r="F109" s="286"/>
      <c r="G109" s="280" t="s">
        <v>121</v>
      </c>
      <c r="H109" s="285"/>
      <c r="I109" s="283"/>
      <c r="J109" s="125">
        <v>0</v>
      </c>
      <c r="K109" s="126"/>
      <c r="L109" s="126"/>
      <c r="M109" s="126"/>
      <c r="N109" s="126"/>
      <c r="O109" s="33"/>
      <c r="P109" s="33"/>
      <c r="Q109" s="33"/>
    </row>
    <row r="110" spans="1:17" s="67" customFormat="1" ht="20.25" customHeight="1" thickBot="1">
      <c r="A110" s="13"/>
      <c r="B110" s="68"/>
      <c r="C110" s="281" t="s">
        <v>126</v>
      </c>
      <c r="D110" s="286"/>
      <c r="E110" s="286"/>
      <c r="F110" s="286"/>
      <c r="G110" s="287" t="s">
        <v>119</v>
      </c>
      <c r="H110" s="288"/>
      <c r="I110" s="283"/>
      <c r="J110" s="127">
        <v>0</v>
      </c>
      <c r="K110" s="128"/>
      <c r="L110" s="128"/>
      <c r="M110" s="128"/>
      <c r="N110" s="128"/>
      <c r="O110" s="33"/>
      <c r="P110" s="33"/>
      <c r="Q110" s="33"/>
    </row>
    <row r="111" spans="1:17" s="67" customFormat="1" ht="20.25" customHeight="1" thickBot="1">
      <c r="A111" s="13"/>
      <c r="B111" s="68"/>
      <c r="C111" s="286"/>
      <c r="D111" s="286"/>
      <c r="E111" s="286"/>
      <c r="F111" s="286"/>
      <c r="G111" s="280" t="s">
        <v>121</v>
      </c>
      <c r="H111" s="285"/>
      <c r="I111" s="283"/>
      <c r="J111" s="125">
        <v>0</v>
      </c>
      <c r="K111" s="126"/>
      <c r="L111" s="126"/>
      <c r="M111" s="126"/>
      <c r="N111" s="126"/>
      <c r="O111" s="33"/>
      <c r="P111" s="33"/>
      <c r="Q111" s="33"/>
    </row>
    <row r="112" spans="1:17" s="67" customFormat="1" ht="20.25" customHeight="1" thickBot="1">
      <c r="A112" s="13"/>
      <c r="B112" s="68"/>
      <c r="C112" s="281" t="s">
        <v>127</v>
      </c>
      <c r="D112" s="286"/>
      <c r="E112" s="286"/>
      <c r="F112" s="286"/>
      <c r="G112" s="287" t="s">
        <v>119</v>
      </c>
      <c r="H112" s="288"/>
      <c r="I112" s="283"/>
      <c r="J112" s="127">
        <v>0</v>
      </c>
      <c r="K112" s="128"/>
      <c r="L112" s="128"/>
      <c r="M112" s="128"/>
      <c r="N112" s="128"/>
      <c r="O112" s="33"/>
      <c r="P112" s="33"/>
      <c r="Q112" s="33"/>
    </row>
    <row r="113" spans="1:17" s="67" customFormat="1" ht="20.25" customHeight="1" thickBot="1">
      <c r="A113" s="13"/>
      <c r="B113" s="68"/>
      <c r="C113" s="286"/>
      <c r="D113" s="286"/>
      <c r="E113" s="286"/>
      <c r="F113" s="286"/>
      <c r="G113" s="280" t="s">
        <v>121</v>
      </c>
      <c r="H113" s="285"/>
      <c r="I113" s="283"/>
      <c r="J113" s="125">
        <v>0</v>
      </c>
      <c r="K113" s="126"/>
      <c r="L113" s="126"/>
      <c r="M113" s="126"/>
      <c r="N113" s="126"/>
      <c r="O113" s="33"/>
      <c r="P113" s="33"/>
      <c r="Q113" s="33"/>
    </row>
    <row r="114" spans="1:17" s="67" customFormat="1" ht="20.25" customHeight="1" thickBot="1">
      <c r="A114" s="13"/>
      <c r="B114" s="68"/>
      <c r="C114" s="281" t="s">
        <v>128</v>
      </c>
      <c r="D114" s="286"/>
      <c r="E114" s="286"/>
      <c r="F114" s="286"/>
      <c r="G114" s="287" t="s">
        <v>119</v>
      </c>
      <c r="H114" s="288"/>
      <c r="I114" s="283"/>
      <c r="J114" s="127">
        <v>0</v>
      </c>
      <c r="K114" s="128"/>
      <c r="L114" s="128"/>
      <c r="M114" s="128"/>
      <c r="N114" s="128"/>
      <c r="O114" s="33"/>
      <c r="P114" s="33"/>
      <c r="Q114" s="33"/>
    </row>
    <row r="115" spans="1:17" s="67" customFormat="1" ht="20.25" customHeight="1" thickBot="1">
      <c r="A115" s="13"/>
      <c r="B115" s="68"/>
      <c r="C115" s="286"/>
      <c r="D115" s="286"/>
      <c r="E115" s="286"/>
      <c r="F115" s="286"/>
      <c r="G115" s="280" t="s">
        <v>121</v>
      </c>
      <c r="H115" s="285"/>
      <c r="I115" s="283"/>
      <c r="J115" s="125">
        <v>0</v>
      </c>
      <c r="K115" s="126"/>
      <c r="L115" s="126"/>
      <c r="M115" s="126"/>
      <c r="N115" s="126"/>
      <c r="O115" s="33"/>
      <c r="P115" s="33"/>
      <c r="Q115" s="33"/>
    </row>
    <row r="116" spans="1:17" s="67" customFormat="1" ht="20.25" customHeight="1" thickBot="1">
      <c r="A116" s="13"/>
      <c r="B116" s="68"/>
      <c r="C116" s="281" t="s">
        <v>129</v>
      </c>
      <c r="D116" s="286"/>
      <c r="E116" s="286"/>
      <c r="F116" s="286"/>
      <c r="G116" s="287" t="s">
        <v>119</v>
      </c>
      <c r="H116" s="288"/>
      <c r="I116" s="283"/>
      <c r="J116" s="127">
        <v>0</v>
      </c>
      <c r="K116" s="128"/>
      <c r="L116" s="128"/>
      <c r="M116" s="128"/>
      <c r="N116" s="128"/>
      <c r="O116" s="33"/>
      <c r="P116" s="33"/>
      <c r="Q116" s="33"/>
    </row>
    <row r="117" spans="1:17" s="67" customFormat="1" ht="20.25" customHeight="1">
      <c r="A117" s="13"/>
      <c r="B117" s="68"/>
      <c r="C117" s="291"/>
      <c r="D117" s="291"/>
      <c r="E117" s="291"/>
      <c r="F117" s="291"/>
      <c r="G117" s="261" t="s">
        <v>121</v>
      </c>
      <c r="H117" s="265"/>
      <c r="I117" s="284"/>
      <c r="J117" s="129">
        <v>0</v>
      </c>
      <c r="K117" s="130"/>
      <c r="L117" s="130"/>
      <c r="M117" s="130"/>
      <c r="N117" s="130"/>
      <c r="O117" s="33"/>
      <c r="P117" s="33"/>
      <c r="Q117" s="33"/>
    </row>
    <row r="118" spans="1:17" s="72" customFormat="1">
      <c r="A118" s="13"/>
      <c r="B118" s="30"/>
      <c r="C118" s="30"/>
      <c r="D118" s="30"/>
      <c r="E118" s="30"/>
      <c r="F118" s="30"/>
      <c r="G118" s="30"/>
      <c r="H118" s="200"/>
      <c r="I118" s="200"/>
      <c r="J118" s="70"/>
      <c r="K118" s="71"/>
      <c r="L118" s="71"/>
      <c r="M118" s="71"/>
      <c r="N118" s="71"/>
      <c r="O118" s="33"/>
      <c r="P118" s="33"/>
      <c r="Q118" s="33"/>
    </row>
    <row r="119" spans="1:17" s="72" customFormat="1">
      <c r="A119" s="13"/>
      <c r="B119" s="68"/>
      <c r="C119" s="16"/>
      <c r="D119" s="16"/>
      <c r="E119" s="16"/>
      <c r="F119" s="16"/>
      <c r="G119" s="16"/>
      <c r="H119" s="58"/>
      <c r="I119" s="58"/>
      <c r="J119" s="134"/>
      <c r="K119" s="88"/>
      <c r="L119" s="88"/>
      <c r="M119" s="88"/>
      <c r="N119" s="88"/>
      <c r="O119" s="33"/>
      <c r="P119" s="33"/>
      <c r="Q119" s="33"/>
    </row>
    <row r="120" spans="1:17" s="72" customFormat="1">
      <c r="A120" s="13"/>
      <c r="B120" s="68"/>
      <c r="C120" s="16"/>
      <c r="D120" s="16"/>
      <c r="E120" s="16"/>
      <c r="F120" s="16"/>
      <c r="G120" s="16"/>
      <c r="H120" s="58"/>
      <c r="I120" s="58"/>
      <c r="J120" s="134"/>
      <c r="K120" s="88"/>
      <c r="L120" s="88"/>
      <c r="M120" s="88"/>
      <c r="N120" s="88"/>
      <c r="O120" s="33"/>
      <c r="P120" s="33"/>
      <c r="Q120" s="33"/>
    </row>
    <row r="121" spans="1:17" s="72" customFormat="1">
      <c r="A121" s="13"/>
      <c r="B121" s="30" t="s">
        <v>134</v>
      </c>
      <c r="C121" s="30"/>
      <c r="D121" s="30"/>
      <c r="E121" s="30"/>
      <c r="F121" s="30"/>
      <c r="G121" s="30"/>
      <c r="H121" s="200"/>
      <c r="I121" s="200"/>
      <c r="J121" s="134"/>
      <c r="K121" s="88"/>
      <c r="L121" s="88"/>
      <c r="M121" s="88"/>
      <c r="N121" s="88"/>
      <c r="O121" s="33"/>
      <c r="P121" s="33"/>
      <c r="Q121" s="33"/>
    </row>
    <row r="122" spans="1:17">
      <c r="A122" s="13"/>
      <c r="B122" s="30"/>
      <c r="C122" s="30"/>
      <c r="D122" s="30"/>
      <c r="E122" s="30"/>
      <c r="F122" s="30"/>
      <c r="G122" s="30"/>
      <c r="H122" s="200"/>
      <c r="I122" s="200"/>
      <c r="K122" s="88"/>
      <c r="L122" s="88"/>
      <c r="M122" s="88"/>
      <c r="N122" s="88"/>
      <c r="O122" s="33"/>
      <c r="P122" s="33"/>
      <c r="Q122" s="33"/>
    </row>
    <row r="123" spans="1:17">
      <c r="A123" s="13"/>
      <c r="B123" s="30"/>
      <c r="C123" s="16"/>
      <c r="D123" s="16"/>
      <c r="F123" s="16"/>
      <c r="G123" s="16"/>
      <c r="H123" s="58"/>
      <c r="I123" s="58"/>
      <c r="J123" s="61" t="s">
        <v>77</v>
      </c>
      <c r="K123" s="88"/>
      <c r="L123" s="88"/>
      <c r="M123" s="88"/>
      <c r="N123" s="88"/>
      <c r="O123" s="33"/>
      <c r="P123" s="33"/>
      <c r="Q123" s="33"/>
    </row>
    <row r="124" spans="1:17">
      <c r="A124" s="13"/>
      <c r="B124" s="14"/>
      <c r="C124" s="16"/>
      <c r="D124" s="16"/>
      <c r="F124" s="16"/>
      <c r="G124" s="16"/>
      <c r="H124" s="58"/>
      <c r="I124" s="62" t="s">
        <v>78</v>
      </c>
      <c r="J124" s="63"/>
      <c r="K124" s="88"/>
      <c r="L124" s="88"/>
      <c r="M124" s="88"/>
      <c r="N124" s="88"/>
      <c r="O124" s="33"/>
      <c r="P124" s="33"/>
      <c r="Q124" s="33"/>
    </row>
    <row r="125" spans="1:17" s="67" customFormat="1" ht="18" customHeight="1" thickBot="1">
      <c r="A125" s="13"/>
      <c r="B125" s="14"/>
      <c r="C125" s="280" t="s">
        <v>135</v>
      </c>
      <c r="D125" s="280"/>
      <c r="E125" s="280"/>
      <c r="F125" s="280"/>
      <c r="G125" s="280"/>
      <c r="H125" s="280"/>
      <c r="I125" s="262" t="s">
        <v>136</v>
      </c>
      <c r="J125" s="135" t="s">
        <v>113</v>
      </c>
      <c r="K125" s="88"/>
      <c r="L125" s="88"/>
      <c r="M125" s="88"/>
      <c r="N125" s="88"/>
      <c r="O125" s="33"/>
      <c r="P125" s="33"/>
      <c r="Q125" s="33"/>
    </row>
    <row r="126" spans="1:17" s="67" customFormat="1" ht="18" customHeight="1" thickBot="1">
      <c r="A126" s="13"/>
      <c r="B126" s="136"/>
      <c r="C126" s="287" t="s">
        <v>137</v>
      </c>
      <c r="D126" s="287"/>
      <c r="E126" s="287"/>
      <c r="F126" s="288"/>
      <c r="G126" s="281" t="s">
        <v>138</v>
      </c>
      <c r="H126" s="198" t="s">
        <v>139</v>
      </c>
      <c r="I126" s="273"/>
      <c r="J126" s="127">
        <v>1</v>
      </c>
      <c r="K126" s="88"/>
      <c r="L126" s="88"/>
      <c r="M126" s="88"/>
      <c r="N126" s="88"/>
      <c r="O126" s="33"/>
      <c r="P126" s="33"/>
      <c r="Q126" s="33"/>
    </row>
    <row r="127" spans="1:17" s="67" customFormat="1" ht="18" thickBot="1">
      <c r="A127" s="13"/>
      <c r="B127" s="136"/>
      <c r="C127" s="261"/>
      <c r="D127" s="261"/>
      <c r="E127" s="261"/>
      <c r="F127" s="265"/>
      <c r="G127" s="281"/>
      <c r="H127" s="197" t="s">
        <v>140</v>
      </c>
      <c r="I127" s="273"/>
      <c r="J127" s="125">
        <v>0</v>
      </c>
      <c r="K127" s="88"/>
      <c r="L127" s="88"/>
      <c r="M127" s="88"/>
      <c r="N127" s="88"/>
      <c r="O127" s="33"/>
      <c r="P127" s="33"/>
      <c r="Q127" s="33"/>
    </row>
    <row r="128" spans="1:17" s="67" customFormat="1" ht="18" thickBot="1">
      <c r="A128" s="13"/>
      <c r="B128" s="136"/>
      <c r="C128" s="261"/>
      <c r="D128" s="261"/>
      <c r="E128" s="261"/>
      <c r="F128" s="265"/>
      <c r="G128" s="281" t="s">
        <v>141</v>
      </c>
      <c r="H128" s="198" t="s">
        <v>139</v>
      </c>
      <c r="I128" s="273"/>
      <c r="J128" s="127">
        <v>0</v>
      </c>
      <c r="K128" s="88"/>
      <c r="L128" s="88"/>
      <c r="M128" s="88"/>
      <c r="N128" s="88"/>
      <c r="O128" s="33"/>
      <c r="P128" s="33"/>
      <c r="Q128" s="33"/>
    </row>
    <row r="129" spans="1:17" s="67" customFormat="1" ht="18" thickBot="1">
      <c r="A129" s="13"/>
      <c r="B129" s="136"/>
      <c r="C129" s="261"/>
      <c r="D129" s="261"/>
      <c r="E129" s="261"/>
      <c r="F129" s="265"/>
      <c r="G129" s="286"/>
      <c r="H129" s="197" t="s">
        <v>140</v>
      </c>
      <c r="I129" s="273"/>
      <c r="J129" s="125">
        <v>0</v>
      </c>
      <c r="K129" s="88"/>
      <c r="L129" s="88"/>
      <c r="M129" s="88"/>
      <c r="N129" s="88"/>
      <c r="O129" s="33"/>
      <c r="P129" s="33"/>
      <c r="Q129" s="33"/>
    </row>
    <row r="130" spans="1:17" s="67" customFormat="1" ht="18" thickBot="1">
      <c r="A130" s="13"/>
      <c r="B130" s="136"/>
      <c r="C130" s="261"/>
      <c r="D130" s="261"/>
      <c r="E130" s="261"/>
      <c r="F130" s="265"/>
      <c r="G130" s="281" t="s">
        <v>425</v>
      </c>
      <c r="H130" s="198" t="s">
        <v>139</v>
      </c>
      <c r="I130" s="273"/>
      <c r="J130" s="127">
        <v>0</v>
      </c>
      <c r="K130" s="88"/>
      <c r="L130" s="88"/>
      <c r="M130" s="88"/>
      <c r="N130" s="88"/>
      <c r="O130" s="33"/>
      <c r="P130" s="33"/>
      <c r="Q130" s="33"/>
    </row>
    <row r="131" spans="1:17" s="67" customFormat="1" ht="18" thickBot="1">
      <c r="A131" s="13"/>
      <c r="B131" s="136"/>
      <c r="C131" s="261"/>
      <c r="D131" s="261"/>
      <c r="E131" s="261"/>
      <c r="F131" s="265"/>
      <c r="G131" s="286"/>
      <c r="H131" s="197" t="s">
        <v>140</v>
      </c>
      <c r="I131" s="273"/>
      <c r="J131" s="125">
        <v>0</v>
      </c>
      <c r="K131" s="88"/>
      <c r="L131" s="88"/>
      <c r="M131" s="88"/>
      <c r="N131" s="88"/>
      <c r="O131" s="33"/>
      <c r="P131" s="33"/>
      <c r="Q131" s="33"/>
    </row>
    <row r="132" spans="1:17" s="67" customFormat="1" ht="18" thickBot="1">
      <c r="A132" s="13"/>
      <c r="B132" s="136"/>
      <c r="C132" s="261"/>
      <c r="D132" s="261"/>
      <c r="E132" s="261"/>
      <c r="F132" s="265"/>
      <c r="G132" s="292" t="s">
        <v>142</v>
      </c>
      <c r="H132" s="198" t="s">
        <v>139</v>
      </c>
      <c r="I132" s="273"/>
      <c r="J132" s="127">
        <v>0</v>
      </c>
      <c r="K132" s="88"/>
      <c r="L132" s="88"/>
      <c r="M132" s="88"/>
      <c r="N132" s="88"/>
      <c r="O132" s="33"/>
      <c r="P132" s="33"/>
      <c r="Q132" s="33"/>
    </row>
    <row r="133" spans="1:17" s="67" customFormat="1" ht="18" thickBot="1">
      <c r="A133" s="13"/>
      <c r="B133" s="136"/>
      <c r="C133" s="261"/>
      <c r="D133" s="261"/>
      <c r="E133" s="261"/>
      <c r="F133" s="265"/>
      <c r="G133" s="286"/>
      <c r="H133" s="197" t="s">
        <v>140</v>
      </c>
      <c r="I133" s="273"/>
      <c r="J133" s="125">
        <v>0</v>
      </c>
      <c r="K133" s="88"/>
      <c r="L133" s="88"/>
      <c r="M133" s="88"/>
      <c r="N133" s="88"/>
      <c r="O133" s="33"/>
      <c r="P133" s="33"/>
      <c r="Q133" s="33"/>
    </row>
    <row r="134" spans="1:17" s="67" customFormat="1" ht="18" thickBot="1">
      <c r="A134" s="13"/>
      <c r="B134" s="136"/>
      <c r="C134" s="261"/>
      <c r="D134" s="261"/>
      <c r="E134" s="261"/>
      <c r="F134" s="265"/>
      <c r="G134" s="281" t="s">
        <v>143</v>
      </c>
      <c r="H134" s="198" t="s">
        <v>139</v>
      </c>
      <c r="I134" s="273"/>
      <c r="J134" s="127">
        <v>0</v>
      </c>
      <c r="K134" s="88"/>
      <c r="L134" s="88"/>
      <c r="M134" s="88"/>
      <c r="N134" s="88"/>
      <c r="O134" s="33"/>
      <c r="P134" s="33"/>
      <c r="Q134" s="33"/>
    </row>
    <row r="135" spans="1:17" s="67" customFormat="1" ht="18" thickBot="1">
      <c r="A135" s="13"/>
      <c r="B135" s="136"/>
      <c r="C135" s="261"/>
      <c r="D135" s="261"/>
      <c r="E135" s="261"/>
      <c r="F135" s="265"/>
      <c r="G135" s="286"/>
      <c r="H135" s="197" t="s">
        <v>140</v>
      </c>
      <c r="I135" s="273"/>
      <c r="J135" s="125">
        <v>0</v>
      </c>
      <c r="K135" s="88"/>
      <c r="L135" s="88"/>
      <c r="M135" s="88"/>
      <c r="N135" s="88"/>
      <c r="O135" s="33"/>
      <c r="P135" s="33"/>
      <c r="Q135" s="33"/>
    </row>
    <row r="136" spans="1:17" s="67" customFormat="1" ht="18" thickBot="1">
      <c r="A136" s="13"/>
      <c r="B136" s="136"/>
      <c r="C136" s="261"/>
      <c r="D136" s="261"/>
      <c r="E136" s="261"/>
      <c r="F136" s="265"/>
      <c r="G136" s="281" t="s">
        <v>133</v>
      </c>
      <c r="H136" s="198" t="s">
        <v>139</v>
      </c>
      <c r="I136" s="273"/>
      <c r="J136" s="127">
        <v>0</v>
      </c>
      <c r="K136" s="88"/>
      <c r="L136" s="88"/>
      <c r="M136" s="88"/>
      <c r="N136" s="88"/>
      <c r="O136" s="33"/>
      <c r="P136" s="33"/>
      <c r="Q136" s="33"/>
    </row>
    <row r="137" spans="1:17" s="67" customFormat="1">
      <c r="A137" s="13"/>
      <c r="B137" s="136"/>
      <c r="C137" s="261"/>
      <c r="D137" s="261"/>
      <c r="E137" s="261"/>
      <c r="F137" s="265"/>
      <c r="G137" s="291"/>
      <c r="H137" s="196" t="s">
        <v>140</v>
      </c>
      <c r="I137" s="274"/>
      <c r="J137" s="129">
        <v>0</v>
      </c>
      <c r="K137" s="88"/>
      <c r="L137" s="88"/>
      <c r="M137" s="88"/>
      <c r="N137" s="88"/>
      <c r="O137" s="33"/>
      <c r="P137" s="33"/>
      <c r="Q137" s="33"/>
    </row>
    <row r="138" spans="1:17" s="72" customFormat="1">
      <c r="A138" s="13"/>
      <c r="B138" s="30"/>
      <c r="C138" s="30"/>
      <c r="D138" s="30"/>
      <c r="E138" s="30"/>
      <c r="F138" s="30"/>
      <c r="G138" s="30"/>
      <c r="H138" s="200"/>
      <c r="I138" s="200"/>
      <c r="J138" s="70"/>
      <c r="K138" s="88"/>
      <c r="L138" s="88"/>
      <c r="M138" s="88"/>
      <c r="N138" s="88"/>
      <c r="O138" s="33"/>
      <c r="P138" s="33"/>
      <c r="Q138" s="33"/>
    </row>
    <row r="139" spans="1:17" s="67" customFormat="1">
      <c r="A139" s="13"/>
      <c r="B139" s="68"/>
      <c r="C139" s="57"/>
      <c r="D139" s="57"/>
      <c r="E139" s="57"/>
      <c r="F139" s="57"/>
      <c r="G139" s="57"/>
      <c r="H139" s="73"/>
      <c r="I139" s="73"/>
      <c r="J139" s="70"/>
      <c r="K139" s="88"/>
      <c r="L139" s="88"/>
      <c r="M139" s="88"/>
      <c r="N139" s="88"/>
      <c r="O139" s="33"/>
      <c r="P139" s="33"/>
      <c r="Q139" s="33"/>
    </row>
    <row r="140" spans="1:17" s="72" customFormat="1">
      <c r="A140" s="13"/>
      <c r="B140" s="136"/>
      <c r="C140" s="139"/>
      <c r="D140" s="139"/>
      <c r="E140" s="16"/>
      <c r="F140" s="16"/>
      <c r="G140" s="16"/>
      <c r="H140" s="58"/>
      <c r="I140" s="58"/>
      <c r="J140" s="87"/>
      <c r="K140" s="88"/>
      <c r="L140" s="88"/>
      <c r="M140" s="88"/>
      <c r="N140" s="88"/>
      <c r="O140" s="33"/>
      <c r="P140" s="33"/>
      <c r="Q140" s="33"/>
    </row>
    <row r="141" spans="1:17" s="72" customFormat="1">
      <c r="A141" s="13"/>
      <c r="B141" s="30" t="s">
        <v>144</v>
      </c>
      <c r="C141" s="30"/>
      <c r="D141" s="30"/>
      <c r="E141" s="30"/>
      <c r="F141" s="30"/>
      <c r="G141" s="30"/>
      <c r="H141" s="200"/>
      <c r="I141" s="200"/>
      <c r="J141" s="134"/>
      <c r="K141" s="88"/>
      <c r="L141" s="88"/>
      <c r="M141" s="88"/>
      <c r="N141" s="88"/>
      <c r="O141" s="33"/>
      <c r="P141" s="33"/>
      <c r="Q141" s="33"/>
    </row>
    <row r="142" spans="1:17">
      <c r="A142" s="13"/>
      <c r="B142" s="30"/>
      <c r="C142" s="30"/>
      <c r="D142" s="30"/>
      <c r="E142" s="30"/>
      <c r="F142" s="30"/>
      <c r="G142" s="30"/>
      <c r="H142" s="200"/>
      <c r="I142" s="200"/>
      <c r="K142" s="88"/>
      <c r="L142" s="88"/>
      <c r="M142" s="88"/>
      <c r="N142" s="88"/>
      <c r="O142" s="33"/>
      <c r="P142" s="33"/>
      <c r="Q142" s="33"/>
    </row>
    <row r="143" spans="1:17">
      <c r="A143" s="13"/>
      <c r="B143" s="30"/>
      <c r="C143" s="16"/>
      <c r="D143" s="16"/>
      <c r="F143" s="16"/>
      <c r="G143" s="16"/>
      <c r="H143" s="58"/>
      <c r="I143" s="58"/>
      <c r="J143" s="61" t="s">
        <v>77</v>
      </c>
      <c r="K143" s="88"/>
      <c r="L143" s="88"/>
      <c r="M143" s="88"/>
      <c r="N143" s="88"/>
      <c r="O143" s="33"/>
      <c r="P143" s="33"/>
      <c r="Q143" s="33"/>
    </row>
    <row r="144" spans="1:17">
      <c r="A144" s="13"/>
      <c r="B144" s="14"/>
      <c r="C144" s="16"/>
      <c r="D144" s="16"/>
      <c r="F144" s="16"/>
      <c r="G144" s="16"/>
      <c r="H144" s="58"/>
      <c r="I144" s="62" t="s">
        <v>78</v>
      </c>
      <c r="J144" s="63"/>
      <c r="K144" s="88"/>
      <c r="L144" s="88"/>
      <c r="M144" s="88"/>
      <c r="N144" s="88"/>
      <c r="O144" s="33"/>
      <c r="P144" s="33"/>
      <c r="Q144" s="33"/>
    </row>
    <row r="145" spans="1:17" s="67" customFormat="1" ht="23.1" customHeight="1">
      <c r="A145" s="13"/>
      <c r="B145" s="14"/>
      <c r="C145" s="257" t="s">
        <v>145</v>
      </c>
      <c r="D145" s="258"/>
      <c r="E145" s="293" t="s">
        <v>146</v>
      </c>
      <c r="F145" s="294"/>
      <c r="G145" s="261" t="s">
        <v>147</v>
      </c>
      <c r="H145" s="265"/>
      <c r="I145" s="262" t="s">
        <v>426</v>
      </c>
      <c r="J145" s="140">
        <v>0</v>
      </c>
      <c r="K145" s="88"/>
      <c r="L145" s="88"/>
      <c r="M145" s="88"/>
      <c r="N145" s="88"/>
      <c r="O145" s="33"/>
      <c r="P145" s="33"/>
      <c r="Q145" s="33"/>
    </row>
    <row r="146" spans="1:17" s="67" customFormat="1" ht="23.1" customHeight="1">
      <c r="A146" s="13"/>
      <c r="B146" s="136"/>
      <c r="C146" s="266"/>
      <c r="D146" s="267"/>
      <c r="E146" s="294"/>
      <c r="F146" s="294"/>
      <c r="G146" s="261" t="s">
        <v>148</v>
      </c>
      <c r="H146" s="265"/>
      <c r="I146" s="273"/>
      <c r="J146" s="140">
        <v>0</v>
      </c>
      <c r="K146" s="88"/>
      <c r="L146" s="88"/>
      <c r="M146" s="88"/>
      <c r="N146" s="88"/>
      <c r="O146" s="33"/>
      <c r="P146" s="33"/>
      <c r="Q146" s="33"/>
    </row>
    <row r="147" spans="1:17" s="67" customFormat="1" ht="23.1" customHeight="1">
      <c r="A147" s="13"/>
      <c r="B147" s="136"/>
      <c r="C147" s="266"/>
      <c r="D147" s="267"/>
      <c r="E147" s="294"/>
      <c r="F147" s="294"/>
      <c r="G147" s="261" t="s">
        <v>149</v>
      </c>
      <c r="H147" s="265"/>
      <c r="I147" s="273"/>
      <c r="J147" s="140">
        <v>0</v>
      </c>
      <c r="K147" s="88"/>
      <c r="L147" s="88"/>
      <c r="M147" s="88"/>
      <c r="N147" s="88"/>
      <c r="O147" s="33"/>
      <c r="P147" s="33"/>
      <c r="Q147" s="33"/>
    </row>
    <row r="148" spans="1:17" s="67" customFormat="1" ht="17.25" customHeight="1">
      <c r="A148" s="13"/>
      <c r="B148" s="136"/>
      <c r="C148" s="259"/>
      <c r="D148" s="260"/>
      <c r="E148" s="261" t="s">
        <v>133</v>
      </c>
      <c r="F148" s="265"/>
      <c r="G148" s="265"/>
      <c r="H148" s="265"/>
      <c r="I148" s="274"/>
      <c r="J148" s="140">
        <v>0</v>
      </c>
      <c r="K148" s="88"/>
      <c r="L148" s="88"/>
      <c r="M148" s="88"/>
      <c r="N148" s="88"/>
      <c r="O148" s="33"/>
      <c r="P148" s="33"/>
      <c r="Q148" s="33"/>
    </row>
    <row r="149" spans="1:17" s="67" customFormat="1" ht="23.1" customHeight="1">
      <c r="A149" s="13"/>
      <c r="B149" s="136"/>
      <c r="C149" s="257" t="s">
        <v>150</v>
      </c>
      <c r="D149" s="297"/>
      <c r="E149" s="261" t="s">
        <v>151</v>
      </c>
      <c r="F149" s="265"/>
      <c r="G149" s="265"/>
      <c r="H149" s="265"/>
      <c r="I149" s="262" t="s">
        <v>427</v>
      </c>
      <c r="J149" s="140">
        <v>0</v>
      </c>
      <c r="K149" s="88"/>
      <c r="L149" s="88"/>
      <c r="M149" s="88"/>
      <c r="N149" s="88"/>
      <c r="O149" s="33"/>
      <c r="P149" s="33"/>
      <c r="Q149" s="33"/>
    </row>
    <row r="150" spans="1:17" s="67" customFormat="1" ht="23.1" customHeight="1">
      <c r="A150" s="13"/>
      <c r="B150" s="136"/>
      <c r="C150" s="298"/>
      <c r="D150" s="299"/>
      <c r="E150" s="261" t="s">
        <v>152</v>
      </c>
      <c r="F150" s="265"/>
      <c r="G150" s="265"/>
      <c r="H150" s="265"/>
      <c r="I150" s="273"/>
      <c r="J150" s="140">
        <v>0</v>
      </c>
      <c r="K150" s="88"/>
      <c r="L150" s="88"/>
      <c r="M150" s="88"/>
      <c r="N150" s="88"/>
      <c r="O150" s="33"/>
      <c r="P150" s="33"/>
      <c r="Q150" s="33"/>
    </row>
    <row r="151" spans="1:17" s="67" customFormat="1" ht="23.1" customHeight="1">
      <c r="A151" s="13"/>
      <c r="B151" s="136"/>
      <c r="C151" s="300"/>
      <c r="D151" s="301"/>
      <c r="E151" s="261" t="s">
        <v>153</v>
      </c>
      <c r="F151" s="265"/>
      <c r="G151" s="265"/>
      <c r="H151" s="265"/>
      <c r="I151" s="274"/>
      <c r="J151" s="140">
        <v>0</v>
      </c>
      <c r="K151" s="88"/>
      <c r="L151" s="88"/>
      <c r="M151" s="88"/>
      <c r="N151" s="88"/>
      <c r="O151" s="33"/>
      <c r="P151" s="33"/>
      <c r="Q151" s="33"/>
    </row>
    <row r="152" spans="1:17" s="67" customFormat="1" ht="42.75">
      <c r="A152" s="13"/>
      <c r="B152" s="136"/>
      <c r="C152" s="257" t="s">
        <v>154</v>
      </c>
      <c r="D152" s="297"/>
      <c r="E152" s="261" t="s">
        <v>155</v>
      </c>
      <c r="F152" s="265"/>
      <c r="G152" s="265"/>
      <c r="H152" s="265"/>
      <c r="I152" s="106" t="s">
        <v>428</v>
      </c>
      <c r="J152" s="140">
        <v>0</v>
      </c>
      <c r="K152" s="88"/>
      <c r="L152" s="88"/>
      <c r="M152" s="88"/>
      <c r="N152" s="88"/>
      <c r="O152" s="33"/>
      <c r="P152" s="33"/>
      <c r="Q152" s="33"/>
    </row>
    <row r="153" spans="1:17" s="67" customFormat="1" ht="30" customHeight="1">
      <c r="A153" s="13"/>
      <c r="B153" s="136"/>
      <c r="C153" s="298"/>
      <c r="D153" s="299"/>
      <c r="E153" s="261" t="s">
        <v>429</v>
      </c>
      <c r="F153" s="265"/>
      <c r="G153" s="265"/>
      <c r="H153" s="265"/>
      <c r="I153" s="272" t="s">
        <v>430</v>
      </c>
      <c r="J153" s="140">
        <v>0</v>
      </c>
      <c r="K153" s="88"/>
      <c r="L153" s="88"/>
      <c r="M153" s="88"/>
      <c r="N153" s="88"/>
      <c r="O153" s="33"/>
      <c r="P153" s="33"/>
      <c r="Q153" s="33"/>
    </row>
    <row r="154" spans="1:17" s="67" customFormat="1" ht="30" customHeight="1">
      <c r="A154" s="13"/>
      <c r="B154" s="136"/>
      <c r="C154" s="298"/>
      <c r="D154" s="299"/>
      <c r="E154" s="261" t="s">
        <v>431</v>
      </c>
      <c r="F154" s="265"/>
      <c r="G154" s="265"/>
      <c r="H154" s="265"/>
      <c r="I154" s="302"/>
      <c r="J154" s="140">
        <v>0</v>
      </c>
      <c r="K154" s="88"/>
      <c r="L154" s="88"/>
      <c r="M154" s="88"/>
      <c r="N154" s="88"/>
      <c r="O154" s="33"/>
      <c r="P154" s="33"/>
      <c r="Q154" s="33"/>
    </row>
    <row r="155" spans="1:17" s="67" customFormat="1" ht="42.75">
      <c r="A155" s="13"/>
      <c r="B155" s="136"/>
      <c r="C155" s="298"/>
      <c r="D155" s="299"/>
      <c r="E155" s="261" t="s">
        <v>432</v>
      </c>
      <c r="F155" s="265"/>
      <c r="G155" s="265"/>
      <c r="H155" s="265"/>
      <c r="I155" s="106" t="s">
        <v>433</v>
      </c>
      <c r="J155" s="140">
        <v>0</v>
      </c>
      <c r="K155" s="88"/>
      <c r="L155" s="88"/>
      <c r="M155" s="88"/>
      <c r="N155" s="88"/>
      <c r="O155" s="33"/>
      <c r="P155" s="33"/>
      <c r="Q155" s="33"/>
    </row>
    <row r="156" spans="1:17" s="67" customFormat="1" ht="42.75">
      <c r="A156" s="13"/>
      <c r="B156" s="136"/>
      <c r="C156" s="298"/>
      <c r="D156" s="299"/>
      <c r="E156" s="261" t="s">
        <v>434</v>
      </c>
      <c r="F156" s="265"/>
      <c r="G156" s="265"/>
      <c r="H156" s="265"/>
      <c r="I156" s="106" t="s">
        <v>435</v>
      </c>
      <c r="J156" s="140">
        <v>0</v>
      </c>
      <c r="K156" s="88"/>
      <c r="L156" s="88"/>
      <c r="M156" s="88"/>
      <c r="N156" s="88"/>
      <c r="O156" s="33"/>
      <c r="P156" s="33"/>
      <c r="Q156" s="33"/>
    </row>
    <row r="157" spans="1:17" s="67" customFormat="1" ht="42.75">
      <c r="A157" s="13"/>
      <c r="B157" s="136"/>
      <c r="C157" s="298"/>
      <c r="D157" s="299"/>
      <c r="E157" s="261" t="s">
        <v>156</v>
      </c>
      <c r="F157" s="265"/>
      <c r="G157" s="265"/>
      <c r="H157" s="265"/>
      <c r="I157" s="106" t="s">
        <v>436</v>
      </c>
      <c r="J157" s="140">
        <v>0</v>
      </c>
      <c r="K157" s="88"/>
      <c r="L157" s="88"/>
      <c r="M157" s="88"/>
      <c r="N157" s="88"/>
      <c r="O157" s="33"/>
      <c r="P157" s="33"/>
      <c r="Q157" s="33"/>
    </row>
    <row r="158" spans="1:17" s="67" customFormat="1" ht="42.75">
      <c r="A158" s="13"/>
      <c r="B158" s="136"/>
      <c r="C158" s="300"/>
      <c r="D158" s="301"/>
      <c r="E158" s="261" t="s">
        <v>157</v>
      </c>
      <c r="F158" s="265"/>
      <c r="G158" s="265"/>
      <c r="H158" s="265"/>
      <c r="I158" s="106" t="s">
        <v>437</v>
      </c>
      <c r="J158" s="140">
        <v>0</v>
      </c>
      <c r="K158" s="88"/>
      <c r="L158" s="88"/>
      <c r="M158" s="88"/>
      <c r="N158" s="88"/>
      <c r="O158" s="33"/>
      <c r="P158" s="33"/>
      <c r="Q158" s="33"/>
    </row>
    <row r="159" spans="1:17" s="72" customFormat="1">
      <c r="A159" s="13"/>
      <c r="B159" s="30"/>
      <c r="C159" s="30"/>
      <c r="D159" s="30"/>
      <c r="E159" s="30"/>
      <c r="F159" s="30"/>
      <c r="G159" s="30"/>
      <c r="H159" s="200"/>
      <c r="I159" s="200"/>
      <c r="J159" s="70"/>
      <c r="K159" s="88"/>
      <c r="L159" s="88"/>
      <c r="M159" s="88"/>
      <c r="N159" s="88"/>
      <c r="O159" s="33"/>
      <c r="P159" s="33"/>
      <c r="Q159" s="33"/>
    </row>
    <row r="160" spans="1:17" s="67" customFormat="1">
      <c r="A160" s="13"/>
      <c r="B160" s="68"/>
      <c r="C160" s="57"/>
      <c r="D160" s="57"/>
      <c r="E160" s="57"/>
      <c r="F160" s="57"/>
      <c r="G160" s="57"/>
      <c r="H160" s="73"/>
      <c r="I160" s="73"/>
      <c r="J160" s="70"/>
      <c r="K160" s="74"/>
      <c r="L160" s="74"/>
      <c r="M160" s="74"/>
      <c r="N160" s="74"/>
      <c r="O160" s="33"/>
      <c r="P160" s="33"/>
      <c r="Q160" s="33"/>
    </row>
    <row r="161" spans="1:17" s="67" customFormat="1">
      <c r="A161" s="13"/>
      <c r="B161" s="68"/>
      <c r="C161" s="57"/>
      <c r="D161" s="57"/>
      <c r="E161" s="57"/>
      <c r="F161" s="57"/>
      <c r="G161" s="57"/>
      <c r="H161" s="73"/>
      <c r="I161" s="73"/>
      <c r="J161" s="70"/>
      <c r="K161" s="74"/>
      <c r="L161" s="74"/>
      <c r="M161" s="74"/>
      <c r="N161" s="74"/>
      <c r="O161" s="33"/>
      <c r="P161" s="33"/>
      <c r="Q161" s="33"/>
    </row>
    <row r="162" spans="1:17" s="72" customFormat="1">
      <c r="A162" s="13"/>
      <c r="B162" s="226" t="s">
        <v>1204</v>
      </c>
      <c r="C162" s="30"/>
      <c r="D162" s="30"/>
      <c r="E162" s="30"/>
      <c r="F162" s="30"/>
      <c r="G162" s="30"/>
      <c r="H162" s="200"/>
      <c r="I162" s="200"/>
      <c r="J162" s="134"/>
      <c r="K162" s="71"/>
      <c r="L162" s="71"/>
      <c r="M162" s="71"/>
      <c r="N162" s="71"/>
      <c r="O162" s="33"/>
      <c r="P162" s="33"/>
      <c r="Q162" s="33"/>
    </row>
    <row r="163" spans="1:17">
      <c r="A163" s="13"/>
      <c r="B163" s="30"/>
      <c r="C163" s="30"/>
      <c r="D163" s="30"/>
      <c r="E163" s="30"/>
      <c r="F163" s="30"/>
      <c r="G163" s="30"/>
      <c r="H163" s="200"/>
      <c r="I163" s="200"/>
      <c r="K163" s="88"/>
      <c r="L163" s="88"/>
      <c r="M163" s="88"/>
      <c r="N163" s="88"/>
      <c r="O163" s="33"/>
      <c r="P163" s="33"/>
      <c r="Q163" s="33"/>
    </row>
    <row r="164" spans="1:17">
      <c r="A164" s="13"/>
      <c r="B164" s="30"/>
      <c r="C164" s="16"/>
      <c r="D164" s="16"/>
      <c r="F164" s="16"/>
      <c r="G164" s="16"/>
      <c r="H164" s="58"/>
      <c r="I164" s="58"/>
      <c r="J164" s="61" t="s">
        <v>77</v>
      </c>
      <c r="K164" s="122"/>
      <c r="L164" s="122"/>
      <c r="M164" s="147"/>
      <c r="N164" s="147"/>
      <c r="O164" s="33"/>
      <c r="P164" s="33"/>
      <c r="Q164" s="33"/>
    </row>
    <row r="165" spans="1:17" s="227" customFormat="1">
      <c r="A165" s="13"/>
      <c r="B165" s="14"/>
      <c r="C165" s="16"/>
      <c r="D165" s="16"/>
      <c r="E165" s="16"/>
      <c r="F165" s="16"/>
      <c r="G165" s="16"/>
      <c r="H165" s="58"/>
      <c r="I165" s="62" t="s">
        <v>78</v>
      </c>
      <c r="J165" s="63"/>
      <c r="K165" s="122"/>
      <c r="L165" s="122"/>
      <c r="M165" s="147"/>
      <c r="N165" s="147"/>
      <c r="O165" s="33"/>
      <c r="P165" s="33"/>
      <c r="Q165" s="33"/>
    </row>
    <row r="166" spans="1:17" s="227" customFormat="1" ht="17.25" customHeight="1">
      <c r="A166" s="13"/>
      <c r="B166" s="145"/>
      <c r="C166" s="261" t="s">
        <v>1205</v>
      </c>
      <c r="D166" s="261"/>
      <c r="E166" s="261"/>
      <c r="F166" s="261"/>
      <c r="G166" s="261"/>
      <c r="H166" s="261"/>
      <c r="I166" s="272" t="s">
        <v>1206</v>
      </c>
      <c r="J166" s="218"/>
      <c r="K166" s="122"/>
      <c r="L166" s="122"/>
      <c r="M166" s="147"/>
      <c r="N166" s="147"/>
      <c r="O166" s="33"/>
      <c r="P166" s="33"/>
      <c r="Q166" s="33"/>
    </row>
    <row r="167" spans="1:17" s="227" customFormat="1">
      <c r="A167" s="13"/>
      <c r="B167" s="145"/>
      <c r="C167" s="261" t="s">
        <v>1207</v>
      </c>
      <c r="D167" s="265"/>
      <c r="E167" s="265"/>
      <c r="F167" s="265"/>
      <c r="G167" s="265"/>
      <c r="H167" s="265"/>
      <c r="I167" s="273"/>
      <c r="J167" s="218"/>
      <c r="K167" s="122"/>
      <c r="L167" s="122"/>
      <c r="M167" s="147"/>
      <c r="N167" s="147"/>
      <c r="O167" s="33"/>
      <c r="P167" s="33"/>
      <c r="Q167" s="33"/>
    </row>
    <row r="168" spans="1:17" s="227" customFormat="1">
      <c r="A168" s="13"/>
      <c r="B168" s="145"/>
      <c r="C168" s="261" t="s">
        <v>1208</v>
      </c>
      <c r="D168" s="265"/>
      <c r="E168" s="265"/>
      <c r="F168" s="265"/>
      <c r="G168" s="265"/>
      <c r="H168" s="265"/>
      <c r="I168" s="273"/>
      <c r="J168" s="218"/>
      <c r="K168" s="122"/>
      <c r="L168" s="122"/>
      <c r="M168" s="147"/>
      <c r="N168" s="147"/>
      <c r="O168" s="33"/>
      <c r="P168" s="33"/>
      <c r="Q168" s="33"/>
    </row>
    <row r="169" spans="1:17" s="227" customFormat="1">
      <c r="A169" s="13"/>
      <c r="B169" s="145"/>
      <c r="C169" s="261" t="s">
        <v>1209</v>
      </c>
      <c r="D169" s="265"/>
      <c r="E169" s="265"/>
      <c r="F169" s="265"/>
      <c r="G169" s="265"/>
      <c r="H169" s="265"/>
      <c r="I169" s="273"/>
      <c r="J169" s="218"/>
      <c r="K169" s="122"/>
      <c r="L169" s="122"/>
      <c r="M169" s="147"/>
      <c r="N169" s="147"/>
      <c r="O169" s="33"/>
      <c r="P169" s="33"/>
      <c r="Q169" s="33"/>
    </row>
    <row r="170" spans="1:17" s="227" customFormat="1">
      <c r="A170" s="13"/>
      <c r="B170" s="145"/>
      <c r="C170" s="261" t="s">
        <v>1210</v>
      </c>
      <c r="D170" s="265"/>
      <c r="E170" s="265"/>
      <c r="F170" s="265"/>
      <c r="G170" s="265"/>
      <c r="H170" s="265"/>
      <c r="I170" s="273"/>
      <c r="J170" s="218" t="s">
        <v>1183</v>
      </c>
      <c r="K170" s="122"/>
      <c r="L170" s="122"/>
      <c r="M170" s="147"/>
      <c r="N170" s="147"/>
      <c r="O170" s="33"/>
      <c r="P170" s="33"/>
      <c r="Q170" s="33"/>
    </row>
    <row r="171" spans="1:17" s="227" customFormat="1">
      <c r="A171" s="13"/>
      <c r="B171" s="145"/>
      <c r="C171" s="261" t="s">
        <v>1211</v>
      </c>
      <c r="D171" s="341"/>
      <c r="E171" s="341"/>
      <c r="F171" s="341"/>
      <c r="G171" s="341"/>
      <c r="H171" s="341"/>
      <c r="I171" s="274"/>
      <c r="J171" s="218"/>
      <c r="K171" s="122"/>
      <c r="L171" s="122"/>
      <c r="M171" s="147"/>
      <c r="N171" s="147"/>
      <c r="O171" s="33"/>
      <c r="P171" s="33"/>
      <c r="Q171" s="33"/>
    </row>
    <row r="172" spans="1:17" s="72" customFormat="1">
      <c r="A172" s="13"/>
      <c r="B172" s="30"/>
      <c r="C172" s="30"/>
      <c r="D172" s="30"/>
      <c r="E172" s="30"/>
      <c r="F172" s="30"/>
      <c r="G172" s="30"/>
      <c r="H172" s="200"/>
      <c r="I172" s="200"/>
      <c r="J172" s="70"/>
      <c r="K172" s="71"/>
      <c r="L172" s="71"/>
      <c r="M172" s="71"/>
      <c r="N172" s="71"/>
      <c r="O172" s="33"/>
      <c r="P172" s="33"/>
      <c r="Q172" s="33"/>
    </row>
    <row r="173" spans="1:17" s="67" customFormat="1">
      <c r="A173" s="13"/>
      <c r="B173" s="68"/>
      <c r="C173" s="57"/>
      <c r="D173" s="57"/>
      <c r="E173" s="57"/>
      <c r="F173" s="57"/>
      <c r="G173" s="57"/>
      <c r="H173" s="73"/>
      <c r="I173" s="73"/>
      <c r="J173" s="70"/>
      <c r="K173" s="74"/>
      <c r="L173" s="74"/>
      <c r="M173" s="74"/>
      <c r="N173" s="74"/>
      <c r="O173" s="33"/>
      <c r="P173" s="33"/>
      <c r="Q173" s="33"/>
    </row>
    <row r="174" spans="1:17" s="67" customFormat="1">
      <c r="A174" s="13"/>
      <c r="B174" s="111"/>
      <c r="C174" s="111"/>
      <c r="D174" s="57"/>
      <c r="E174" s="57"/>
      <c r="F174" s="57"/>
      <c r="G174" s="57"/>
      <c r="H174" s="73"/>
      <c r="I174" s="141" t="str">
        <f>HYPERLINK("#"&amp;$B$3&amp;"!a1","TOPへ戻る")</f>
        <v>TOPへ戻る</v>
      </c>
      <c r="J174" s="70"/>
      <c r="K174" s="74"/>
      <c r="L174" s="74"/>
      <c r="M174" s="74"/>
      <c r="N174" s="74"/>
      <c r="O174" s="74"/>
    </row>
    <row r="175" spans="1:17" s="67" customFormat="1" ht="36.75" customHeight="1">
      <c r="A175" s="13"/>
      <c r="B175" s="111"/>
      <c r="C175" s="111"/>
      <c r="D175" s="57"/>
      <c r="E175" s="57"/>
      <c r="F175" s="57"/>
      <c r="G175" s="57"/>
      <c r="H175" s="73"/>
      <c r="I175" s="73"/>
      <c r="J175" s="70"/>
      <c r="K175" s="74"/>
      <c r="L175" s="74"/>
      <c r="M175" s="74"/>
      <c r="N175" s="74"/>
      <c r="O175" s="33"/>
      <c r="P175" s="33"/>
      <c r="Q175" s="33"/>
    </row>
    <row r="176" spans="1:17" s="72" customFormat="1" ht="19.5">
      <c r="A176" s="13"/>
      <c r="B176" s="228" t="s">
        <v>158</v>
      </c>
      <c r="C176" s="143"/>
      <c r="D176" s="143"/>
      <c r="E176" s="52"/>
      <c r="F176" s="52"/>
      <c r="G176" s="52"/>
      <c r="H176" s="53"/>
      <c r="I176" s="53"/>
      <c r="J176" s="144"/>
      <c r="K176" s="202"/>
      <c r="L176" s="202"/>
      <c r="M176" s="202"/>
      <c r="N176" s="202"/>
      <c r="O176" s="33"/>
      <c r="P176" s="33"/>
      <c r="Q176" s="33"/>
    </row>
    <row r="177" spans="1:17" s="227" customFormat="1">
      <c r="A177" s="13"/>
      <c r="B177" s="145"/>
      <c r="C177" s="57"/>
      <c r="D177" s="16"/>
      <c r="E177" s="57"/>
      <c r="F177" s="57"/>
      <c r="G177" s="57"/>
      <c r="H177" s="146"/>
      <c r="I177" s="146"/>
      <c r="J177" s="87"/>
      <c r="K177" s="122"/>
      <c r="L177" s="122"/>
      <c r="M177" s="147"/>
      <c r="N177" s="147"/>
      <c r="O177" s="33"/>
      <c r="P177" s="33"/>
      <c r="Q177" s="33"/>
    </row>
    <row r="178" spans="1:17" s="72" customFormat="1">
      <c r="A178" s="13"/>
      <c r="B178" s="226" t="s">
        <v>159</v>
      </c>
      <c r="C178" s="62"/>
      <c r="D178" s="62"/>
      <c r="E178" s="16"/>
      <c r="F178" s="16"/>
      <c r="G178" s="16"/>
      <c r="H178" s="58"/>
      <c r="I178" s="58"/>
      <c r="J178" s="87"/>
      <c r="K178" s="88"/>
      <c r="L178" s="88"/>
      <c r="M178" s="88"/>
      <c r="N178" s="88"/>
      <c r="O178" s="33"/>
      <c r="P178" s="33"/>
      <c r="Q178" s="33"/>
    </row>
    <row r="179" spans="1:17">
      <c r="A179" s="13"/>
      <c r="B179" s="30"/>
      <c r="C179" s="30"/>
      <c r="D179" s="30"/>
      <c r="E179" s="30"/>
      <c r="F179" s="30"/>
      <c r="G179" s="30"/>
      <c r="H179" s="200"/>
      <c r="I179" s="200"/>
      <c r="K179" s="88"/>
      <c r="L179" s="88"/>
      <c r="M179" s="88"/>
      <c r="N179" s="88"/>
      <c r="O179" s="33"/>
      <c r="P179" s="33"/>
      <c r="Q179" s="33"/>
    </row>
    <row r="180" spans="1:17">
      <c r="A180" s="13"/>
      <c r="B180" s="30"/>
      <c r="C180" s="16"/>
      <c r="D180" s="16"/>
      <c r="F180" s="16"/>
      <c r="G180" s="16"/>
      <c r="H180" s="58"/>
      <c r="I180" s="58"/>
      <c r="J180" s="61" t="s">
        <v>77</v>
      </c>
      <c r="K180" s="88"/>
      <c r="L180" s="88"/>
      <c r="M180" s="88"/>
      <c r="N180" s="88"/>
      <c r="O180" s="33"/>
      <c r="P180" s="33"/>
      <c r="Q180" s="33"/>
    </row>
    <row r="181" spans="1:17">
      <c r="A181" s="13"/>
      <c r="B181" s="14"/>
      <c r="C181" s="16"/>
      <c r="D181" s="16"/>
      <c r="F181" s="16"/>
      <c r="G181" s="16"/>
      <c r="H181" s="58"/>
      <c r="I181" s="62" t="s">
        <v>78</v>
      </c>
      <c r="J181" s="63"/>
      <c r="K181" s="88"/>
      <c r="L181" s="88"/>
      <c r="M181" s="88"/>
      <c r="N181" s="88"/>
      <c r="O181" s="33"/>
      <c r="P181" s="33"/>
      <c r="Q181" s="33"/>
    </row>
    <row r="182" spans="1:17" s="67" customFormat="1" ht="17.25" customHeight="1" thickBot="1">
      <c r="A182" s="13"/>
      <c r="B182" s="68"/>
      <c r="C182" s="295" t="s">
        <v>160</v>
      </c>
      <c r="D182" s="268" t="s">
        <v>1212</v>
      </c>
      <c r="E182" s="269"/>
      <c r="F182" s="269"/>
      <c r="G182" s="269"/>
      <c r="H182" s="269"/>
      <c r="I182" s="262" t="s">
        <v>1213</v>
      </c>
      <c r="J182" s="149">
        <v>12</v>
      </c>
      <c r="K182" s="88"/>
      <c r="L182" s="88"/>
      <c r="M182" s="88"/>
      <c r="N182" s="88"/>
      <c r="O182" s="33"/>
      <c r="P182" s="33"/>
      <c r="Q182" s="33"/>
    </row>
    <row r="183" spans="1:17" s="67" customFormat="1" ht="26.1" customHeight="1">
      <c r="A183" s="13"/>
      <c r="B183" s="68"/>
      <c r="C183" s="296"/>
      <c r="D183" s="303"/>
      <c r="E183" s="290" t="s">
        <v>1214</v>
      </c>
      <c r="F183" s="290"/>
      <c r="G183" s="290"/>
      <c r="H183" s="290"/>
      <c r="I183" s="263"/>
      <c r="J183" s="127">
        <v>0</v>
      </c>
      <c r="K183" s="88"/>
      <c r="L183" s="88"/>
      <c r="M183" s="88"/>
      <c r="N183" s="88"/>
      <c r="O183" s="33"/>
      <c r="P183" s="33"/>
      <c r="Q183" s="33"/>
    </row>
    <row r="184" spans="1:17" s="67" customFormat="1" ht="26.1" customHeight="1" thickBot="1">
      <c r="A184" s="13"/>
      <c r="B184" s="68"/>
      <c r="C184" s="296"/>
      <c r="D184" s="305"/>
      <c r="E184" s="280" t="s">
        <v>1215</v>
      </c>
      <c r="F184" s="285"/>
      <c r="G184" s="285"/>
      <c r="H184" s="285"/>
      <c r="I184" s="263"/>
      <c r="J184" s="229">
        <v>0</v>
      </c>
      <c r="K184" s="88"/>
      <c r="L184" s="88"/>
      <c r="M184" s="88"/>
      <c r="N184" s="88"/>
      <c r="O184" s="33"/>
      <c r="P184" s="33"/>
      <c r="Q184" s="33"/>
    </row>
    <row r="185" spans="1:17" s="67" customFormat="1" ht="18" thickBot="1">
      <c r="A185" s="13"/>
      <c r="B185" s="14"/>
      <c r="C185" s="296"/>
      <c r="D185" s="281" t="s">
        <v>1216</v>
      </c>
      <c r="E185" s="286"/>
      <c r="F185" s="286"/>
      <c r="G185" s="286"/>
      <c r="H185" s="286"/>
      <c r="I185" s="263"/>
      <c r="J185" s="151">
        <v>139</v>
      </c>
      <c r="K185" s="88"/>
      <c r="L185" s="88"/>
      <c r="M185" s="88"/>
      <c r="N185" s="88"/>
      <c r="O185" s="33"/>
      <c r="P185" s="33"/>
      <c r="Q185" s="33"/>
    </row>
    <row r="186" spans="1:17" s="67" customFormat="1">
      <c r="A186" s="13"/>
      <c r="B186" s="111"/>
      <c r="C186" s="296"/>
      <c r="D186" s="287" t="s">
        <v>1217</v>
      </c>
      <c r="E186" s="288"/>
      <c r="F186" s="288"/>
      <c r="G186" s="288"/>
      <c r="H186" s="288"/>
      <c r="I186" s="264"/>
      <c r="J186" s="127">
        <v>17</v>
      </c>
      <c r="K186" s="88"/>
      <c r="L186" s="88"/>
      <c r="M186" s="88"/>
      <c r="N186" s="88"/>
      <c r="O186" s="33"/>
      <c r="P186" s="33"/>
      <c r="Q186" s="33"/>
    </row>
    <row r="187" spans="1:17" s="72" customFormat="1">
      <c r="A187" s="13"/>
      <c r="B187" s="30"/>
      <c r="C187" s="30"/>
      <c r="D187" s="30"/>
      <c r="E187" s="30"/>
      <c r="F187" s="30"/>
      <c r="G187" s="30"/>
      <c r="H187" s="200"/>
      <c r="I187" s="200"/>
      <c r="J187" s="70"/>
      <c r="K187" s="71"/>
      <c r="L187" s="71"/>
      <c r="M187" s="71"/>
      <c r="N187" s="71"/>
      <c r="O187" s="33"/>
      <c r="P187" s="33"/>
      <c r="Q187" s="33"/>
    </row>
    <row r="188" spans="1:17" s="67" customFormat="1">
      <c r="A188" s="13"/>
      <c r="B188" s="68"/>
      <c r="C188" s="57"/>
      <c r="D188" s="57"/>
      <c r="E188" s="57"/>
      <c r="F188" s="57"/>
      <c r="G188" s="57"/>
      <c r="H188" s="73"/>
      <c r="I188" s="73"/>
      <c r="J188" s="70"/>
      <c r="K188" s="74"/>
      <c r="L188" s="74"/>
      <c r="M188" s="74"/>
      <c r="N188" s="74"/>
      <c r="O188" s="33"/>
      <c r="P188" s="33"/>
      <c r="Q188" s="33"/>
    </row>
    <row r="189" spans="1:17" s="72" customFormat="1">
      <c r="A189" s="13"/>
      <c r="B189" s="111"/>
      <c r="C189" s="153"/>
      <c r="D189" s="16"/>
      <c r="E189" s="16"/>
      <c r="F189" s="16"/>
      <c r="H189" s="58"/>
      <c r="I189" s="58"/>
      <c r="J189" s="87"/>
      <c r="K189" s="88"/>
      <c r="L189" s="88"/>
      <c r="M189" s="88"/>
      <c r="N189" s="88"/>
      <c r="O189" s="33"/>
      <c r="P189" s="33"/>
      <c r="Q189" s="33"/>
    </row>
    <row r="190" spans="1:17" s="72" customFormat="1">
      <c r="A190" s="13"/>
      <c r="B190" s="226" t="s">
        <v>167</v>
      </c>
      <c r="C190" s="86"/>
      <c r="D190" s="86"/>
      <c r="E190" s="86"/>
      <c r="F190" s="86"/>
      <c r="G190" s="86"/>
      <c r="H190" s="200"/>
      <c r="I190" s="200"/>
      <c r="J190" s="87"/>
      <c r="K190" s="88"/>
      <c r="L190" s="88"/>
      <c r="M190" s="88"/>
      <c r="N190" s="88"/>
      <c r="O190" s="33"/>
      <c r="P190" s="33"/>
      <c r="Q190" s="33"/>
    </row>
    <row r="191" spans="1:17">
      <c r="A191" s="13"/>
      <c r="B191" s="30"/>
      <c r="C191" s="30"/>
      <c r="D191" s="30"/>
      <c r="E191" s="30"/>
      <c r="F191" s="30"/>
      <c r="G191" s="30"/>
      <c r="H191" s="200"/>
      <c r="I191" s="200"/>
      <c r="K191" s="88"/>
      <c r="L191" s="88"/>
      <c r="M191" s="88"/>
      <c r="N191" s="88"/>
      <c r="O191" s="33"/>
      <c r="P191" s="33"/>
      <c r="Q191" s="33"/>
    </row>
    <row r="192" spans="1:17">
      <c r="A192" s="13"/>
      <c r="B192" s="30"/>
      <c r="C192" s="16"/>
      <c r="D192" s="16"/>
      <c r="F192" s="16"/>
      <c r="G192" s="16"/>
      <c r="H192" s="58"/>
      <c r="I192" s="58"/>
      <c r="J192" s="61" t="s">
        <v>77</v>
      </c>
      <c r="K192" s="60"/>
      <c r="L192" s="60"/>
      <c r="M192" s="60"/>
      <c r="N192" s="60"/>
      <c r="O192" s="33"/>
      <c r="P192" s="33"/>
      <c r="Q192" s="33"/>
    </row>
    <row r="193" spans="1:17">
      <c r="A193" s="13"/>
      <c r="B193" s="14"/>
      <c r="C193" s="16"/>
      <c r="D193" s="16"/>
      <c r="F193" s="16"/>
      <c r="G193" s="16"/>
      <c r="H193" s="58"/>
      <c r="I193" s="62" t="s">
        <v>78</v>
      </c>
      <c r="J193" s="63"/>
      <c r="K193" s="60"/>
      <c r="L193" s="60"/>
      <c r="M193" s="60"/>
      <c r="N193" s="60"/>
      <c r="O193" s="33"/>
      <c r="P193" s="33"/>
      <c r="Q193" s="33"/>
    </row>
    <row r="194" spans="1:17" s="67" customFormat="1" ht="17.25" customHeight="1" thickBot="1">
      <c r="A194" s="13"/>
      <c r="B194" s="111"/>
      <c r="C194" s="295" t="s">
        <v>168</v>
      </c>
      <c r="D194" s="280" t="s">
        <v>1218</v>
      </c>
      <c r="E194" s="280"/>
      <c r="F194" s="280"/>
      <c r="G194" s="280"/>
      <c r="H194" s="280"/>
      <c r="I194" s="262" t="s">
        <v>439</v>
      </c>
      <c r="J194" s="149">
        <v>0</v>
      </c>
      <c r="K194" s="60"/>
      <c r="L194" s="60"/>
      <c r="M194" s="60"/>
      <c r="N194" s="60"/>
      <c r="O194" s="33"/>
      <c r="P194" s="33"/>
      <c r="Q194" s="33"/>
    </row>
    <row r="195" spans="1:17" s="67" customFormat="1" ht="17.25" customHeight="1">
      <c r="A195" s="13"/>
      <c r="B195" s="111"/>
      <c r="C195" s="295"/>
      <c r="D195" s="306" t="s">
        <v>1219</v>
      </c>
      <c r="E195" s="290" t="s">
        <v>172</v>
      </c>
      <c r="F195" s="291"/>
      <c r="G195" s="291"/>
      <c r="H195" s="291"/>
      <c r="I195" s="342"/>
      <c r="J195" s="230">
        <v>0</v>
      </c>
      <c r="K195" s="60"/>
      <c r="L195" s="60"/>
      <c r="M195" s="60"/>
      <c r="N195" s="60"/>
      <c r="O195" s="33"/>
      <c r="P195" s="33"/>
      <c r="Q195" s="33"/>
    </row>
    <row r="196" spans="1:17" s="67" customFormat="1" ht="17.25" customHeight="1">
      <c r="A196" s="13"/>
      <c r="B196" s="111"/>
      <c r="C196" s="295"/>
      <c r="D196" s="295"/>
      <c r="E196" s="261" t="s">
        <v>173</v>
      </c>
      <c r="F196" s="265"/>
      <c r="G196" s="265"/>
      <c r="H196" s="265"/>
      <c r="I196" s="342"/>
      <c r="J196" s="123">
        <v>0</v>
      </c>
      <c r="K196" s="60"/>
      <c r="L196" s="60"/>
      <c r="M196" s="60"/>
      <c r="N196" s="60"/>
      <c r="O196" s="33"/>
      <c r="P196" s="33"/>
      <c r="Q196" s="33"/>
    </row>
    <row r="197" spans="1:17" s="67" customFormat="1" ht="17.25" customHeight="1">
      <c r="A197" s="13"/>
      <c r="B197" s="111"/>
      <c r="C197" s="295"/>
      <c r="D197" s="295"/>
      <c r="E197" s="261" t="s">
        <v>174</v>
      </c>
      <c r="F197" s="265"/>
      <c r="G197" s="265"/>
      <c r="H197" s="265"/>
      <c r="I197" s="342"/>
      <c r="J197" s="123">
        <v>0</v>
      </c>
      <c r="K197" s="60"/>
      <c r="L197" s="60"/>
      <c r="M197" s="60"/>
      <c r="N197" s="60"/>
      <c r="O197" s="33"/>
      <c r="P197" s="33"/>
      <c r="Q197" s="33"/>
    </row>
    <row r="198" spans="1:17" s="67" customFormat="1" ht="17.25" customHeight="1">
      <c r="A198" s="13"/>
      <c r="B198" s="111"/>
      <c r="C198" s="295"/>
      <c r="D198" s="295"/>
      <c r="E198" s="261" t="s">
        <v>175</v>
      </c>
      <c r="F198" s="265"/>
      <c r="G198" s="265"/>
      <c r="H198" s="265"/>
      <c r="I198" s="342"/>
      <c r="J198" s="123">
        <v>0</v>
      </c>
      <c r="K198" s="60"/>
      <c r="L198" s="60"/>
      <c r="M198" s="60"/>
      <c r="N198" s="60"/>
      <c r="O198" s="33"/>
      <c r="P198" s="33"/>
      <c r="Q198" s="33"/>
    </row>
    <row r="199" spans="1:17" s="67" customFormat="1" ht="17.25" customHeight="1" thickBot="1">
      <c r="A199" s="13"/>
      <c r="B199" s="111"/>
      <c r="C199" s="295"/>
      <c r="D199" s="307"/>
      <c r="E199" s="280" t="s">
        <v>133</v>
      </c>
      <c r="F199" s="285"/>
      <c r="G199" s="285"/>
      <c r="H199" s="285"/>
      <c r="I199" s="342"/>
      <c r="J199" s="149">
        <v>0</v>
      </c>
      <c r="K199" s="60"/>
      <c r="L199" s="60"/>
      <c r="M199" s="60"/>
      <c r="N199" s="60"/>
      <c r="O199" s="33"/>
      <c r="P199" s="33"/>
      <c r="Q199" s="33"/>
    </row>
    <row r="200" spans="1:17" s="67" customFormat="1" ht="18" thickBot="1">
      <c r="A200" s="13"/>
      <c r="B200" s="111"/>
      <c r="C200" s="295"/>
      <c r="D200" s="281" t="s">
        <v>1220</v>
      </c>
      <c r="E200" s="286"/>
      <c r="F200" s="286"/>
      <c r="G200" s="286"/>
      <c r="H200" s="286"/>
      <c r="I200" s="342"/>
      <c r="J200" s="151">
        <v>0</v>
      </c>
      <c r="K200" s="60"/>
      <c r="L200" s="60"/>
      <c r="M200" s="60"/>
      <c r="N200" s="60"/>
      <c r="O200" s="33"/>
      <c r="P200" s="33"/>
      <c r="Q200" s="33"/>
    </row>
    <row r="201" spans="1:17" s="67" customFormat="1" ht="17.25" customHeight="1">
      <c r="A201" s="13"/>
      <c r="B201" s="111"/>
      <c r="C201" s="295"/>
      <c r="D201" s="308" t="s">
        <v>1221</v>
      </c>
      <c r="E201" s="287" t="s">
        <v>179</v>
      </c>
      <c r="F201" s="288"/>
      <c r="G201" s="288"/>
      <c r="H201" s="288"/>
      <c r="I201" s="342"/>
      <c r="J201" s="127">
        <v>0</v>
      </c>
      <c r="K201" s="60"/>
      <c r="L201" s="60"/>
      <c r="M201" s="60"/>
      <c r="N201" s="60"/>
      <c r="O201" s="33"/>
      <c r="P201" s="33"/>
      <c r="Q201" s="33"/>
    </row>
    <row r="202" spans="1:17" s="67" customFormat="1" ht="17.25" customHeight="1">
      <c r="A202" s="13"/>
      <c r="B202" s="111"/>
      <c r="C202" s="295"/>
      <c r="D202" s="295"/>
      <c r="E202" s="261" t="s">
        <v>180</v>
      </c>
      <c r="F202" s="265"/>
      <c r="G202" s="265"/>
      <c r="H202" s="265"/>
      <c r="I202" s="342"/>
      <c r="J202" s="123">
        <v>0</v>
      </c>
      <c r="K202" s="60"/>
      <c r="L202" s="60"/>
      <c r="M202" s="60"/>
      <c r="N202" s="60"/>
      <c r="O202" s="33"/>
      <c r="P202" s="33"/>
      <c r="Q202" s="33"/>
    </row>
    <row r="203" spans="1:17" s="67" customFormat="1" ht="17.25" customHeight="1">
      <c r="A203" s="13"/>
      <c r="B203" s="111"/>
      <c r="C203" s="295"/>
      <c r="D203" s="295"/>
      <c r="E203" s="261" t="s">
        <v>181</v>
      </c>
      <c r="F203" s="265"/>
      <c r="G203" s="265"/>
      <c r="H203" s="265"/>
      <c r="I203" s="342"/>
      <c r="J203" s="123">
        <v>0</v>
      </c>
      <c r="K203" s="60"/>
      <c r="L203" s="60"/>
      <c r="M203" s="60"/>
      <c r="N203" s="60"/>
      <c r="O203" s="33"/>
      <c r="P203" s="33"/>
      <c r="Q203" s="33"/>
    </row>
    <row r="204" spans="1:17" s="67" customFormat="1" ht="17.25" customHeight="1">
      <c r="A204" s="13"/>
      <c r="B204" s="111"/>
      <c r="C204" s="295"/>
      <c r="D204" s="295"/>
      <c r="E204" s="261" t="s">
        <v>182</v>
      </c>
      <c r="F204" s="265"/>
      <c r="G204" s="265"/>
      <c r="H204" s="265"/>
      <c r="I204" s="342"/>
      <c r="J204" s="123">
        <v>0</v>
      </c>
      <c r="K204" s="60"/>
      <c r="L204" s="60"/>
      <c r="M204" s="60"/>
      <c r="N204" s="60"/>
      <c r="O204" s="33"/>
      <c r="P204" s="33"/>
      <c r="Q204" s="33"/>
    </row>
    <row r="205" spans="1:17" s="67" customFormat="1" ht="17.25" customHeight="1">
      <c r="A205" s="13"/>
      <c r="B205" s="111"/>
      <c r="C205" s="295"/>
      <c r="D205" s="295"/>
      <c r="E205" s="261" t="s">
        <v>183</v>
      </c>
      <c r="F205" s="265"/>
      <c r="G205" s="265"/>
      <c r="H205" s="265"/>
      <c r="I205" s="342"/>
      <c r="J205" s="123">
        <v>0</v>
      </c>
      <c r="K205" s="60"/>
      <c r="L205" s="60"/>
      <c r="M205" s="60"/>
      <c r="N205" s="60"/>
      <c r="O205" s="33"/>
      <c r="P205" s="33"/>
      <c r="Q205" s="33"/>
    </row>
    <row r="206" spans="1:17" s="67" customFormat="1" ht="17.25" customHeight="1">
      <c r="A206" s="13"/>
      <c r="B206" s="111"/>
      <c r="C206" s="295"/>
      <c r="D206" s="295"/>
      <c r="E206" s="261" t="s">
        <v>440</v>
      </c>
      <c r="F206" s="265"/>
      <c r="G206" s="265"/>
      <c r="H206" s="265"/>
      <c r="I206" s="342"/>
      <c r="J206" s="123">
        <v>0</v>
      </c>
      <c r="K206" s="60"/>
      <c r="L206" s="60"/>
      <c r="M206" s="60"/>
      <c r="N206" s="60"/>
      <c r="O206" s="33"/>
      <c r="P206" s="33"/>
      <c r="Q206" s="33"/>
    </row>
    <row r="207" spans="1:17" s="67" customFormat="1" ht="17.25" customHeight="1">
      <c r="A207" s="13"/>
      <c r="B207" s="111"/>
      <c r="C207" s="295"/>
      <c r="D207" s="295"/>
      <c r="E207" s="261" t="s">
        <v>133</v>
      </c>
      <c r="F207" s="265"/>
      <c r="G207" s="265"/>
      <c r="H207" s="265"/>
      <c r="I207" s="343"/>
      <c r="J207" s="123">
        <v>0</v>
      </c>
      <c r="K207" s="60"/>
      <c r="L207" s="60"/>
      <c r="M207" s="60"/>
      <c r="N207" s="60"/>
      <c r="O207" s="33"/>
      <c r="P207" s="33"/>
      <c r="Q207" s="33"/>
    </row>
    <row r="208" spans="1:17" s="72" customFormat="1">
      <c r="A208" s="13"/>
      <c r="B208" s="30"/>
      <c r="C208" s="30"/>
      <c r="D208" s="30"/>
      <c r="E208" s="30"/>
      <c r="F208" s="30"/>
      <c r="G208" s="30"/>
      <c r="H208" s="200"/>
      <c r="I208" s="200"/>
      <c r="J208" s="70"/>
      <c r="K208" s="71"/>
      <c r="L208" s="71"/>
      <c r="M208" s="71"/>
      <c r="N208" s="71"/>
      <c r="O208" s="33"/>
      <c r="P208" s="33"/>
      <c r="Q208" s="33"/>
    </row>
    <row r="209" spans="1:17" s="67" customFormat="1">
      <c r="A209" s="13"/>
      <c r="B209" s="68"/>
      <c r="C209" s="57"/>
      <c r="D209" s="57"/>
      <c r="E209" s="57"/>
      <c r="F209" s="57"/>
      <c r="G209" s="57"/>
      <c r="H209" s="73"/>
      <c r="I209" s="73"/>
      <c r="J209" s="70"/>
      <c r="K209" s="74"/>
      <c r="L209" s="74"/>
      <c r="M209" s="74"/>
      <c r="N209" s="74"/>
      <c r="O209" s="33"/>
      <c r="P209" s="33"/>
      <c r="Q209" s="33"/>
    </row>
    <row r="210" spans="1:17" s="16" customFormat="1">
      <c r="A210" s="13"/>
      <c r="B210" s="111"/>
      <c r="C210" s="155"/>
      <c r="D210" s="153"/>
      <c r="H210" s="58"/>
      <c r="I210" s="58"/>
      <c r="J210" s="87"/>
      <c r="K210" s="88"/>
      <c r="L210" s="88"/>
      <c r="M210" s="88"/>
      <c r="N210" s="88"/>
      <c r="O210" s="33"/>
      <c r="P210" s="33"/>
      <c r="Q210" s="33"/>
    </row>
    <row r="211" spans="1:17" s="16" customFormat="1">
      <c r="A211" s="13"/>
      <c r="B211" s="30" t="s">
        <v>184</v>
      </c>
      <c r="C211" s="86"/>
      <c r="D211" s="86"/>
      <c r="E211" s="86"/>
      <c r="F211" s="86"/>
      <c r="G211" s="86"/>
      <c r="H211" s="200"/>
      <c r="I211" s="200"/>
      <c r="J211" s="87"/>
      <c r="K211" s="88"/>
      <c r="L211" s="88"/>
      <c r="M211" s="88"/>
      <c r="N211" s="88"/>
      <c r="O211" s="33"/>
      <c r="P211" s="33"/>
      <c r="Q211" s="33"/>
    </row>
    <row r="212" spans="1:17">
      <c r="A212" s="13"/>
      <c r="B212" s="30"/>
      <c r="C212" s="30"/>
      <c r="D212" s="30"/>
      <c r="E212" s="30"/>
      <c r="F212" s="30"/>
      <c r="G212" s="30"/>
      <c r="H212" s="200"/>
      <c r="I212" s="200"/>
      <c r="K212" s="88"/>
      <c r="L212" s="88"/>
      <c r="M212" s="88"/>
      <c r="N212" s="88"/>
      <c r="O212" s="33"/>
      <c r="P212" s="33"/>
      <c r="Q212" s="33"/>
    </row>
    <row r="213" spans="1:17">
      <c r="A213" s="13"/>
      <c r="B213" s="30"/>
      <c r="C213" s="16"/>
      <c r="D213" s="16"/>
      <c r="F213" s="16"/>
      <c r="G213" s="16"/>
      <c r="H213" s="58"/>
      <c r="I213" s="58"/>
      <c r="J213" s="61" t="s">
        <v>77</v>
      </c>
      <c r="K213" s="88"/>
      <c r="L213" s="88"/>
      <c r="M213" s="88"/>
      <c r="N213" s="88"/>
      <c r="O213" s="33"/>
      <c r="P213" s="33"/>
      <c r="Q213" s="33"/>
    </row>
    <row r="214" spans="1:17">
      <c r="A214" s="13"/>
      <c r="B214" s="14"/>
      <c r="C214" s="16"/>
      <c r="D214" s="16"/>
      <c r="F214" s="16"/>
      <c r="G214" s="16"/>
      <c r="H214" s="58"/>
      <c r="I214" s="62" t="s">
        <v>78</v>
      </c>
      <c r="J214" s="63"/>
      <c r="K214" s="88"/>
      <c r="L214" s="88"/>
      <c r="M214" s="88"/>
      <c r="N214" s="88"/>
      <c r="O214" s="33"/>
      <c r="P214" s="33"/>
      <c r="Q214" s="33"/>
    </row>
    <row r="215" spans="1:17" s="67" customFormat="1" ht="17.25" customHeight="1">
      <c r="A215" s="13"/>
      <c r="B215" s="111"/>
      <c r="C215" s="318" t="s">
        <v>185</v>
      </c>
      <c r="D215" s="319"/>
      <c r="E215" s="319"/>
      <c r="F215" s="319"/>
      <c r="G215" s="319"/>
      <c r="H215" s="320"/>
      <c r="I215" s="262" t="s">
        <v>441</v>
      </c>
      <c r="J215" s="123">
        <v>0</v>
      </c>
      <c r="K215" s="88"/>
      <c r="L215" s="88"/>
      <c r="M215" s="88"/>
      <c r="N215" s="88"/>
      <c r="O215" s="33"/>
      <c r="P215" s="33"/>
      <c r="Q215" s="33"/>
    </row>
    <row r="216" spans="1:17" s="67" customFormat="1" ht="17.25" customHeight="1">
      <c r="A216" s="13"/>
      <c r="B216" s="111"/>
      <c r="C216" s="156"/>
      <c r="D216" s="157"/>
      <c r="E216" s="321" t="s">
        <v>186</v>
      </c>
      <c r="F216" s="322"/>
      <c r="G216" s="322"/>
      <c r="H216" s="323"/>
      <c r="I216" s="273"/>
      <c r="J216" s="123">
        <v>0</v>
      </c>
      <c r="K216" s="88"/>
      <c r="L216" s="88"/>
      <c r="M216" s="88"/>
      <c r="N216" s="88"/>
      <c r="O216" s="33"/>
      <c r="P216" s="33"/>
      <c r="Q216" s="33"/>
    </row>
    <row r="217" spans="1:17" s="67" customFormat="1" ht="17.25" customHeight="1">
      <c r="A217" s="13"/>
      <c r="B217" s="111"/>
      <c r="C217" s="156"/>
      <c r="D217" s="157"/>
      <c r="E217" s="321" t="s">
        <v>187</v>
      </c>
      <c r="F217" s="279"/>
      <c r="G217" s="279"/>
      <c r="H217" s="276"/>
      <c r="I217" s="273"/>
      <c r="J217" s="123">
        <v>0</v>
      </c>
      <c r="K217" s="88"/>
      <c r="L217" s="88"/>
      <c r="M217" s="88"/>
      <c r="N217" s="88"/>
      <c r="O217" s="33"/>
      <c r="P217" s="33"/>
      <c r="Q217" s="33"/>
    </row>
    <row r="218" spans="1:17" s="67" customFormat="1" ht="17.25" customHeight="1">
      <c r="A218" s="13"/>
      <c r="B218" s="111"/>
      <c r="C218" s="156"/>
      <c r="D218" s="157"/>
      <c r="E218" s="321" t="s">
        <v>188</v>
      </c>
      <c r="F218" s="279"/>
      <c r="G218" s="279"/>
      <c r="H218" s="276"/>
      <c r="I218" s="273"/>
      <c r="J218" s="123">
        <v>0</v>
      </c>
      <c r="K218" s="88"/>
      <c r="L218" s="88"/>
      <c r="M218" s="88"/>
      <c r="N218" s="88"/>
      <c r="O218" s="33"/>
      <c r="P218" s="33"/>
      <c r="Q218" s="33"/>
    </row>
    <row r="219" spans="1:17" s="67" customFormat="1" ht="17.25" customHeight="1">
      <c r="A219" s="13"/>
      <c r="B219" s="14"/>
      <c r="C219" s="158"/>
      <c r="D219" s="159"/>
      <c r="E219" s="321" t="s">
        <v>189</v>
      </c>
      <c r="F219" s="279"/>
      <c r="G219" s="279"/>
      <c r="H219" s="276"/>
      <c r="I219" s="274"/>
      <c r="J219" s="123">
        <v>0</v>
      </c>
      <c r="K219" s="88"/>
      <c r="L219" s="88"/>
      <c r="M219" s="88"/>
      <c r="N219" s="88"/>
      <c r="O219" s="33"/>
      <c r="P219" s="33"/>
      <c r="Q219" s="33"/>
    </row>
    <row r="220" spans="1:17" s="72" customFormat="1">
      <c r="A220" s="13"/>
      <c r="B220" s="30"/>
      <c r="C220" s="30"/>
      <c r="D220" s="30"/>
      <c r="E220" s="30"/>
      <c r="F220" s="30"/>
      <c r="G220" s="30"/>
      <c r="H220" s="200"/>
      <c r="I220" s="200"/>
      <c r="J220" s="70"/>
      <c r="K220" s="88"/>
      <c r="L220" s="88"/>
      <c r="M220" s="88"/>
      <c r="N220" s="88"/>
      <c r="O220" s="33"/>
      <c r="P220" s="33"/>
      <c r="Q220" s="33"/>
    </row>
    <row r="221" spans="1:17" s="67" customFormat="1">
      <c r="A221" s="13"/>
      <c r="B221" s="68"/>
      <c r="C221" s="57"/>
      <c r="D221" s="57"/>
      <c r="E221" s="57"/>
      <c r="F221" s="57"/>
      <c r="G221" s="57"/>
      <c r="H221" s="73"/>
      <c r="I221" s="73"/>
      <c r="J221" s="70"/>
      <c r="K221" s="88"/>
      <c r="L221" s="88"/>
      <c r="M221" s="88"/>
      <c r="N221" s="88"/>
      <c r="O221" s="33"/>
      <c r="P221" s="33"/>
      <c r="Q221" s="33"/>
    </row>
    <row r="222" spans="1:17" s="72" customFormat="1">
      <c r="A222" s="13"/>
      <c r="B222" s="14"/>
      <c r="C222" s="16"/>
      <c r="D222" s="16"/>
      <c r="F222" s="16"/>
      <c r="G222" s="16"/>
      <c r="H222" s="58"/>
      <c r="I222" s="58"/>
      <c r="J222" s="87"/>
      <c r="K222" s="88"/>
      <c r="L222" s="88"/>
      <c r="M222" s="88"/>
      <c r="N222" s="88"/>
      <c r="O222" s="33"/>
      <c r="P222" s="33"/>
      <c r="Q222" s="33"/>
    </row>
    <row r="223" spans="1:17" s="16" customFormat="1">
      <c r="A223" s="13"/>
      <c r="B223" s="30" t="s">
        <v>1222</v>
      </c>
      <c r="C223" s="86"/>
      <c r="D223" s="86"/>
      <c r="E223" s="86"/>
      <c r="F223" s="86"/>
      <c r="G223" s="86"/>
      <c r="H223" s="200"/>
      <c r="I223" s="200"/>
      <c r="J223" s="87"/>
      <c r="K223" s="88"/>
      <c r="L223" s="88"/>
      <c r="M223" s="88"/>
      <c r="N223" s="88"/>
      <c r="O223" s="33"/>
      <c r="P223" s="33"/>
      <c r="Q223" s="33"/>
    </row>
    <row r="224" spans="1:17">
      <c r="A224" s="13"/>
      <c r="B224" s="30"/>
      <c r="C224" s="30"/>
      <c r="D224" s="30"/>
      <c r="E224" s="30"/>
      <c r="F224" s="30"/>
      <c r="G224" s="30"/>
      <c r="H224" s="200"/>
      <c r="I224" s="200"/>
      <c r="K224" s="88"/>
      <c r="L224" s="88"/>
      <c r="M224" s="88"/>
      <c r="N224" s="88"/>
      <c r="O224" s="33"/>
      <c r="P224" s="33"/>
      <c r="Q224" s="33"/>
    </row>
    <row r="225" spans="1:17" s="72" customFormat="1">
      <c r="A225" s="13"/>
      <c r="B225" s="30"/>
      <c r="C225" s="16"/>
      <c r="D225" s="16"/>
      <c r="E225" s="16"/>
      <c r="F225" s="16"/>
      <c r="G225" s="16"/>
      <c r="H225" s="58"/>
      <c r="I225" s="58"/>
      <c r="J225" s="61" t="s">
        <v>77</v>
      </c>
      <c r="K225" s="88"/>
      <c r="L225" s="88"/>
      <c r="M225" s="88"/>
      <c r="N225" s="88"/>
      <c r="O225" s="33"/>
      <c r="P225" s="33"/>
      <c r="Q225" s="33"/>
    </row>
    <row r="226" spans="1:17" s="72" customFormat="1">
      <c r="A226" s="13"/>
      <c r="B226" s="14"/>
      <c r="C226" s="16"/>
      <c r="D226" s="16"/>
      <c r="E226" s="16"/>
      <c r="F226" s="16"/>
      <c r="G226" s="16"/>
      <c r="H226" s="58"/>
      <c r="I226" s="62" t="s">
        <v>78</v>
      </c>
      <c r="J226" s="63"/>
      <c r="K226" s="88"/>
      <c r="L226" s="88"/>
      <c r="M226" s="88"/>
      <c r="N226" s="88"/>
      <c r="O226" s="33"/>
      <c r="P226" s="33"/>
      <c r="Q226" s="33"/>
    </row>
    <row r="227" spans="1:17" s="72" customFormat="1" ht="30" customHeight="1">
      <c r="A227" s="13"/>
      <c r="B227" s="14"/>
      <c r="C227" s="344" t="s">
        <v>1223</v>
      </c>
      <c r="D227" s="344"/>
      <c r="E227" s="344"/>
      <c r="F227" s="344"/>
      <c r="G227" s="344"/>
      <c r="H227" s="344"/>
      <c r="I227" s="272" t="s">
        <v>1224</v>
      </c>
      <c r="J227" s="123">
        <v>0</v>
      </c>
      <c r="K227" s="88"/>
      <c r="L227" s="88"/>
      <c r="M227" s="88"/>
      <c r="N227" s="88"/>
      <c r="O227" s="33"/>
      <c r="P227" s="33"/>
      <c r="Q227" s="33"/>
    </row>
    <row r="228" spans="1:17" s="72" customFormat="1" ht="30" customHeight="1">
      <c r="A228" s="13"/>
      <c r="B228" s="14"/>
      <c r="C228" s="344" t="s">
        <v>1225</v>
      </c>
      <c r="D228" s="265"/>
      <c r="E228" s="265"/>
      <c r="F228" s="265"/>
      <c r="G228" s="265"/>
      <c r="H228" s="265"/>
      <c r="I228" s="274"/>
      <c r="J228" s="123">
        <v>30</v>
      </c>
      <c r="K228" s="88"/>
      <c r="L228" s="88"/>
      <c r="M228" s="88"/>
      <c r="N228" s="88"/>
      <c r="O228" s="33"/>
      <c r="P228" s="33"/>
      <c r="Q228" s="33"/>
    </row>
    <row r="229" spans="1:17" s="72" customFormat="1">
      <c r="A229" s="13"/>
      <c r="B229" s="30"/>
      <c r="C229" s="30"/>
      <c r="D229" s="30"/>
      <c r="E229" s="30"/>
      <c r="F229" s="30"/>
      <c r="G229" s="30"/>
      <c r="H229" s="200"/>
      <c r="I229" s="200"/>
      <c r="J229" s="70"/>
      <c r="K229" s="88"/>
      <c r="L229" s="88"/>
      <c r="M229" s="88"/>
      <c r="N229" s="88"/>
      <c r="O229" s="33"/>
      <c r="P229" s="33"/>
      <c r="Q229" s="33"/>
    </row>
    <row r="230" spans="1:17" s="67" customFormat="1">
      <c r="A230" s="13"/>
      <c r="B230" s="68"/>
      <c r="C230" s="57"/>
      <c r="D230" s="57"/>
      <c r="E230" s="57"/>
      <c r="F230" s="57"/>
      <c r="G230" s="57"/>
      <c r="H230" s="73"/>
      <c r="I230" s="73"/>
      <c r="J230" s="70"/>
      <c r="K230" s="88"/>
      <c r="L230" s="88"/>
      <c r="M230" s="88"/>
      <c r="N230" s="88"/>
      <c r="O230" s="33"/>
      <c r="P230" s="33"/>
      <c r="Q230" s="33"/>
    </row>
    <row r="231" spans="1:17" s="231" customFormat="1">
      <c r="A231" s="13"/>
      <c r="B231" s="14"/>
      <c r="C231" s="160"/>
      <c r="D231" s="16"/>
      <c r="E231" s="16"/>
      <c r="F231" s="16"/>
      <c r="G231" s="16"/>
      <c r="H231" s="161"/>
      <c r="I231" s="161"/>
      <c r="J231" s="87"/>
      <c r="K231" s="88"/>
      <c r="L231" s="88"/>
      <c r="M231" s="88"/>
      <c r="N231" s="88"/>
      <c r="O231" s="33"/>
      <c r="P231" s="33"/>
      <c r="Q231" s="33"/>
    </row>
    <row r="232" spans="1:17" s="16" customFormat="1">
      <c r="A232" s="13"/>
      <c r="B232" s="30" t="s">
        <v>190</v>
      </c>
      <c r="C232" s="86"/>
      <c r="D232" s="86"/>
      <c r="E232" s="86"/>
      <c r="F232" s="86"/>
      <c r="G232" s="86"/>
      <c r="H232" s="200"/>
      <c r="I232" s="200"/>
      <c r="J232" s="87"/>
      <c r="K232" s="88"/>
      <c r="L232" s="88"/>
      <c r="M232" s="88"/>
      <c r="N232" s="88"/>
      <c r="O232" s="33"/>
      <c r="P232" s="33"/>
      <c r="Q232" s="33"/>
    </row>
    <row r="233" spans="1:17">
      <c r="A233" s="13"/>
      <c r="B233" s="30"/>
      <c r="C233" s="30"/>
      <c r="D233" s="30"/>
      <c r="E233" s="30"/>
      <c r="F233" s="30"/>
      <c r="G233" s="30"/>
      <c r="H233" s="200"/>
      <c r="I233" s="200"/>
      <c r="K233" s="88"/>
      <c r="L233" s="88"/>
      <c r="M233" s="88"/>
      <c r="N233" s="88"/>
      <c r="O233" s="33"/>
      <c r="P233" s="33"/>
      <c r="Q233" s="33"/>
    </row>
    <row r="234" spans="1:17">
      <c r="A234" s="13"/>
      <c r="B234" s="30"/>
      <c r="C234" s="16"/>
      <c r="D234" s="16"/>
      <c r="F234" s="16"/>
      <c r="G234" s="16"/>
      <c r="H234" s="58"/>
      <c r="I234" s="58"/>
      <c r="J234" s="61" t="s">
        <v>77</v>
      </c>
      <c r="K234" s="88"/>
      <c r="L234" s="88"/>
      <c r="M234" s="88"/>
      <c r="N234" s="88"/>
      <c r="O234" s="33"/>
      <c r="P234" s="33"/>
      <c r="Q234" s="33"/>
    </row>
    <row r="235" spans="1:17">
      <c r="A235" s="13"/>
      <c r="B235" s="14"/>
      <c r="C235" s="16"/>
      <c r="D235" s="16"/>
      <c r="F235" s="16"/>
      <c r="G235" s="16"/>
      <c r="H235" s="58"/>
      <c r="I235" s="62" t="s">
        <v>78</v>
      </c>
      <c r="J235" s="63"/>
      <c r="K235" s="88"/>
      <c r="L235" s="88"/>
      <c r="M235" s="88"/>
      <c r="N235" s="88"/>
      <c r="O235" s="33"/>
      <c r="P235" s="33"/>
      <c r="Q235" s="33"/>
    </row>
    <row r="236" spans="1:17" s="67" customFormat="1" ht="17.25" customHeight="1">
      <c r="A236" s="13"/>
      <c r="B236" s="111"/>
      <c r="C236" s="345" t="s">
        <v>192</v>
      </c>
      <c r="D236" s="324"/>
      <c r="E236" s="324"/>
      <c r="F236" s="324"/>
      <c r="G236" s="324"/>
      <c r="H236" s="325"/>
      <c r="I236" s="272" t="s">
        <v>442</v>
      </c>
      <c r="J236" s="123">
        <v>0</v>
      </c>
      <c r="K236" s="88"/>
      <c r="L236" s="88"/>
      <c r="M236" s="88"/>
      <c r="N236" s="88"/>
      <c r="O236" s="33"/>
      <c r="P236" s="33"/>
      <c r="Q236" s="33"/>
    </row>
    <row r="237" spans="1:17" s="67" customFormat="1" ht="17.25" customHeight="1">
      <c r="A237" s="13"/>
      <c r="B237" s="111"/>
      <c r="C237" s="156"/>
      <c r="D237" s="162"/>
      <c r="E237" s="270" t="s">
        <v>193</v>
      </c>
      <c r="F237" s="275"/>
      <c r="G237" s="275"/>
      <c r="H237" s="271"/>
      <c r="I237" s="273"/>
      <c r="J237" s="123">
        <v>0</v>
      </c>
      <c r="K237" s="88"/>
      <c r="L237" s="88"/>
      <c r="M237" s="88"/>
      <c r="N237" s="88"/>
      <c r="O237" s="33"/>
      <c r="P237" s="33"/>
      <c r="Q237" s="33"/>
    </row>
    <row r="238" spans="1:17" s="67" customFormat="1" ht="17.25" customHeight="1" thickBot="1">
      <c r="A238" s="13"/>
      <c r="B238" s="111"/>
      <c r="C238" s="163"/>
      <c r="D238" s="164"/>
      <c r="E238" s="312" t="s">
        <v>194</v>
      </c>
      <c r="F238" s="313"/>
      <c r="G238" s="313"/>
      <c r="H238" s="314"/>
      <c r="I238" s="273"/>
      <c r="J238" s="149">
        <v>0</v>
      </c>
      <c r="K238" s="88"/>
      <c r="L238" s="88"/>
      <c r="M238" s="88"/>
      <c r="N238" s="88"/>
      <c r="O238" s="33"/>
      <c r="P238" s="33"/>
      <c r="Q238" s="33"/>
    </row>
    <row r="239" spans="1:17" s="67" customFormat="1" ht="17.25" customHeight="1">
      <c r="A239" s="13"/>
      <c r="B239" s="111"/>
      <c r="C239" s="315" t="s">
        <v>195</v>
      </c>
      <c r="D239" s="316"/>
      <c r="E239" s="316"/>
      <c r="F239" s="316"/>
      <c r="G239" s="316"/>
      <c r="H239" s="317"/>
      <c r="I239" s="273"/>
      <c r="J239" s="127">
        <v>0</v>
      </c>
      <c r="K239" s="88"/>
      <c r="L239" s="88"/>
      <c r="M239" s="88"/>
      <c r="N239" s="88"/>
      <c r="O239" s="33"/>
      <c r="P239" s="33"/>
      <c r="Q239" s="33"/>
    </row>
    <row r="240" spans="1:17" s="67" customFormat="1" ht="17.25" customHeight="1">
      <c r="A240" s="13"/>
      <c r="B240" s="111"/>
      <c r="C240" s="156"/>
      <c r="D240" s="162"/>
      <c r="E240" s="270" t="s">
        <v>196</v>
      </c>
      <c r="F240" s="275"/>
      <c r="G240" s="275"/>
      <c r="H240" s="271"/>
      <c r="I240" s="273"/>
      <c r="J240" s="123">
        <v>0</v>
      </c>
      <c r="K240" s="88"/>
      <c r="L240" s="88"/>
      <c r="M240" s="88"/>
      <c r="N240" s="88"/>
      <c r="O240" s="33"/>
      <c r="P240" s="33"/>
      <c r="Q240" s="33"/>
    </row>
    <row r="241" spans="1:17" s="67" customFormat="1" ht="17.25" customHeight="1">
      <c r="A241" s="13"/>
      <c r="B241" s="111"/>
      <c r="C241" s="158"/>
      <c r="D241" s="165"/>
      <c r="E241" s="270" t="s">
        <v>197</v>
      </c>
      <c r="F241" s="279"/>
      <c r="G241" s="279"/>
      <c r="H241" s="276"/>
      <c r="I241" s="274"/>
      <c r="J241" s="123">
        <v>0</v>
      </c>
      <c r="K241" s="88"/>
      <c r="L241" s="88"/>
      <c r="M241" s="88"/>
      <c r="N241" s="88"/>
      <c r="O241" s="33"/>
      <c r="P241" s="33"/>
      <c r="Q241" s="33"/>
    </row>
    <row r="242" spans="1:17" s="72" customFormat="1" ht="17.25" customHeight="1">
      <c r="A242" s="13"/>
      <c r="B242" s="30"/>
      <c r="C242" s="30"/>
      <c r="D242" s="30"/>
      <c r="E242" s="30"/>
      <c r="F242" s="30"/>
      <c r="G242" s="30"/>
      <c r="H242" s="200"/>
      <c r="I242" s="200"/>
      <c r="J242" s="70"/>
      <c r="K242" s="88"/>
      <c r="L242" s="88"/>
      <c r="M242" s="88"/>
      <c r="N242" s="88"/>
      <c r="O242" s="33"/>
      <c r="P242" s="33"/>
      <c r="Q242" s="33"/>
    </row>
    <row r="243" spans="1:17" s="67" customFormat="1">
      <c r="A243" s="13"/>
      <c r="B243" s="68"/>
      <c r="C243" s="57"/>
      <c r="D243" s="57"/>
      <c r="E243" s="57"/>
      <c r="F243" s="57"/>
      <c r="G243" s="57"/>
      <c r="H243" s="73"/>
      <c r="I243" s="73"/>
      <c r="J243" s="70"/>
      <c r="K243" s="88"/>
      <c r="L243" s="88"/>
      <c r="M243" s="88"/>
      <c r="N243" s="88"/>
      <c r="O243" s="33"/>
      <c r="P243" s="33"/>
      <c r="Q243" s="33"/>
    </row>
    <row r="244" spans="1:17" s="67" customFormat="1">
      <c r="A244" s="13"/>
      <c r="B244" s="111"/>
      <c r="C244" s="111"/>
      <c r="D244" s="57"/>
      <c r="E244" s="57"/>
      <c r="F244" s="57"/>
      <c r="G244" s="57"/>
      <c r="H244" s="73"/>
      <c r="I244" s="141" t="str">
        <f>HYPERLINK("#"&amp;$B$3&amp;"!a1","TOPへ戻る")</f>
        <v>TOPへ戻る</v>
      </c>
      <c r="J244" s="70"/>
      <c r="K244" s="74"/>
      <c r="L244" s="74"/>
      <c r="M244" s="74"/>
      <c r="N244" s="74"/>
      <c r="O244" s="74"/>
    </row>
    <row r="245" spans="1:17" s="67" customFormat="1" ht="36.75" customHeight="1">
      <c r="A245" s="13"/>
      <c r="B245" s="111"/>
      <c r="C245" s="111"/>
      <c r="D245" s="57"/>
      <c r="E245" s="57"/>
      <c r="F245" s="57"/>
      <c r="G245" s="57"/>
      <c r="H245" s="73"/>
      <c r="I245" s="73"/>
      <c r="J245" s="70"/>
      <c r="K245" s="88"/>
      <c r="L245" s="88"/>
      <c r="M245" s="88"/>
      <c r="N245" s="88"/>
      <c r="O245" s="33"/>
      <c r="P245" s="33"/>
      <c r="Q245" s="33"/>
    </row>
    <row r="246" spans="1:17" s="72" customFormat="1" ht="19.5">
      <c r="A246" s="13"/>
      <c r="B246" s="142" t="s">
        <v>443</v>
      </c>
      <c r="C246" s="166"/>
      <c r="D246" s="52"/>
      <c r="E246" s="52"/>
      <c r="F246" s="52"/>
      <c r="G246" s="52"/>
      <c r="H246" s="53"/>
      <c r="I246" s="53"/>
      <c r="J246" s="144"/>
      <c r="K246" s="202"/>
      <c r="L246" s="202"/>
      <c r="M246" s="202"/>
      <c r="N246" s="202"/>
      <c r="O246" s="33"/>
      <c r="P246" s="33"/>
      <c r="Q246" s="33"/>
    </row>
    <row r="247" spans="1:17" s="72" customFormat="1">
      <c r="A247" s="13"/>
      <c r="B247" s="111"/>
      <c r="C247" s="16"/>
      <c r="D247" s="16"/>
      <c r="E247" s="16"/>
      <c r="F247" s="16"/>
      <c r="G247" s="16"/>
      <c r="H247" s="58"/>
      <c r="I247" s="58"/>
      <c r="J247" s="87"/>
      <c r="K247" s="88"/>
      <c r="L247" s="88"/>
      <c r="M247" s="88"/>
      <c r="N247" s="88"/>
      <c r="O247" s="33"/>
      <c r="P247" s="33"/>
      <c r="Q247" s="33"/>
    </row>
    <row r="248" spans="1:17" s="72" customFormat="1">
      <c r="A248" s="13"/>
      <c r="B248" s="30" t="s">
        <v>198</v>
      </c>
      <c r="C248" s="167"/>
      <c r="D248" s="16"/>
      <c r="E248" s="16"/>
      <c r="F248" s="16"/>
      <c r="G248" s="16"/>
      <c r="H248" s="58"/>
      <c r="I248" s="58"/>
      <c r="J248" s="87"/>
      <c r="K248" s="88"/>
      <c r="L248" s="88"/>
      <c r="M248" s="88"/>
      <c r="N248" s="88"/>
      <c r="O248" s="33"/>
      <c r="P248" s="33"/>
      <c r="Q248" s="33"/>
    </row>
    <row r="249" spans="1:17">
      <c r="A249" s="13"/>
      <c r="B249" s="30"/>
      <c r="C249" s="30"/>
      <c r="D249" s="30"/>
      <c r="E249" s="30"/>
      <c r="F249" s="30"/>
      <c r="G249" s="30"/>
      <c r="H249" s="200"/>
      <c r="I249" s="200"/>
      <c r="K249" s="88"/>
      <c r="L249" s="88"/>
      <c r="M249" s="88"/>
      <c r="N249" s="88"/>
      <c r="O249" s="33"/>
      <c r="P249" s="33"/>
      <c r="Q249" s="33"/>
    </row>
    <row r="250" spans="1:17">
      <c r="A250" s="13"/>
      <c r="B250" s="30"/>
      <c r="C250" s="16"/>
      <c r="D250" s="16"/>
      <c r="F250" s="16"/>
      <c r="G250" s="16"/>
      <c r="H250" s="58"/>
      <c r="I250" s="58"/>
      <c r="J250" s="61" t="s">
        <v>77</v>
      </c>
      <c r="K250" s="88"/>
      <c r="L250" s="88"/>
      <c r="M250" s="88"/>
      <c r="N250" s="88"/>
      <c r="O250" s="33"/>
      <c r="P250" s="33"/>
      <c r="Q250" s="33"/>
    </row>
    <row r="251" spans="1:17">
      <c r="A251" s="13"/>
      <c r="B251" s="14"/>
      <c r="C251" s="16"/>
      <c r="D251" s="16"/>
      <c r="F251" s="16"/>
      <c r="G251" s="16"/>
      <c r="H251" s="58"/>
      <c r="I251" s="62" t="s">
        <v>78</v>
      </c>
      <c r="J251" s="63"/>
      <c r="K251" s="88"/>
      <c r="L251" s="88"/>
      <c r="M251" s="88"/>
      <c r="N251" s="88"/>
      <c r="O251" s="33"/>
      <c r="P251" s="33"/>
      <c r="Q251" s="33"/>
    </row>
    <row r="252" spans="1:17" ht="17.25" customHeight="1">
      <c r="A252" s="13"/>
      <c r="B252" s="14"/>
      <c r="C252" s="318" t="s">
        <v>199</v>
      </c>
      <c r="D252" s="324"/>
      <c r="E252" s="324"/>
      <c r="F252" s="324"/>
      <c r="G252" s="324"/>
      <c r="H252" s="325"/>
      <c r="I252" s="262" t="s">
        <v>444</v>
      </c>
      <c r="J252" s="168"/>
      <c r="K252" s="88"/>
      <c r="L252" s="88"/>
      <c r="M252" s="88"/>
      <c r="N252" s="88"/>
      <c r="O252" s="33"/>
      <c r="P252" s="33"/>
      <c r="Q252" s="33"/>
    </row>
    <row r="253" spans="1:17" ht="17.25" customHeight="1">
      <c r="A253" s="13"/>
      <c r="B253" s="14"/>
      <c r="C253" s="169"/>
      <c r="D253" s="326" t="s">
        <v>200</v>
      </c>
      <c r="E253" s="261" t="s">
        <v>201</v>
      </c>
      <c r="F253" s="261"/>
      <c r="G253" s="261"/>
      <c r="H253" s="261"/>
      <c r="I253" s="273"/>
      <c r="J253" s="168"/>
      <c r="K253" s="88"/>
      <c r="L253" s="88"/>
      <c r="M253" s="88"/>
      <c r="N253" s="88"/>
      <c r="O253" s="33"/>
      <c r="P253" s="33"/>
      <c r="Q253" s="33"/>
    </row>
    <row r="254" spans="1:17" ht="17.25" customHeight="1">
      <c r="A254" s="13"/>
      <c r="B254" s="14"/>
      <c r="C254" s="169"/>
      <c r="D254" s="327"/>
      <c r="E254" s="261" t="s">
        <v>203</v>
      </c>
      <c r="F254" s="265"/>
      <c r="G254" s="265"/>
      <c r="H254" s="265"/>
      <c r="I254" s="273"/>
      <c r="J254" s="168"/>
      <c r="K254" s="88"/>
      <c r="L254" s="88"/>
      <c r="M254" s="88"/>
      <c r="N254" s="88"/>
      <c r="O254" s="33"/>
      <c r="P254" s="33"/>
      <c r="Q254" s="33"/>
    </row>
    <row r="255" spans="1:17" ht="17.25" customHeight="1">
      <c r="A255" s="13"/>
      <c r="B255" s="14"/>
      <c r="C255" s="169"/>
      <c r="D255" s="327"/>
      <c r="E255" s="261" t="s">
        <v>204</v>
      </c>
      <c r="F255" s="265"/>
      <c r="G255" s="265"/>
      <c r="H255" s="265"/>
      <c r="I255" s="273"/>
      <c r="J255" s="168"/>
      <c r="K255" s="88"/>
      <c r="L255" s="88"/>
      <c r="M255" s="88"/>
      <c r="N255" s="88"/>
      <c r="O255" s="33"/>
      <c r="P255" s="33"/>
      <c r="Q255" s="33"/>
    </row>
    <row r="256" spans="1:17">
      <c r="A256" s="13"/>
      <c r="B256" s="14"/>
      <c r="C256" s="169"/>
      <c r="D256" s="327"/>
      <c r="E256" s="261" t="s">
        <v>205</v>
      </c>
      <c r="F256" s="265"/>
      <c r="G256" s="265"/>
      <c r="H256" s="265"/>
      <c r="I256" s="273"/>
      <c r="J256" s="168"/>
      <c r="K256" s="88"/>
      <c r="L256" s="88"/>
      <c r="M256" s="88"/>
      <c r="N256" s="88"/>
      <c r="O256" s="33"/>
      <c r="P256" s="33"/>
      <c r="Q256" s="33"/>
    </row>
    <row r="257" spans="1:17" ht="17.25" customHeight="1">
      <c r="A257" s="13"/>
      <c r="B257" s="14"/>
      <c r="C257" s="169"/>
      <c r="D257" s="327"/>
      <c r="E257" s="261" t="s">
        <v>206</v>
      </c>
      <c r="F257" s="265"/>
      <c r="G257" s="265"/>
      <c r="H257" s="265"/>
      <c r="I257" s="273"/>
      <c r="J257" s="168"/>
      <c r="K257" s="88"/>
      <c r="L257" s="88"/>
      <c r="M257" s="88"/>
      <c r="N257" s="88"/>
      <c r="O257" s="33"/>
      <c r="P257" s="33"/>
      <c r="Q257" s="33"/>
    </row>
    <row r="258" spans="1:17" ht="17.25" customHeight="1">
      <c r="A258" s="13"/>
      <c r="B258" s="14"/>
      <c r="C258" s="169"/>
      <c r="D258" s="327"/>
      <c r="E258" s="261" t="s">
        <v>207</v>
      </c>
      <c r="F258" s="265"/>
      <c r="G258" s="265"/>
      <c r="H258" s="265"/>
      <c r="I258" s="273"/>
      <c r="J258" s="168"/>
      <c r="K258" s="88"/>
      <c r="L258" s="88"/>
      <c r="M258" s="88"/>
      <c r="N258" s="88"/>
      <c r="O258" s="33"/>
      <c r="P258" s="33"/>
      <c r="Q258" s="33"/>
    </row>
    <row r="259" spans="1:17">
      <c r="A259" s="13"/>
      <c r="B259" s="14"/>
      <c r="C259" s="169"/>
      <c r="D259" s="327"/>
      <c r="E259" s="261" t="s">
        <v>208</v>
      </c>
      <c r="F259" s="265"/>
      <c r="G259" s="265"/>
      <c r="H259" s="265"/>
      <c r="I259" s="273"/>
      <c r="J259" s="168"/>
      <c r="K259" s="88"/>
      <c r="L259" s="88"/>
      <c r="M259" s="88"/>
      <c r="N259" s="88"/>
      <c r="O259" s="33"/>
      <c r="P259" s="33"/>
      <c r="Q259" s="33"/>
    </row>
    <row r="260" spans="1:17" ht="17.25" customHeight="1">
      <c r="A260" s="13"/>
      <c r="B260" s="14"/>
      <c r="C260" s="169"/>
      <c r="D260" s="327"/>
      <c r="E260" s="261" t="s">
        <v>209</v>
      </c>
      <c r="F260" s="265"/>
      <c r="G260" s="265"/>
      <c r="H260" s="265"/>
      <c r="I260" s="273"/>
      <c r="J260" s="168"/>
      <c r="K260" s="88"/>
      <c r="L260" s="88"/>
      <c r="M260" s="88"/>
      <c r="N260" s="88"/>
      <c r="O260" s="33"/>
      <c r="P260" s="33"/>
      <c r="Q260" s="33"/>
    </row>
    <row r="261" spans="1:17">
      <c r="A261" s="13"/>
      <c r="B261" s="14"/>
      <c r="C261" s="169"/>
      <c r="D261" s="327"/>
      <c r="E261" s="261" t="s">
        <v>210</v>
      </c>
      <c r="F261" s="265"/>
      <c r="G261" s="265"/>
      <c r="H261" s="265"/>
      <c r="I261" s="273"/>
      <c r="J261" s="168"/>
      <c r="K261" s="88"/>
      <c r="L261" s="88"/>
      <c r="M261" s="88"/>
      <c r="N261" s="88"/>
      <c r="O261" s="33"/>
      <c r="P261" s="33"/>
      <c r="Q261" s="33"/>
    </row>
    <row r="262" spans="1:17" ht="17.25" customHeight="1">
      <c r="A262" s="13"/>
      <c r="B262" s="14"/>
      <c r="C262" s="169"/>
      <c r="D262" s="327"/>
      <c r="E262" s="261" t="s">
        <v>211</v>
      </c>
      <c r="F262" s="265"/>
      <c r="G262" s="265"/>
      <c r="H262" s="265"/>
      <c r="I262" s="273"/>
      <c r="J262" s="168"/>
      <c r="K262" s="88"/>
      <c r="L262" s="88"/>
      <c r="M262" s="88"/>
      <c r="N262" s="88"/>
      <c r="O262" s="33"/>
      <c r="P262" s="33"/>
      <c r="Q262" s="33"/>
    </row>
    <row r="263" spans="1:17">
      <c r="A263" s="13"/>
      <c r="B263" s="14"/>
      <c r="C263" s="169"/>
      <c r="D263" s="327"/>
      <c r="E263" s="261" t="s">
        <v>212</v>
      </c>
      <c r="F263" s="265"/>
      <c r="G263" s="265"/>
      <c r="H263" s="265"/>
      <c r="I263" s="273"/>
      <c r="J263" s="168"/>
      <c r="K263" s="88"/>
      <c r="L263" s="88"/>
      <c r="M263" s="88"/>
      <c r="N263" s="88"/>
      <c r="O263" s="33"/>
      <c r="P263" s="33"/>
      <c r="Q263" s="33"/>
    </row>
    <row r="264" spans="1:17">
      <c r="A264" s="13"/>
      <c r="B264" s="14"/>
      <c r="C264" s="169"/>
      <c r="D264" s="328"/>
      <c r="E264" s="261" t="s">
        <v>213</v>
      </c>
      <c r="F264" s="265"/>
      <c r="G264" s="265"/>
      <c r="H264" s="265"/>
      <c r="I264" s="274"/>
      <c r="J264" s="168"/>
      <c r="K264" s="88"/>
      <c r="L264" s="88"/>
      <c r="M264" s="88"/>
      <c r="N264" s="88"/>
      <c r="O264" s="33"/>
      <c r="P264" s="33"/>
      <c r="Q264" s="33"/>
    </row>
    <row r="265" spans="1:17" ht="17.25" customHeight="1">
      <c r="A265" s="13"/>
      <c r="B265" s="136"/>
      <c r="C265" s="318" t="s">
        <v>214</v>
      </c>
      <c r="D265" s="324"/>
      <c r="E265" s="324"/>
      <c r="F265" s="324"/>
      <c r="G265" s="324"/>
      <c r="H265" s="325"/>
      <c r="I265" s="262" t="s">
        <v>445</v>
      </c>
      <c r="J265" s="168"/>
      <c r="K265" s="88"/>
      <c r="L265" s="88"/>
      <c r="M265" s="88"/>
      <c r="N265" s="88"/>
      <c r="O265" s="33"/>
      <c r="P265" s="33"/>
      <c r="Q265" s="33"/>
    </row>
    <row r="266" spans="1:17" ht="17.25" customHeight="1">
      <c r="A266" s="13"/>
      <c r="B266" s="14"/>
      <c r="C266" s="169"/>
      <c r="D266" s="326" t="s">
        <v>200</v>
      </c>
      <c r="E266" s="261" t="s">
        <v>201</v>
      </c>
      <c r="F266" s="265"/>
      <c r="G266" s="265"/>
      <c r="H266" s="265"/>
      <c r="I266" s="273"/>
      <c r="J266" s="168"/>
      <c r="K266" s="88"/>
      <c r="L266" s="88"/>
      <c r="M266" s="88"/>
      <c r="N266" s="88"/>
      <c r="O266" s="33"/>
      <c r="P266" s="33"/>
      <c r="Q266" s="33"/>
    </row>
    <row r="267" spans="1:17" ht="17.25" customHeight="1">
      <c r="A267" s="13"/>
      <c r="B267" s="14"/>
      <c r="C267" s="169"/>
      <c r="D267" s="327"/>
      <c r="E267" s="261" t="s">
        <v>203</v>
      </c>
      <c r="F267" s="265"/>
      <c r="G267" s="265"/>
      <c r="H267" s="265"/>
      <c r="I267" s="273"/>
      <c r="J267" s="168"/>
      <c r="K267" s="88"/>
      <c r="L267" s="88"/>
      <c r="M267" s="88"/>
      <c r="N267" s="88"/>
      <c r="O267" s="33"/>
      <c r="P267" s="33"/>
      <c r="Q267" s="33"/>
    </row>
    <row r="268" spans="1:17" ht="17.25" customHeight="1">
      <c r="A268" s="13"/>
      <c r="B268" s="14"/>
      <c r="C268" s="169"/>
      <c r="D268" s="327"/>
      <c r="E268" s="261" t="s">
        <v>204</v>
      </c>
      <c r="F268" s="265"/>
      <c r="G268" s="265"/>
      <c r="H268" s="265"/>
      <c r="I268" s="273"/>
      <c r="J268" s="168"/>
      <c r="K268" s="88"/>
      <c r="L268" s="88"/>
      <c r="M268" s="88"/>
      <c r="N268" s="88"/>
      <c r="O268" s="33"/>
      <c r="P268" s="33"/>
      <c r="Q268" s="33"/>
    </row>
    <row r="269" spans="1:17">
      <c r="A269" s="13"/>
      <c r="B269" s="14"/>
      <c r="C269" s="169"/>
      <c r="D269" s="327"/>
      <c r="E269" s="261" t="s">
        <v>205</v>
      </c>
      <c r="F269" s="265"/>
      <c r="G269" s="265"/>
      <c r="H269" s="265"/>
      <c r="I269" s="273"/>
      <c r="J269" s="168"/>
      <c r="K269" s="88"/>
      <c r="L269" s="88"/>
      <c r="M269" s="88"/>
      <c r="N269" s="88"/>
      <c r="O269" s="33"/>
      <c r="P269" s="33"/>
      <c r="Q269" s="33"/>
    </row>
    <row r="270" spans="1:17" ht="17.25" customHeight="1">
      <c r="A270" s="13"/>
      <c r="B270" s="14"/>
      <c r="C270" s="169"/>
      <c r="D270" s="327"/>
      <c r="E270" s="261" t="s">
        <v>206</v>
      </c>
      <c r="F270" s="265"/>
      <c r="G270" s="265"/>
      <c r="H270" s="265"/>
      <c r="I270" s="273"/>
      <c r="J270" s="168"/>
      <c r="K270" s="88"/>
      <c r="L270" s="88"/>
      <c r="M270" s="88"/>
      <c r="N270" s="88"/>
      <c r="O270" s="33"/>
      <c r="P270" s="33"/>
      <c r="Q270" s="33"/>
    </row>
    <row r="271" spans="1:17" ht="17.25" customHeight="1">
      <c r="A271" s="13"/>
      <c r="B271" s="14"/>
      <c r="C271" s="169"/>
      <c r="D271" s="327"/>
      <c r="E271" s="261" t="s">
        <v>207</v>
      </c>
      <c r="F271" s="265"/>
      <c r="G271" s="265"/>
      <c r="H271" s="265"/>
      <c r="I271" s="273"/>
      <c r="J271" s="168"/>
      <c r="K271" s="88"/>
      <c r="L271" s="88"/>
      <c r="M271" s="88"/>
      <c r="N271" s="88"/>
      <c r="O271" s="33"/>
      <c r="P271" s="33"/>
      <c r="Q271" s="33"/>
    </row>
    <row r="272" spans="1:17">
      <c r="A272" s="13"/>
      <c r="B272" s="14"/>
      <c r="C272" s="169"/>
      <c r="D272" s="327"/>
      <c r="E272" s="261" t="s">
        <v>208</v>
      </c>
      <c r="F272" s="265"/>
      <c r="G272" s="265"/>
      <c r="H272" s="265"/>
      <c r="I272" s="273"/>
      <c r="J272" s="168"/>
      <c r="K272" s="88"/>
      <c r="L272" s="88"/>
      <c r="M272" s="88"/>
      <c r="N272" s="88"/>
      <c r="O272" s="33"/>
      <c r="P272" s="33"/>
      <c r="Q272" s="33"/>
    </row>
    <row r="273" spans="1:17" ht="17.25" customHeight="1">
      <c r="A273" s="13"/>
      <c r="B273" s="14"/>
      <c r="C273" s="169"/>
      <c r="D273" s="327"/>
      <c r="E273" s="261" t="s">
        <v>209</v>
      </c>
      <c r="F273" s="265"/>
      <c r="G273" s="265"/>
      <c r="H273" s="265"/>
      <c r="I273" s="273"/>
      <c r="J273" s="168"/>
      <c r="K273" s="88"/>
      <c r="L273" s="88"/>
      <c r="M273" s="88"/>
      <c r="N273" s="88"/>
      <c r="O273" s="33"/>
      <c r="P273" s="33"/>
      <c r="Q273" s="33"/>
    </row>
    <row r="274" spans="1:17">
      <c r="A274" s="13"/>
      <c r="B274" s="14"/>
      <c r="C274" s="169"/>
      <c r="D274" s="327"/>
      <c r="E274" s="261" t="s">
        <v>210</v>
      </c>
      <c r="F274" s="265"/>
      <c r="G274" s="265"/>
      <c r="H274" s="265"/>
      <c r="I274" s="273"/>
      <c r="J274" s="168"/>
      <c r="K274" s="88"/>
      <c r="L274" s="88"/>
      <c r="M274" s="88"/>
      <c r="N274" s="88"/>
      <c r="O274" s="33"/>
      <c r="P274" s="33"/>
      <c r="Q274" s="33"/>
    </row>
    <row r="275" spans="1:17" ht="17.25" customHeight="1">
      <c r="A275" s="13"/>
      <c r="B275" s="14"/>
      <c r="C275" s="169"/>
      <c r="D275" s="327"/>
      <c r="E275" s="261" t="s">
        <v>211</v>
      </c>
      <c r="F275" s="265"/>
      <c r="G275" s="265"/>
      <c r="H275" s="265"/>
      <c r="I275" s="273"/>
      <c r="J275" s="168"/>
      <c r="K275" s="88"/>
      <c r="L275" s="88"/>
      <c r="M275" s="88"/>
      <c r="N275" s="88"/>
      <c r="O275" s="33"/>
      <c r="P275" s="33"/>
      <c r="Q275" s="33"/>
    </row>
    <row r="276" spans="1:17">
      <c r="A276" s="13"/>
      <c r="B276" s="14"/>
      <c r="C276" s="169"/>
      <c r="D276" s="327"/>
      <c r="E276" s="261" t="s">
        <v>212</v>
      </c>
      <c r="F276" s="265"/>
      <c r="G276" s="265"/>
      <c r="H276" s="265"/>
      <c r="I276" s="273"/>
      <c r="J276" s="168"/>
      <c r="K276" s="88"/>
      <c r="L276" s="88"/>
      <c r="M276" s="88"/>
      <c r="N276" s="88"/>
      <c r="O276" s="33"/>
      <c r="P276" s="33"/>
      <c r="Q276" s="33"/>
    </row>
    <row r="277" spans="1:17">
      <c r="A277" s="13"/>
      <c r="B277" s="14"/>
      <c r="C277" s="169"/>
      <c r="D277" s="328"/>
      <c r="E277" s="261" t="s">
        <v>213</v>
      </c>
      <c r="F277" s="265"/>
      <c r="G277" s="265"/>
      <c r="H277" s="265"/>
      <c r="I277" s="274"/>
      <c r="J277" s="168"/>
      <c r="K277" s="88"/>
      <c r="L277" s="88"/>
      <c r="M277" s="88"/>
      <c r="N277" s="88"/>
      <c r="O277" s="33"/>
      <c r="P277" s="33"/>
      <c r="Q277" s="33"/>
    </row>
    <row r="278" spans="1:17" ht="57">
      <c r="A278" s="13"/>
      <c r="B278" s="136"/>
      <c r="C278" s="270" t="s">
        <v>215</v>
      </c>
      <c r="D278" s="275"/>
      <c r="E278" s="275"/>
      <c r="F278" s="275"/>
      <c r="G278" s="275"/>
      <c r="H278" s="271"/>
      <c r="I278" s="106" t="s">
        <v>446</v>
      </c>
      <c r="J278" s="168"/>
      <c r="K278" s="88"/>
      <c r="L278" s="88"/>
      <c r="M278" s="88"/>
      <c r="N278" s="88"/>
      <c r="O278" s="33"/>
      <c r="P278" s="33"/>
      <c r="Q278" s="33"/>
    </row>
    <row r="279" spans="1:17" ht="57">
      <c r="A279" s="13"/>
      <c r="B279" s="136"/>
      <c r="C279" s="270" t="s">
        <v>216</v>
      </c>
      <c r="D279" s="279"/>
      <c r="E279" s="279"/>
      <c r="F279" s="279"/>
      <c r="G279" s="279"/>
      <c r="H279" s="276"/>
      <c r="I279" s="106" t="s">
        <v>447</v>
      </c>
      <c r="J279" s="168"/>
      <c r="K279" s="88"/>
      <c r="L279" s="88"/>
      <c r="M279" s="88"/>
      <c r="N279" s="88"/>
      <c r="O279" s="33"/>
      <c r="P279" s="33"/>
      <c r="Q279" s="33"/>
    </row>
    <row r="280" spans="1:17" ht="42.75">
      <c r="A280" s="13"/>
      <c r="B280" s="136"/>
      <c r="C280" s="270" t="s">
        <v>217</v>
      </c>
      <c r="D280" s="275"/>
      <c r="E280" s="275"/>
      <c r="F280" s="275"/>
      <c r="G280" s="275"/>
      <c r="H280" s="271"/>
      <c r="I280" s="170" t="s">
        <v>448</v>
      </c>
      <c r="J280" s="168"/>
      <c r="K280" s="88"/>
      <c r="L280" s="88"/>
      <c r="M280" s="88"/>
      <c r="N280" s="88"/>
      <c r="O280" s="33"/>
      <c r="P280" s="33"/>
      <c r="Q280" s="33"/>
    </row>
    <row r="281" spans="1:17" s="72" customFormat="1">
      <c r="A281" s="13"/>
      <c r="B281" s="30"/>
      <c r="C281" s="30"/>
      <c r="D281" s="30"/>
      <c r="E281" s="30"/>
      <c r="F281" s="30"/>
      <c r="G281" s="30"/>
      <c r="H281" s="200"/>
      <c r="I281" s="200"/>
      <c r="J281" s="70"/>
      <c r="K281" s="88"/>
      <c r="L281" s="88"/>
      <c r="M281" s="88"/>
      <c r="N281" s="88"/>
      <c r="O281" s="33"/>
      <c r="P281" s="33"/>
      <c r="Q281" s="33"/>
    </row>
    <row r="282" spans="1:17" s="67" customFormat="1">
      <c r="A282" s="13"/>
      <c r="B282" s="68"/>
      <c r="C282" s="57"/>
      <c r="D282" s="57"/>
      <c r="E282" s="57"/>
      <c r="F282" s="57"/>
      <c r="G282" s="57"/>
      <c r="H282" s="73"/>
      <c r="I282" s="73"/>
      <c r="J282" s="70"/>
      <c r="K282" s="88"/>
      <c r="L282" s="88"/>
      <c r="M282" s="88"/>
      <c r="N282" s="88"/>
      <c r="O282" s="33"/>
      <c r="P282" s="33"/>
      <c r="Q282" s="33"/>
    </row>
    <row r="283" spans="1:17">
      <c r="A283" s="13"/>
      <c r="B283" s="171"/>
      <c r="C283" s="16"/>
      <c r="D283" s="16"/>
      <c r="F283" s="16"/>
      <c r="G283" s="16"/>
      <c r="H283" s="58"/>
      <c r="I283" s="58"/>
      <c r="J283" s="87"/>
      <c r="K283" s="88"/>
      <c r="L283" s="88"/>
      <c r="M283" s="88"/>
      <c r="N283" s="88"/>
      <c r="O283" s="33"/>
      <c r="P283" s="33"/>
      <c r="Q283" s="33"/>
    </row>
    <row r="284" spans="1:17">
      <c r="A284" s="13"/>
      <c r="B284" s="30" t="s">
        <v>218</v>
      </c>
      <c r="C284" s="86"/>
      <c r="D284" s="86"/>
      <c r="E284" s="86"/>
      <c r="F284" s="86"/>
      <c r="G284" s="86"/>
      <c r="H284" s="200"/>
      <c r="I284" s="200"/>
      <c r="J284" s="87"/>
      <c r="K284" s="88"/>
      <c r="L284" s="88"/>
      <c r="M284" s="88"/>
      <c r="N284" s="88"/>
      <c r="O284" s="33"/>
      <c r="P284" s="33"/>
      <c r="Q284" s="33"/>
    </row>
    <row r="285" spans="1:17">
      <c r="A285" s="13"/>
      <c r="B285" s="30"/>
      <c r="C285" s="30"/>
      <c r="D285" s="30"/>
      <c r="E285" s="30"/>
      <c r="F285" s="30"/>
      <c r="G285" s="30"/>
      <c r="H285" s="200"/>
      <c r="I285" s="200"/>
      <c r="K285" s="88"/>
      <c r="L285" s="88"/>
      <c r="M285" s="88"/>
      <c r="N285" s="88"/>
      <c r="O285" s="33"/>
      <c r="P285" s="33"/>
      <c r="Q285" s="33"/>
    </row>
    <row r="286" spans="1:17">
      <c r="A286" s="13"/>
      <c r="B286" s="30"/>
      <c r="C286" s="16"/>
      <c r="D286" s="16"/>
      <c r="F286" s="16"/>
      <c r="G286" s="16"/>
      <c r="H286" s="58"/>
      <c r="I286" s="58"/>
      <c r="J286" s="61" t="s">
        <v>77</v>
      </c>
      <c r="K286" s="88"/>
      <c r="L286" s="88"/>
      <c r="M286" s="88"/>
      <c r="N286" s="88"/>
      <c r="O286" s="33"/>
      <c r="P286" s="33"/>
      <c r="Q286" s="33"/>
    </row>
    <row r="287" spans="1:17">
      <c r="A287" s="13"/>
      <c r="B287" s="14"/>
      <c r="C287" s="329" t="s">
        <v>449</v>
      </c>
      <c r="D287" s="330"/>
      <c r="E287" s="330"/>
      <c r="F287" s="330"/>
      <c r="G287" s="86"/>
      <c r="H287" s="58"/>
      <c r="I287" s="62" t="s">
        <v>78</v>
      </c>
      <c r="J287" s="63"/>
      <c r="K287" s="88"/>
      <c r="L287" s="88"/>
      <c r="M287" s="88"/>
      <c r="N287" s="88"/>
      <c r="O287" s="33"/>
      <c r="P287" s="33"/>
      <c r="Q287" s="33"/>
    </row>
    <row r="288" spans="1:17" ht="28.5" customHeight="1">
      <c r="A288" s="13"/>
      <c r="B288" s="14"/>
      <c r="C288" s="270" t="s">
        <v>219</v>
      </c>
      <c r="D288" s="275"/>
      <c r="E288" s="275"/>
      <c r="F288" s="275"/>
      <c r="G288" s="275"/>
      <c r="H288" s="271"/>
      <c r="I288" s="170" t="s">
        <v>450</v>
      </c>
      <c r="J288" s="168"/>
      <c r="K288" s="88"/>
      <c r="L288" s="88"/>
      <c r="M288" s="88"/>
      <c r="N288" s="88"/>
      <c r="O288" s="33"/>
      <c r="P288" s="33"/>
      <c r="Q288" s="33"/>
    </row>
    <row r="289" spans="1:17" ht="71.25">
      <c r="A289" s="13"/>
      <c r="B289" s="172"/>
      <c r="C289" s="270" t="s">
        <v>220</v>
      </c>
      <c r="D289" s="279"/>
      <c r="E289" s="279"/>
      <c r="F289" s="279"/>
      <c r="G289" s="279"/>
      <c r="H289" s="276"/>
      <c r="I289" s="106" t="s">
        <v>451</v>
      </c>
      <c r="J289" s="168"/>
      <c r="K289" s="88"/>
      <c r="L289" s="88"/>
      <c r="M289" s="88"/>
      <c r="N289" s="88"/>
      <c r="O289" s="33"/>
      <c r="P289" s="33"/>
      <c r="Q289" s="33"/>
    </row>
    <row r="290" spans="1:17" ht="57" customHeight="1">
      <c r="A290" s="13"/>
      <c r="B290" s="172"/>
      <c r="C290" s="270" t="s">
        <v>221</v>
      </c>
      <c r="D290" s="279"/>
      <c r="E290" s="279"/>
      <c r="F290" s="279"/>
      <c r="G290" s="279"/>
      <c r="H290" s="276"/>
      <c r="I290" s="106" t="s">
        <v>452</v>
      </c>
      <c r="J290" s="168"/>
      <c r="K290" s="88"/>
      <c r="L290" s="88"/>
      <c r="M290" s="88"/>
      <c r="N290" s="88"/>
      <c r="O290" s="33"/>
      <c r="P290" s="33"/>
      <c r="Q290" s="33"/>
    </row>
    <row r="291" spans="1:17" ht="42.75">
      <c r="A291" s="13"/>
      <c r="B291" s="172"/>
      <c r="C291" s="270" t="s">
        <v>222</v>
      </c>
      <c r="D291" s="279"/>
      <c r="E291" s="279"/>
      <c r="F291" s="279"/>
      <c r="G291" s="279"/>
      <c r="H291" s="276"/>
      <c r="I291" s="106" t="s">
        <v>453</v>
      </c>
      <c r="J291" s="168"/>
      <c r="K291" s="88"/>
      <c r="L291" s="88"/>
      <c r="M291" s="88"/>
      <c r="N291" s="88"/>
      <c r="O291" s="33"/>
      <c r="P291" s="33"/>
      <c r="Q291" s="33"/>
    </row>
    <row r="292" spans="1:17" ht="71.25">
      <c r="A292" s="13"/>
      <c r="B292" s="172"/>
      <c r="C292" s="270" t="s">
        <v>223</v>
      </c>
      <c r="D292" s="279"/>
      <c r="E292" s="279"/>
      <c r="F292" s="279"/>
      <c r="G292" s="279"/>
      <c r="H292" s="276"/>
      <c r="I292" s="106" t="s">
        <v>454</v>
      </c>
      <c r="J292" s="168"/>
      <c r="K292" s="88"/>
      <c r="L292" s="88"/>
      <c r="M292" s="88"/>
      <c r="N292" s="88"/>
      <c r="O292" s="33"/>
      <c r="P292" s="33"/>
      <c r="Q292" s="33"/>
    </row>
    <row r="293" spans="1:17" s="148" customFormat="1" ht="71.25" customHeight="1">
      <c r="A293" s="13"/>
      <c r="B293" s="172"/>
      <c r="C293" s="270" t="s">
        <v>224</v>
      </c>
      <c r="D293" s="279"/>
      <c r="E293" s="279"/>
      <c r="F293" s="279"/>
      <c r="G293" s="279"/>
      <c r="H293" s="276"/>
      <c r="I293" s="106" t="s">
        <v>455</v>
      </c>
      <c r="J293" s="168"/>
      <c r="K293" s="88"/>
      <c r="L293" s="88"/>
      <c r="M293" s="88"/>
      <c r="N293" s="88"/>
      <c r="O293" s="33"/>
      <c r="P293" s="33"/>
      <c r="Q293" s="33"/>
    </row>
    <row r="294" spans="1:17" s="148" customFormat="1" ht="57" customHeight="1">
      <c r="A294" s="13"/>
      <c r="B294" s="172"/>
      <c r="C294" s="270" t="s">
        <v>225</v>
      </c>
      <c r="D294" s="279"/>
      <c r="E294" s="279"/>
      <c r="F294" s="279"/>
      <c r="G294" s="279"/>
      <c r="H294" s="276"/>
      <c r="I294" s="106" t="s">
        <v>456</v>
      </c>
      <c r="J294" s="168"/>
      <c r="K294" s="88"/>
      <c r="L294" s="88"/>
      <c r="M294" s="88"/>
      <c r="N294" s="88"/>
      <c r="O294" s="33"/>
      <c r="P294" s="33"/>
      <c r="Q294" s="33"/>
    </row>
    <row r="295" spans="1:17" s="148" customFormat="1" ht="85.5" customHeight="1">
      <c r="A295" s="13"/>
      <c r="B295" s="172"/>
      <c r="C295" s="270" t="s">
        <v>226</v>
      </c>
      <c r="D295" s="279"/>
      <c r="E295" s="279"/>
      <c r="F295" s="279"/>
      <c r="G295" s="279"/>
      <c r="H295" s="276"/>
      <c r="I295" s="106" t="s">
        <v>457</v>
      </c>
      <c r="J295" s="168"/>
      <c r="K295" s="88"/>
      <c r="L295" s="88"/>
      <c r="M295" s="88"/>
      <c r="N295" s="88"/>
      <c r="O295" s="33"/>
      <c r="P295" s="33"/>
      <c r="Q295" s="33"/>
    </row>
    <row r="296" spans="1:17" s="72" customFormat="1">
      <c r="A296" s="13"/>
      <c r="B296" s="30"/>
      <c r="C296" s="30"/>
      <c r="D296" s="30"/>
      <c r="E296" s="30"/>
      <c r="F296" s="30"/>
      <c r="G296" s="30"/>
      <c r="H296" s="200"/>
      <c r="I296" s="200"/>
      <c r="J296" s="70"/>
      <c r="K296" s="88"/>
      <c r="L296" s="88"/>
      <c r="M296" s="88"/>
      <c r="N296" s="88"/>
      <c r="O296" s="33"/>
      <c r="P296" s="33"/>
      <c r="Q296" s="33"/>
    </row>
    <row r="297" spans="1:17">
      <c r="A297" s="13"/>
      <c r="B297" s="30"/>
      <c r="C297" s="30"/>
      <c r="D297" s="30"/>
      <c r="E297" s="30"/>
      <c r="F297" s="30"/>
      <c r="G297" s="30"/>
      <c r="H297" s="200"/>
      <c r="I297" s="200"/>
      <c r="K297" s="88"/>
      <c r="L297" s="88"/>
      <c r="M297" s="88"/>
      <c r="N297" s="88"/>
      <c r="O297" s="33"/>
      <c r="P297" s="33"/>
      <c r="Q297" s="33"/>
    </row>
    <row r="298" spans="1:17">
      <c r="A298" s="13"/>
      <c r="B298" s="30"/>
      <c r="C298" s="16"/>
      <c r="D298" s="16"/>
      <c r="F298" s="16"/>
      <c r="G298" s="16"/>
      <c r="H298" s="58"/>
      <c r="I298" s="58"/>
      <c r="J298" s="61" t="s">
        <v>77</v>
      </c>
      <c r="K298" s="88"/>
      <c r="L298" s="88"/>
      <c r="M298" s="88"/>
      <c r="N298" s="88"/>
      <c r="O298" s="33"/>
      <c r="P298" s="33"/>
      <c r="Q298" s="33"/>
    </row>
    <row r="299" spans="1:17">
      <c r="A299" s="13"/>
      <c r="B299" s="14"/>
      <c r="C299" s="329" t="s">
        <v>227</v>
      </c>
      <c r="D299" s="330"/>
      <c r="E299" s="330"/>
      <c r="F299" s="330"/>
      <c r="G299" s="86"/>
      <c r="H299" s="58"/>
      <c r="I299" s="62" t="s">
        <v>78</v>
      </c>
      <c r="J299" s="63"/>
      <c r="K299" s="88"/>
      <c r="L299" s="88"/>
      <c r="M299" s="88"/>
      <c r="N299" s="88"/>
      <c r="O299" s="33"/>
      <c r="P299" s="33"/>
      <c r="Q299" s="33"/>
    </row>
    <row r="300" spans="1:17" s="173" customFormat="1" ht="57">
      <c r="A300" s="13"/>
      <c r="B300" s="172"/>
      <c r="C300" s="331" t="s">
        <v>228</v>
      </c>
      <c r="D300" s="332"/>
      <c r="E300" s="332"/>
      <c r="F300" s="332"/>
      <c r="G300" s="332"/>
      <c r="H300" s="333"/>
      <c r="I300" s="106" t="s">
        <v>458</v>
      </c>
      <c r="J300" s="168"/>
      <c r="K300" s="88"/>
      <c r="L300" s="88"/>
      <c r="M300" s="88"/>
      <c r="N300" s="88"/>
      <c r="O300" s="33"/>
      <c r="P300" s="33"/>
      <c r="Q300" s="33"/>
    </row>
    <row r="301" spans="1:17" s="173" customFormat="1" ht="71.25">
      <c r="A301" s="13"/>
      <c r="B301" s="172"/>
      <c r="C301" s="331" t="s">
        <v>229</v>
      </c>
      <c r="D301" s="334"/>
      <c r="E301" s="334"/>
      <c r="F301" s="334"/>
      <c r="G301" s="334"/>
      <c r="H301" s="335"/>
      <c r="I301" s="106" t="s">
        <v>459</v>
      </c>
      <c r="J301" s="168"/>
      <c r="K301" s="88"/>
      <c r="L301" s="88"/>
      <c r="M301" s="88"/>
      <c r="N301" s="88"/>
      <c r="O301" s="33"/>
      <c r="P301" s="33"/>
      <c r="Q301" s="33"/>
    </row>
    <row r="302" spans="1:17" s="72" customFormat="1">
      <c r="A302" s="13"/>
      <c r="B302" s="30"/>
      <c r="C302" s="30"/>
      <c r="D302" s="30"/>
      <c r="E302" s="30"/>
      <c r="F302" s="30"/>
      <c r="G302" s="30"/>
      <c r="H302" s="200"/>
      <c r="I302" s="200"/>
      <c r="J302" s="70"/>
      <c r="K302" s="88"/>
      <c r="L302" s="88"/>
      <c r="M302" s="88"/>
      <c r="N302" s="88"/>
      <c r="O302" s="33"/>
      <c r="P302" s="33"/>
      <c r="Q302" s="33"/>
    </row>
    <row r="303" spans="1:17">
      <c r="A303" s="13"/>
      <c r="B303" s="30"/>
      <c r="C303" s="30"/>
      <c r="D303" s="30"/>
      <c r="E303" s="30"/>
      <c r="F303" s="30"/>
      <c r="G303" s="30"/>
      <c r="H303" s="200"/>
      <c r="I303" s="200"/>
      <c r="K303" s="88"/>
      <c r="L303" s="88"/>
      <c r="M303" s="88"/>
      <c r="N303" s="88"/>
      <c r="O303" s="33"/>
      <c r="P303" s="33"/>
      <c r="Q303" s="33"/>
    </row>
    <row r="304" spans="1:17">
      <c r="A304" s="13"/>
      <c r="B304" s="30"/>
      <c r="C304" s="16"/>
      <c r="D304" s="16"/>
      <c r="F304" s="16"/>
      <c r="G304" s="16"/>
      <c r="H304" s="58"/>
      <c r="I304" s="58"/>
      <c r="J304" s="61" t="s">
        <v>77</v>
      </c>
      <c r="K304" s="88"/>
      <c r="L304" s="88"/>
      <c r="M304" s="88"/>
      <c r="N304" s="88"/>
      <c r="O304" s="33"/>
      <c r="P304" s="33"/>
      <c r="Q304" s="33"/>
    </row>
    <row r="305" spans="1:17">
      <c r="A305" s="13"/>
      <c r="B305" s="14"/>
      <c r="C305" s="329" t="s">
        <v>230</v>
      </c>
      <c r="D305" s="329"/>
      <c r="E305" s="329"/>
      <c r="F305" s="329"/>
      <c r="G305" s="86"/>
      <c r="H305" s="58"/>
      <c r="I305" s="62" t="s">
        <v>78</v>
      </c>
      <c r="J305" s="63"/>
      <c r="K305" s="88"/>
      <c r="L305" s="88"/>
      <c r="M305" s="88"/>
      <c r="N305" s="88"/>
      <c r="O305" s="33"/>
      <c r="P305" s="33"/>
      <c r="Q305" s="33"/>
    </row>
    <row r="306" spans="1:17" s="173" customFormat="1" ht="71.25">
      <c r="A306" s="13"/>
      <c r="B306" s="172"/>
      <c r="C306" s="331" t="s">
        <v>231</v>
      </c>
      <c r="D306" s="332"/>
      <c r="E306" s="332"/>
      <c r="F306" s="332"/>
      <c r="G306" s="332"/>
      <c r="H306" s="333"/>
      <c r="I306" s="106" t="s">
        <v>460</v>
      </c>
      <c r="J306" s="168"/>
      <c r="K306" s="88"/>
      <c r="L306" s="88"/>
      <c r="M306" s="88"/>
      <c r="N306" s="88"/>
      <c r="O306" s="33"/>
      <c r="P306" s="33"/>
      <c r="Q306" s="33"/>
    </row>
    <row r="307" spans="1:17" s="72" customFormat="1">
      <c r="A307" s="13"/>
      <c r="B307" s="30"/>
      <c r="C307" s="30"/>
      <c r="D307" s="30"/>
      <c r="E307" s="30"/>
      <c r="F307" s="30"/>
      <c r="G307" s="30"/>
      <c r="H307" s="200"/>
      <c r="I307" s="200"/>
      <c r="J307" s="70"/>
      <c r="K307" s="88"/>
      <c r="L307" s="88"/>
      <c r="M307" s="88"/>
      <c r="N307" s="88"/>
      <c r="O307" s="33"/>
      <c r="P307" s="33"/>
      <c r="Q307" s="33"/>
    </row>
    <row r="308" spans="1:17">
      <c r="A308" s="13"/>
      <c r="B308" s="30"/>
      <c r="C308" s="30"/>
      <c r="D308" s="30"/>
      <c r="E308" s="30"/>
      <c r="F308" s="30"/>
      <c r="G308" s="30"/>
      <c r="H308" s="200"/>
      <c r="I308" s="200"/>
      <c r="K308" s="88"/>
      <c r="L308" s="88"/>
      <c r="M308" s="88"/>
      <c r="N308" s="88"/>
      <c r="O308" s="33"/>
      <c r="P308" s="33"/>
      <c r="Q308" s="33"/>
    </row>
    <row r="309" spans="1:17">
      <c r="A309" s="13"/>
      <c r="B309" s="30"/>
      <c r="C309" s="16"/>
      <c r="D309" s="16"/>
      <c r="F309" s="16"/>
      <c r="G309" s="16"/>
      <c r="H309" s="58"/>
      <c r="I309" s="58"/>
      <c r="J309" s="61" t="s">
        <v>77</v>
      </c>
      <c r="K309" s="88"/>
      <c r="L309" s="88"/>
      <c r="M309" s="88"/>
      <c r="N309" s="88"/>
      <c r="O309" s="33"/>
      <c r="P309" s="33"/>
      <c r="Q309" s="33"/>
    </row>
    <row r="310" spans="1:17">
      <c r="A310" s="13"/>
      <c r="B310" s="14"/>
      <c r="C310" s="329" t="s">
        <v>232</v>
      </c>
      <c r="D310" s="330"/>
      <c r="E310" s="330"/>
      <c r="F310" s="330"/>
      <c r="G310" s="86"/>
      <c r="H310" s="58"/>
      <c r="I310" s="62" t="s">
        <v>78</v>
      </c>
      <c r="J310" s="63"/>
      <c r="K310" s="88"/>
      <c r="L310" s="88"/>
      <c r="M310" s="88"/>
      <c r="N310" s="88"/>
      <c r="O310" s="33"/>
      <c r="P310" s="33"/>
      <c r="Q310" s="33"/>
    </row>
    <row r="311" spans="1:17" s="72" customFormat="1" ht="28.5" customHeight="1">
      <c r="A311" s="13"/>
      <c r="B311" s="172"/>
      <c r="C311" s="270" t="s">
        <v>233</v>
      </c>
      <c r="D311" s="275"/>
      <c r="E311" s="275"/>
      <c r="F311" s="275"/>
      <c r="G311" s="275"/>
      <c r="H311" s="271"/>
      <c r="I311" s="106" t="s">
        <v>461</v>
      </c>
      <c r="J311" s="168">
        <v>0</v>
      </c>
      <c r="K311" s="88"/>
      <c r="L311" s="88"/>
      <c r="M311" s="88"/>
      <c r="N311" s="88"/>
      <c r="O311" s="33"/>
      <c r="P311" s="33"/>
      <c r="Q311" s="33"/>
    </row>
    <row r="312" spans="1:17" s="72" customFormat="1">
      <c r="A312" s="13"/>
      <c r="B312" s="30"/>
      <c r="C312" s="30"/>
      <c r="D312" s="30"/>
      <c r="E312" s="30"/>
      <c r="F312" s="30"/>
      <c r="G312" s="30"/>
      <c r="H312" s="200"/>
      <c r="I312" s="200"/>
      <c r="J312" s="70"/>
      <c r="K312" s="88"/>
      <c r="L312" s="88"/>
      <c r="M312" s="88"/>
      <c r="N312" s="88"/>
      <c r="O312" s="33"/>
      <c r="P312" s="33"/>
      <c r="Q312" s="33"/>
    </row>
    <row r="313" spans="1:17">
      <c r="A313" s="13"/>
      <c r="B313" s="30"/>
      <c r="C313" s="30"/>
      <c r="D313" s="30"/>
      <c r="E313" s="30"/>
      <c r="F313" s="30"/>
      <c r="G313" s="30"/>
      <c r="H313" s="200"/>
      <c r="I313" s="200"/>
      <c r="K313" s="88"/>
      <c r="L313" s="88"/>
      <c r="M313" s="88"/>
      <c r="N313" s="88"/>
      <c r="O313" s="33"/>
      <c r="P313" s="33"/>
      <c r="Q313" s="33"/>
    </row>
    <row r="314" spans="1:17">
      <c r="A314" s="13"/>
      <c r="B314" s="30"/>
      <c r="C314" s="16"/>
      <c r="D314" s="16"/>
      <c r="F314" s="16"/>
      <c r="G314" s="16"/>
      <c r="H314" s="58"/>
      <c r="I314" s="58"/>
      <c r="J314" s="61" t="s">
        <v>77</v>
      </c>
      <c r="K314" s="88"/>
      <c r="L314" s="88"/>
      <c r="M314" s="88"/>
      <c r="N314" s="88"/>
      <c r="O314" s="33"/>
      <c r="P314" s="33"/>
      <c r="Q314" s="33"/>
    </row>
    <row r="315" spans="1:17">
      <c r="A315" s="13"/>
      <c r="B315" s="14"/>
      <c r="C315" s="329" t="s">
        <v>234</v>
      </c>
      <c r="D315" s="330"/>
      <c r="E315" s="330"/>
      <c r="F315" s="330"/>
      <c r="G315" s="86"/>
      <c r="H315" s="58"/>
      <c r="I315" s="62" t="s">
        <v>78</v>
      </c>
      <c r="J315" s="63"/>
      <c r="K315" s="88"/>
      <c r="L315" s="88"/>
      <c r="M315" s="88"/>
      <c r="N315" s="88"/>
      <c r="O315" s="33"/>
      <c r="P315" s="33"/>
      <c r="Q315" s="33"/>
    </row>
    <row r="316" spans="1:17" s="173" customFormat="1" ht="57">
      <c r="A316" s="13"/>
      <c r="B316" s="172"/>
      <c r="C316" s="270" t="s">
        <v>235</v>
      </c>
      <c r="D316" s="275"/>
      <c r="E316" s="275"/>
      <c r="F316" s="275"/>
      <c r="G316" s="275"/>
      <c r="H316" s="271"/>
      <c r="I316" s="106" t="s">
        <v>462</v>
      </c>
      <c r="J316" s="168"/>
      <c r="K316" s="88"/>
      <c r="L316" s="88"/>
      <c r="M316" s="88"/>
      <c r="N316" s="88"/>
      <c r="O316" s="33"/>
      <c r="P316" s="33"/>
      <c r="Q316" s="33"/>
    </row>
    <row r="317" spans="1:17" s="173" customFormat="1" ht="57" customHeight="1">
      <c r="A317" s="13"/>
      <c r="B317" s="172"/>
      <c r="C317" s="270" t="s">
        <v>236</v>
      </c>
      <c r="D317" s="279"/>
      <c r="E317" s="279"/>
      <c r="F317" s="279"/>
      <c r="G317" s="279"/>
      <c r="H317" s="276"/>
      <c r="I317" s="106" t="s">
        <v>463</v>
      </c>
      <c r="J317" s="168"/>
      <c r="K317" s="88"/>
      <c r="L317" s="88"/>
      <c r="M317" s="88"/>
      <c r="N317" s="88"/>
      <c r="O317" s="33"/>
      <c r="P317" s="33"/>
      <c r="Q317" s="33"/>
    </row>
    <row r="318" spans="1:17" s="72" customFormat="1">
      <c r="A318" s="13"/>
      <c r="B318" s="30"/>
      <c r="C318" s="30"/>
      <c r="D318" s="30"/>
      <c r="E318" s="30"/>
      <c r="F318" s="30"/>
      <c r="G318" s="30"/>
      <c r="H318" s="200"/>
      <c r="I318" s="200"/>
      <c r="J318" s="70"/>
      <c r="K318" s="88"/>
      <c r="L318" s="88"/>
      <c r="M318" s="88"/>
      <c r="N318" s="88"/>
      <c r="O318" s="33"/>
      <c r="P318" s="33"/>
      <c r="Q318" s="33"/>
    </row>
    <row r="319" spans="1:17" s="67" customFormat="1">
      <c r="A319" s="13"/>
      <c r="B319" s="68"/>
      <c r="C319" s="57"/>
      <c r="D319" s="57"/>
      <c r="E319" s="57"/>
      <c r="F319" s="57"/>
      <c r="G319" s="57"/>
      <c r="H319" s="73"/>
      <c r="I319" s="73"/>
      <c r="J319" s="70"/>
      <c r="K319" s="88"/>
      <c r="L319" s="88"/>
      <c r="M319" s="88"/>
      <c r="N319" s="88"/>
      <c r="O319" s="33"/>
      <c r="P319" s="33"/>
      <c r="Q319" s="33"/>
    </row>
    <row r="320" spans="1:17" s="173" customFormat="1">
      <c r="A320" s="13"/>
      <c r="B320" s="172"/>
      <c r="C320" s="16"/>
      <c r="D320" s="16"/>
      <c r="E320" s="16"/>
      <c r="F320" s="16"/>
      <c r="G320" s="16"/>
      <c r="H320" s="58"/>
      <c r="I320" s="58"/>
      <c r="J320" s="87"/>
      <c r="K320" s="88"/>
      <c r="L320" s="88"/>
      <c r="M320" s="88"/>
      <c r="N320" s="88"/>
      <c r="O320" s="33"/>
      <c r="P320" s="33"/>
      <c r="Q320" s="33"/>
    </row>
    <row r="321" spans="1:17" s="173" customFormat="1">
      <c r="A321" s="13"/>
      <c r="B321" s="30" t="s">
        <v>237</v>
      </c>
      <c r="C321" s="30"/>
      <c r="D321" s="30"/>
      <c r="E321" s="30"/>
      <c r="F321" s="30"/>
      <c r="G321" s="30"/>
      <c r="H321" s="200"/>
      <c r="I321" s="200"/>
      <c r="J321" s="87"/>
      <c r="K321" s="88"/>
      <c r="L321" s="88"/>
      <c r="M321" s="88"/>
      <c r="N321" s="88"/>
      <c r="O321" s="33"/>
      <c r="P321" s="33"/>
      <c r="Q321" s="33"/>
    </row>
    <row r="322" spans="1:17">
      <c r="A322" s="13"/>
      <c r="B322" s="30"/>
      <c r="C322" s="30"/>
      <c r="D322" s="30"/>
      <c r="E322" s="30"/>
      <c r="F322" s="30"/>
      <c r="G322" s="30"/>
      <c r="H322" s="200"/>
      <c r="I322" s="200"/>
      <c r="K322" s="88"/>
      <c r="L322" s="88"/>
      <c r="M322" s="88"/>
      <c r="N322" s="88"/>
      <c r="O322" s="33"/>
      <c r="P322" s="33"/>
      <c r="Q322" s="33"/>
    </row>
    <row r="323" spans="1:17" s="14" customFormat="1">
      <c r="A323" s="13"/>
      <c r="B323" s="30"/>
      <c r="C323" s="16"/>
      <c r="D323" s="16"/>
      <c r="E323" s="16"/>
      <c r="F323" s="16"/>
      <c r="G323" s="16"/>
      <c r="H323" s="58"/>
      <c r="I323" s="58"/>
      <c r="J323" s="61" t="s">
        <v>77</v>
      </c>
      <c r="K323" s="88"/>
      <c r="L323" s="88"/>
      <c r="M323" s="88"/>
      <c r="N323" s="88"/>
      <c r="O323" s="33"/>
      <c r="P323" s="33"/>
      <c r="Q323" s="33"/>
    </row>
    <row r="324" spans="1:17" s="14" customFormat="1">
      <c r="A324" s="13"/>
      <c r="C324" s="16"/>
      <c r="D324" s="16"/>
      <c r="E324" s="16"/>
      <c r="F324" s="16"/>
      <c r="G324" s="16"/>
      <c r="H324" s="58"/>
      <c r="I324" s="62" t="s">
        <v>78</v>
      </c>
      <c r="J324" s="63"/>
      <c r="K324" s="88"/>
      <c r="L324" s="88"/>
      <c r="M324" s="88"/>
      <c r="N324" s="88"/>
      <c r="O324" s="33"/>
      <c r="P324" s="33"/>
      <c r="Q324" s="33"/>
    </row>
    <row r="325" spans="1:17" s="173" customFormat="1" ht="71.25" customHeight="1">
      <c r="A325" s="13"/>
      <c r="C325" s="261" t="s">
        <v>238</v>
      </c>
      <c r="D325" s="261"/>
      <c r="E325" s="261"/>
      <c r="F325" s="261"/>
      <c r="G325" s="261"/>
      <c r="H325" s="261"/>
      <c r="I325" s="106" t="s">
        <v>239</v>
      </c>
      <c r="J325" s="168"/>
      <c r="K325" s="88"/>
      <c r="L325" s="88"/>
      <c r="M325" s="88"/>
      <c r="N325" s="88"/>
      <c r="O325" s="33"/>
      <c r="P325" s="33"/>
      <c r="Q325" s="33"/>
    </row>
    <row r="326" spans="1:17" s="173" customFormat="1" ht="57" customHeight="1">
      <c r="A326" s="13"/>
      <c r="B326" s="111"/>
      <c r="C326" s="261" t="s">
        <v>240</v>
      </c>
      <c r="D326" s="265"/>
      <c r="E326" s="265"/>
      <c r="F326" s="265"/>
      <c r="G326" s="265"/>
      <c r="H326" s="265"/>
      <c r="I326" s="106" t="s">
        <v>241</v>
      </c>
      <c r="J326" s="168"/>
      <c r="K326" s="88"/>
      <c r="L326" s="88"/>
      <c r="M326" s="88"/>
      <c r="N326" s="88"/>
      <c r="O326" s="33"/>
      <c r="P326" s="33"/>
      <c r="Q326" s="33"/>
    </row>
    <row r="327" spans="1:17" s="173" customFormat="1" ht="57">
      <c r="A327" s="13"/>
      <c r="B327" s="111"/>
      <c r="C327" s="261" t="s">
        <v>242</v>
      </c>
      <c r="D327" s="265"/>
      <c r="E327" s="265"/>
      <c r="F327" s="265"/>
      <c r="G327" s="265"/>
      <c r="H327" s="265"/>
      <c r="I327" s="106" t="s">
        <v>243</v>
      </c>
      <c r="J327" s="168"/>
      <c r="K327" s="88"/>
      <c r="L327" s="88"/>
      <c r="M327" s="88"/>
      <c r="N327" s="88"/>
      <c r="O327" s="33"/>
      <c r="P327" s="33"/>
      <c r="Q327" s="33"/>
    </row>
    <row r="328" spans="1:17" s="173" customFormat="1" ht="71.25">
      <c r="A328" s="13"/>
      <c r="B328" s="111"/>
      <c r="C328" s="261" t="s">
        <v>244</v>
      </c>
      <c r="D328" s="265"/>
      <c r="E328" s="265"/>
      <c r="F328" s="265"/>
      <c r="G328" s="265"/>
      <c r="H328" s="265"/>
      <c r="I328" s="106" t="s">
        <v>245</v>
      </c>
      <c r="J328" s="168"/>
      <c r="K328" s="88"/>
      <c r="L328" s="88"/>
      <c r="M328" s="88"/>
      <c r="N328" s="88"/>
      <c r="O328" s="33"/>
      <c r="P328" s="33"/>
      <c r="Q328" s="33"/>
    </row>
    <row r="329" spans="1:17" s="173" customFormat="1" ht="71.25">
      <c r="A329" s="13"/>
      <c r="B329" s="111"/>
      <c r="C329" s="261" t="s">
        <v>246</v>
      </c>
      <c r="D329" s="265"/>
      <c r="E329" s="265"/>
      <c r="F329" s="265"/>
      <c r="G329" s="265"/>
      <c r="H329" s="265"/>
      <c r="I329" s="106" t="s">
        <v>247</v>
      </c>
      <c r="J329" s="168"/>
      <c r="K329" s="88"/>
      <c r="L329" s="88"/>
      <c r="M329" s="88"/>
      <c r="N329" s="88"/>
      <c r="O329" s="33"/>
      <c r="P329" s="33"/>
      <c r="Q329" s="33"/>
    </row>
    <row r="330" spans="1:17" s="173" customFormat="1" ht="85.5" customHeight="1">
      <c r="A330" s="13"/>
      <c r="B330" s="111"/>
      <c r="C330" s="261" t="s">
        <v>248</v>
      </c>
      <c r="D330" s="265"/>
      <c r="E330" s="265"/>
      <c r="F330" s="265"/>
      <c r="G330" s="265"/>
      <c r="H330" s="265"/>
      <c r="I330" s="106" t="s">
        <v>249</v>
      </c>
      <c r="J330" s="174"/>
      <c r="K330" s="88"/>
      <c r="L330" s="88"/>
      <c r="M330" s="88"/>
      <c r="N330" s="88"/>
      <c r="O330" s="33"/>
      <c r="P330" s="33"/>
      <c r="Q330" s="33"/>
    </row>
    <row r="331" spans="1:17" s="173" customFormat="1" ht="71.25">
      <c r="A331" s="13"/>
      <c r="B331" s="111"/>
      <c r="C331" s="261" t="s">
        <v>250</v>
      </c>
      <c r="D331" s="265"/>
      <c r="E331" s="265"/>
      <c r="F331" s="265"/>
      <c r="G331" s="265"/>
      <c r="H331" s="265"/>
      <c r="I331" s="106" t="s">
        <v>251</v>
      </c>
      <c r="J331" s="174"/>
      <c r="K331" s="88"/>
      <c r="L331" s="88"/>
      <c r="M331" s="88"/>
      <c r="N331" s="88"/>
      <c r="O331" s="33"/>
      <c r="P331" s="33"/>
      <c r="Q331" s="33"/>
    </row>
    <row r="332" spans="1:17" s="173" customFormat="1" ht="57" customHeight="1">
      <c r="A332" s="13"/>
      <c r="B332" s="111"/>
      <c r="C332" s="261" t="s">
        <v>252</v>
      </c>
      <c r="D332" s="265"/>
      <c r="E332" s="265"/>
      <c r="F332" s="265"/>
      <c r="G332" s="265"/>
      <c r="H332" s="265"/>
      <c r="I332" s="106" t="s">
        <v>253</v>
      </c>
      <c r="J332" s="174"/>
      <c r="K332" s="88"/>
      <c r="L332" s="88"/>
      <c r="M332" s="88"/>
      <c r="N332" s="88"/>
      <c r="O332" s="33"/>
      <c r="P332" s="33"/>
      <c r="Q332" s="33"/>
    </row>
    <row r="333" spans="1:17" s="173" customFormat="1" ht="57" customHeight="1">
      <c r="A333" s="13"/>
      <c r="B333" s="111"/>
      <c r="C333" s="261" t="s">
        <v>254</v>
      </c>
      <c r="D333" s="265"/>
      <c r="E333" s="265"/>
      <c r="F333" s="265"/>
      <c r="G333" s="265"/>
      <c r="H333" s="265"/>
      <c r="I333" s="120" t="s">
        <v>255</v>
      </c>
      <c r="J333" s="168"/>
      <c r="K333" s="88"/>
      <c r="L333" s="88"/>
      <c r="M333" s="88"/>
      <c r="N333" s="88"/>
      <c r="O333" s="33"/>
      <c r="P333" s="33"/>
      <c r="Q333" s="33"/>
    </row>
    <row r="334" spans="1:17" s="173" customFormat="1" ht="42.75">
      <c r="A334" s="13"/>
      <c r="B334" s="111"/>
      <c r="C334" s="261" t="s">
        <v>256</v>
      </c>
      <c r="D334" s="265"/>
      <c r="E334" s="265"/>
      <c r="F334" s="265"/>
      <c r="G334" s="265"/>
      <c r="H334" s="265"/>
      <c r="I334" s="120" t="s">
        <v>257</v>
      </c>
      <c r="J334" s="174"/>
      <c r="K334" s="88"/>
      <c r="L334" s="88"/>
      <c r="M334" s="88"/>
      <c r="N334" s="88"/>
      <c r="O334" s="33"/>
      <c r="P334" s="33"/>
      <c r="Q334" s="33"/>
    </row>
    <row r="335" spans="1:17" s="173" customFormat="1" ht="71.25">
      <c r="A335" s="13"/>
      <c r="B335" s="111"/>
      <c r="C335" s="261" t="s">
        <v>258</v>
      </c>
      <c r="D335" s="265"/>
      <c r="E335" s="265"/>
      <c r="F335" s="265"/>
      <c r="G335" s="265"/>
      <c r="H335" s="265"/>
      <c r="I335" s="120" t="s">
        <v>259</v>
      </c>
      <c r="J335" s="168"/>
      <c r="K335" s="88"/>
      <c r="L335" s="88"/>
      <c r="M335" s="88"/>
      <c r="N335" s="88"/>
      <c r="O335" s="33"/>
      <c r="P335" s="33"/>
      <c r="Q335" s="33"/>
    </row>
    <row r="336" spans="1:17" s="173" customFormat="1" ht="57">
      <c r="A336" s="13"/>
      <c r="B336" s="111"/>
      <c r="C336" s="261" t="s">
        <v>260</v>
      </c>
      <c r="D336" s="265"/>
      <c r="E336" s="265"/>
      <c r="F336" s="265"/>
      <c r="G336" s="265"/>
      <c r="H336" s="265"/>
      <c r="I336" s="120" t="s">
        <v>261</v>
      </c>
      <c r="J336" s="168"/>
      <c r="K336" s="88"/>
      <c r="L336" s="88"/>
      <c r="M336" s="88"/>
      <c r="N336" s="88"/>
      <c r="O336" s="33"/>
      <c r="P336" s="33"/>
      <c r="Q336" s="33"/>
    </row>
    <row r="337" spans="1:17" s="173" customFormat="1" ht="57">
      <c r="A337" s="13"/>
      <c r="B337" s="111"/>
      <c r="C337" s="261" t="s">
        <v>262</v>
      </c>
      <c r="D337" s="265"/>
      <c r="E337" s="265"/>
      <c r="F337" s="265"/>
      <c r="G337" s="265"/>
      <c r="H337" s="265"/>
      <c r="I337" s="120" t="s">
        <v>263</v>
      </c>
      <c r="J337" s="168"/>
      <c r="K337" s="88"/>
      <c r="L337" s="88"/>
      <c r="M337" s="88"/>
      <c r="N337" s="88"/>
      <c r="O337" s="33"/>
      <c r="P337" s="33"/>
      <c r="Q337" s="33"/>
    </row>
    <row r="338" spans="1:17" s="72" customFormat="1" ht="17.25" customHeight="1">
      <c r="A338" s="13"/>
      <c r="B338" s="30"/>
      <c r="C338" s="30"/>
      <c r="D338" s="30"/>
      <c r="E338" s="30"/>
      <c r="F338" s="30"/>
      <c r="G338" s="30"/>
      <c r="H338" s="200"/>
      <c r="I338" s="200"/>
      <c r="J338" s="70"/>
      <c r="K338" s="88"/>
      <c r="L338" s="88"/>
      <c r="M338" s="88"/>
      <c r="N338" s="88"/>
      <c r="O338" s="33"/>
      <c r="P338" s="33"/>
      <c r="Q338" s="33"/>
    </row>
    <row r="339" spans="1:17" s="67" customFormat="1" ht="17.25" customHeight="1">
      <c r="A339" s="13"/>
      <c r="B339" s="68"/>
      <c r="C339" s="57"/>
      <c r="D339" s="57"/>
      <c r="E339" s="57"/>
      <c r="F339" s="57"/>
      <c r="G339" s="57"/>
      <c r="H339" s="73"/>
      <c r="I339" s="73"/>
      <c r="J339" s="70"/>
      <c r="K339" s="88"/>
      <c r="L339" s="88"/>
      <c r="M339" s="88"/>
      <c r="N339" s="88"/>
      <c r="O339" s="33"/>
      <c r="P339" s="33"/>
      <c r="Q339" s="33"/>
    </row>
    <row r="340" spans="1:17" s="72" customFormat="1" ht="17.25" customHeight="1">
      <c r="A340" s="13"/>
      <c r="B340" s="111"/>
      <c r="C340" s="16"/>
      <c r="D340" s="16"/>
      <c r="E340" s="16"/>
      <c r="F340" s="16"/>
      <c r="G340" s="16"/>
      <c r="H340" s="58"/>
      <c r="I340" s="58"/>
      <c r="J340" s="87"/>
      <c r="K340" s="88"/>
      <c r="L340" s="88"/>
      <c r="M340" s="88"/>
      <c r="N340" s="88"/>
      <c r="O340" s="33"/>
      <c r="P340" s="33"/>
      <c r="Q340" s="33"/>
    </row>
    <row r="341" spans="1:17" s="72" customFormat="1" ht="17.25" customHeight="1">
      <c r="A341" s="13"/>
      <c r="B341" s="30" t="s">
        <v>269</v>
      </c>
      <c r="C341" s="30"/>
      <c r="D341" s="30"/>
      <c r="E341" s="30"/>
      <c r="F341" s="30"/>
      <c r="G341" s="30"/>
      <c r="H341" s="200"/>
      <c r="I341" s="200"/>
      <c r="J341" s="87"/>
      <c r="K341" s="88"/>
      <c r="L341" s="88"/>
      <c r="M341" s="88"/>
      <c r="N341" s="88"/>
      <c r="O341" s="33"/>
      <c r="P341" s="33"/>
      <c r="Q341" s="33"/>
    </row>
    <row r="342" spans="1:17">
      <c r="A342" s="13"/>
      <c r="B342" s="30"/>
      <c r="C342" s="30"/>
      <c r="D342" s="30"/>
      <c r="E342" s="30"/>
      <c r="F342" s="30"/>
      <c r="G342" s="30"/>
      <c r="H342" s="200"/>
      <c r="I342" s="200"/>
      <c r="K342" s="88"/>
      <c r="L342" s="88"/>
      <c r="M342" s="88"/>
      <c r="N342" s="88"/>
      <c r="O342" s="33"/>
      <c r="P342" s="33"/>
      <c r="Q342" s="33"/>
    </row>
    <row r="343" spans="1:17" s="14" customFormat="1">
      <c r="A343" s="13"/>
      <c r="B343" s="30"/>
      <c r="C343" s="16"/>
      <c r="D343" s="16"/>
      <c r="E343" s="16"/>
      <c r="F343" s="16"/>
      <c r="G343" s="16"/>
      <c r="H343" s="58"/>
      <c r="I343" s="58"/>
      <c r="J343" s="61" t="s">
        <v>77</v>
      </c>
      <c r="K343" s="88"/>
      <c r="L343" s="88"/>
      <c r="M343" s="88"/>
      <c r="N343" s="88"/>
      <c r="O343" s="33"/>
      <c r="P343" s="33"/>
      <c r="Q343" s="33"/>
    </row>
    <row r="344" spans="1:17" s="14" customFormat="1">
      <c r="A344" s="13"/>
      <c r="C344" s="16"/>
      <c r="D344" s="16"/>
      <c r="E344" s="16"/>
      <c r="F344" s="16"/>
      <c r="G344" s="16"/>
      <c r="H344" s="58"/>
      <c r="I344" s="62" t="s">
        <v>78</v>
      </c>
      <c r="J344" s="63"/>
      <c r="K344" s="88"/>
      <c r="L344" s="88"/>
      <c r="M344" s="88"/>
      <c r="N344" s="88"/>
      <c r="O344" s="33"/>
      <c r="P344" s="33"/>
      <c r="Q344" s="33"/>
    </row>
    <row r="345" spans="1:17" s="173" customFormat="1" ht="57" customHeight="1">
      <c r="A345" s="13"/>
      <c r="C345" s="261" t="s">
        <v>270</v>
      </c>
      <c r="D345" s="261"/>
      <c r="E345" s="261"/>
      <c r="F345" s="261"/>
      <c r="G345" s="261"/>
      <c r="H345" s="261"/>
      <c r="I345" s="170" t="s">
        <v>271</v>
      </c>
      <c r="J345" s="168"/>
      <c r="K345" s="88"/>
      <c r="L345" s="88"/>
      <c r="M345" s="88"/>
      <c r="N345" s="88"/>
      <c r="O345" s="33"/>
      <c r="P345" s="33"/>
      <c r="Q345" s="33"/>
    </row>
    <row r="346" spans="1:17" s="173" customFormat="1" ht="57" customHeight="1">
      <c r="A346" s="13"/>
      <c r="B346" s="68"/>
      <c r="C346" s="261" t="s">
        <v>465</v>
      </c>
      <c r="D346" s="265"/>
      <c r="E346" s="265"/>
      <c r="F346" s="265"/>
      <c r="G346" s="265"/>
      <c r="H346" s="265"/>
      <c r="I346" s="170" t="s">
        <v>272</v>
      </c>
      <c r="J346" s="168"/>
      <c r="K346" s="88"/>
      <c r="L346" s="88"/>
      <c r="M346" s="88"/>
      <c r="N346" s="88"/>
      <c r="O346" s="33"/>
      <c r="P346" s="33"/>
      <c r="Q346" s="33"/>
    </row>
    <row r="347" spans="1:17" s="173" customFormat="1" ht="71.25" customHeight="1">
      <c r="A347" s="13"/>
      <c r="B347" s="68"/>
      <c r="C347" s="261" t="s">
        <v>466</v>
      </c>
      <c r="D347" s="265"/>
      <c r="E347" s="265"/>
      <c r="F347" s="265"/>
      <c r="G347" s="265"/>
      <c r="H347" s="265"/>
      <c r="I347" s="170" t="s">
        <v>273</v>
      </c>
      <c r="J347" s="168"/>
      <c r="K347" s="88"/>
      <c r="L347" s="88"/>
      <c r="M347" s="88"/>
      <c r="N347" s="88"/>
      <c r="O347" s="33"/>
      <c r="P347" s="33"/>
      <c r="Q347" s="33"/>
    </row>
    <row r="348" spans="1:17" s="173" customFormat="1" ht="57" customHeight="1">
      <c r="A348" s="13"/>
      <c r="B348" s="68"/>
      <c r="C348" s="261" t="s">
        <v>274</v>
      </c>
      <c r="D348" s="265"/>
      <c r="E348" s="265"/>
      <c r="F348" s="265"/>
      <c r="G348" s="265"/>
      <c r="H348" s="265"/>
      <c r="I348" s="176" t="s">
        <v>275</v>
      </c>
      <c r="J348" s="168"/>
      <c r="K348" s="88"/>
      <c r="L348" s="88"/>
      <c r="M348" s="88"/>
      <c r="N348" s="88"/>
      <c r="O348" s="33"/>
      <c r="P348" s="33"/>
      <c r="Q348" s="33"/>
    </row>
    <row r="349" spans="1:17" s="173" customFormat="1" ht="71.25" customHeight="1">
      <c r="A349" s="13"/>
      <c r="B349" s="68"/>
      <c r="C349" s="261" t="s">
        <v>276</v>
      </c>
      <c r="D349" s="265"/>
      <c r="E349" s="265"/>
      <c r="F349" s="265"/>
      <c r="G349" s="265"/>
      <c r="H349" s="265"/>
      <c r="I349" s="170" t="s">
        <v>277</v>
      </c>
      <c r="J349" s="168"/>
      <c r="K349" s="88"/>
      <c r="L349" s="88"/>
      <c r="M349" s="88"/>
      <c r="N349" s="88"/>
      <c r="O349" s="33"/>
      <c r="P349" s="33"/>
      <c r="Q349" s="33"/>
    </row>
    <row r="350" spans="1:17" s="173" customFormat="1" ht="71.25" customHeight="1">
      <c r="A350" s="13"/>
      <c r="B350" s="68"/>
      <c r="C350" s="261" t="s">
        <v>278</v>
      </c>
      <c r="D350" s="265"/>
      <c r="E350" s="265"/>
      <c r="F350" s="265"/>
      <c r="G350" s="265"/>
      <c r="H350" s="265"/>
      <c r="I350" s="170" t="s">
        <v>279</v>
      </c>
      <c r="J350" s="168"/>
      <c r="K350" s="88"/>
      <c r="L350" s="88"/>
      <c r="M350" s="88"/>
      <c r="N350" s="88"/>
      <c r="O350" s="33"/>
      <c r="P350" s="33"/>
      <c r="Q350" s="33"/>
    </row>
    <row r="351" spans="1:17" s="173" customFormat="1" ht="35.1" customHeight="1">
      <c r="A351" s="13"/>
      <c r="B351" s="68"/>
      <c r="C351" s="318" t="s">
        <v>280</v>
      </c>
      <c r="D351" s="324"/>
      <c r="E351" s="324"/>
      <c r="F351" s="324"/>
      <c r="G351" s="324"/>
      <c r="H351" s="325"/>
      <c r="I351" s="262" t="s">
        <v>467</v>
      </c>
      <c r="J351" s="123">
        <v>0</v>
      </c>
      <c r="K351" s="88"/>
      <c r="L351" s="88"/>
      <c r="M351" s="88"/>
      <c r="N351" s="88"/>
      <c r="O351" s="33"/>
      <c r="P351" s="33"/>
      <c r="Q351" s="33"/>
    </row>
    <row r="352" spans="1:17" s="173" customFormat="1" ht="35.1" customHeight="1">
      <c r="A352" s="13"/>
      <c r="B352" s="68"/>
      <c r="C352" s="83"/>
      <c r="D352" s="177"/>
      <c r="E352" s="261" t="s">
        <v>281</v>
      </c>
      <c r="F352" s="265"/>
      <c r="G352" s="265"/>
      <c r="H352" s="265"/>
      <c r="I352" s="274"/>
      <c r="J352" s="123">
        <v>0</v>
      </c>
      <c r="K352" s="88"/>
      <c r="L352" s="88"/>
      <c r="M352" s="88"/>
      <c r="N352" s="88"/>
      <c r="O352" s="33"/>
      <c r="P352" s="33"/>
      <c r="Q352" s="33"/>
    </row>
    <row r="353" spans="1:17" s="173" customFormat="1" ht="35.1" customHeight="1">
      <c r="A353" s="13"/>
      <c r="B353" s="68"/>
      <c r="C353" s="318" t="s">
        <v>282</v>
      </c>
      <c r="D353" s="324"/>
      <c r="E353" s="324"/>
      <c r="F353" s="324"/>
      <c r="G353" s="324"/>
      <c r="H353" s="325"/>
      <c r="I353" s="262" t="s">
        <v>468</v>
      </c>
      <c r="J353" s="123">
        <v>0</v>
      </c>
      <c r="K353" s="88"/>
      <c r="L353" s="88"/>
      <c r="M353" s="88"/>
      <c r="N353" s="88"/>
      <c r="O353" s="33"/>
      <c r="P353" s="33"/>
      <c r="Q353" s="33"/>
    </row>
    <row r="354" spans="1:17" s="173" customFormat="1" ht="35.1" customHeight="1">
      <c r="A354" s="13"/>
      <c r="B354" s="68"/>
      <c r="C354" s="83"/>
      <c r="D354" s="177"/>
      <c r="E354" s="261" t="s">
        <v>281</v>
      </c>
      <c r="F354" s="265"/>
      <c r="G354" s="265"/>
      <c r="H354" s="265"/>
      <c r="I354" s="274"/>
      <c r="J354" s="123">
        <v>0</v>
      </c>
      <c r="K354" s="88"/>
      <c r="L354" s="88"/>
      <c r="M354" s="88"/>
      <c r="N354" s="88"/>
      <c r="O354" s="33"/>
      <c r="P354" s="33"/>
      <c r="Q354" s="33"/>
    </row>
    <row r="355" spans="1:17" s="173" customFormat="1" ht="42.75" customHeight="1">
      <c r="A355" s="13"/>
      <c r="B355" s="68"/>
      <c r="C355" s="270" t="s">
        <v>283</v>
      </c>
      <c r="D355" s="279"/>
      <c r="E355" s="279"/>
      <c r="F355" s="279"/>
      <c r="G355" s="279"/>
      <c r="H355" s="276"/>
      <c r="I355" s="106" t="s">
        <v>284</v>
      </c>
      <c r="J355" s="168">
        <v>0</v>
      </c>
      <c r="K355" s="88"/>
      <c r="L355" s="88"/>
      <c r="M355" s="88"/>
      <c r="N355" s="88"/>
      <c r="O355" s="33"/>
      <c r="P355" s="33"/>
      <c r="Q355" s="33"/>
    </row>
    <row r="356" spans="1:17" s="173" customFormat="1" ht="57" customHeight="1">
      <c r="A356" s="13"/>
      <c r="B356" s="68"/>
      <c r="C356" s="270" t="s">
        <v>285</v>
      </c>
      <c r="D356" s="279"/>
      <c r="E356" s="279"/>
      <c r="F356" s="279"/>
      <c r="G356" s="279"/>
      <c r="H356" s="276"/>
      <c r="I356" s="106" t="s">
        <v>286</v>
      </c>
      <c r="J356" s="168"/>
      <c r="K356" s="88"/>
      <c r="L356" s="88"/>
      <c r="M356" s="88"/>
      <c r="N356" s="88"/>
      <c r="O356" s="33"/>
      <c r="P356" s="33"/>
      <c r="Q356" s="33"/>
    </row>
    <row r="357" spans="1:17" s="173" customFormat="1" ht="57" customHeight="1">
      <c r="A357" s="13"/>
      <c r="B357" s="68"/>
      <c r="C357" s="270" t="s">
        <v>469</v>
      </c>
      <c r="D357" s="279"/>
      <c r="E357" s="279"/>
      <c r="F357" s="279"/>
      <c r="G357" s="279"/>
      <c r="H357" s="276"/>
      <c r="I357" s="106" t="s">
        <v>287</v>
      </c>
      <c r="J357" s="168"/>
      <c r="K357" s="88"/>
      <c r="L357" s="88"/>
      <c r="M357" s="88"/>
      <c r="N357" s="88"/>
      <c r="O357" s="33"/>
      <c r="P357" s="33"/>
      <c r="Q357" s="33"/>
    </row>
    <row r="358" spans="1:17" s="72" customFormat="1" ht="57" customHeight="1">
      <c r="A358" s="13"/>
      <c r="B358" s="68"/>
      <c r="C358" s="270" t="s">
        <v>288</v>
      </c>
      <c r="D358" s="279"/>
      <c r="E358" s="279"/>
      <c r="F358" s="279"/>
      <c r="G358" s="279"/>
      <c r="H358" s="276"/>
      <c r="I358" s="106" t="s">
        <v>289</v>
      </c>
      <c r="J358" s="168"/>
      <c r="K358" s="88"/>
      <c r="L358" s="88"/>
      <c r="M358" s="88"/>
      <c r="N358" s="88"/>
      <c r="O358" s="33"/>
      <c r="P358" s="33"/>
      <c r="Q358" s="33"/>
    </row>
    <row r="359" spans="1:17" s="72" customFormat="1" ht="57" customHeight="1">
      <c r="A359" s="13"/>
      <c r="B359" s="68"/>
      <c r="C359" s="270" t="s">
        <v>290</v>
      </c>
      <c r="D359" s="279"/>
      <c r="E359" s="279"/>
      <c r="F359" s="279"/>
      <c r="G359" s="279"/>
      <c r="H359" s="276"/>
      <c r="I359" s="106" t="s">
        <v>291</v>
      </c>
      <c r="J359" s="168"/>
      <c r="K359" s="88"/>
      <c r="L359" s="88"/>
      <c r="M359" s="88"/>
      <c r="N359" s="88"/>
      <c r="O359" s="33"/>
      <c r="P359" s="33"/>
      <c r="Q359" s="33"/>
    </row>
    <row r="360" spans="1:17" s="72" customFormat="1" ht="42.75">
      <c r="A360" s="13"/>
      <c r="B360" s="68"/>
      <c r="C360" s="270" t="s">
        <v>292</v>
      </c>
      <c r="D360" s="279"/>
      <c r="E360" s="279"/>
      <c r="F360" s="279"/>
      <c r="G360" s="279"/>
      <c r="H360" s="276"/>
      <c r="I360" s="178" t="s">
        <v>293</v>
      </c>
      <c r="J360" s="168"/>
      <c r="K360" s="88"/>
      <c r="L360" s="88"/>
      <c r="M360" s="88"/>
      <c r="N360" s="88"/>
      <c r="O360" s="33"/>
      <c r="P360" s="33"/>
      <c r="Q360" s="33"/>
    </row>
    <row r="361" spans="1:17" s="72" customFormat="1" ht="57" customHeight="1">
      <c r="A361" s="13"/>
      <c r="B361" s="68"/>
      <c r="C361" s="270" t="s">
        <v>294</v>
      </c>
      <c r="D361" s="279"/>
      <c r="E361" s="279"/>
      <c r="F361" s="279"/>
      <c r="G361" s="279"/>
      <c r="H361" s="276"/>
      <c r="I361" s="106" t="s">
        <v>295</v>
      </c>
      <c r="J361" s="168"/>
      <c r="K361" s="88"/>
      <c r="L361" s="88"/>
      <c r="M361" s="88"/>
      <c r="N361" s="88"/>
      <c r="O361" s="33"/>
      <c r="P361" s="33"/>
      <c r="Q361" s="33"/>
    </row>
    <row r="362" spans="1:17" s="72" customFormat="1" ht="85.5">
      <c r="A362" s="13"/>
      <c r="B362" s="68"/>
      <c r="C362" s="270" t="s">
        <v>296</v>
      </c>
      <c r="D362" s="279"/>
      <c r="E362" s="279"/>
      <c r="F362" s="279"/>
      <c r="G362" s="279"/>
      <c r="H362" s="276"/>
      <c r="I362" s="106" t="s">
        <v>297</v>
      </c>
      <c r="J362" s="168"/>
      <c r="K362" s="88"/>
      <c r="L362" s="88"/>
      <c r="M362" s="88"/>
      <c r="N362" s="88"/>
      <c r="O362" s="33"/>
      <c r="P362" s="33"/>
      <c r="Q362" s="33"/>
    </row>
    <row r="363" spans="1:17" s="72" customFormat="1">
      <c r="A363" s="13"/>
      <c r="B363" s="30"/>
      <c r="C363" s="30"/>
      <c r="D363" s="30"/>
      <c r="E363" s="30"/>
      <c r="F363" s="30"/>
      <c r="G363" s="30"/>
      <c r="H363" s="200"/>
      <c r="I363" s="200"/>
      <c r="J363" s="70"/>
      <c r="K363" s="88"/>
      <c r="L363" s="88"/>
      <c r="M363" s="88"/>
      <c r="N363" s="88"/>
      <c r="O363" s="33"/>
      <c r="P363" s="33"/>
      <c r="Q363" s="33"/>
    </row>
    <row r="364" spans="1:17" s="67" customFormat="1">
      <c r="A364" s="13"/>
      <c r="B364" s="68"/>
      <c r="C364" s="57"/>
      <c r="D364" s="57"/>
      <c r="E364" s="57"/>
      <c r="F364" s="57"/>
      <c r="G364" s="57"/>
      <c r="H364" s="73"/>
      <c r="I364" s="73"/>
      <c r="J364" s="70"/>
      <c r="K364" s="88"/>
      <c r="L364" s="88"/>
      <c r="M364" s="88"/>
      <c r="N364" s="88"/>
      <c r="O364" s="33"/>
      <c r="P364" s="33"/>
      <c r="Q364" s="33"/>
    </row>
    <row r="365" spans="1:17" s="72" customFormat="1">
      <c r="A365" s="13"/>
      <c r="B365" s="68"/>
      <c r="C365" s="16"/>
      <c r="D365" s="16"/>
      <c r="E365" s="117"/>
      <c r="F365" s="117"/>
      <c r="G365" s="117"/>
      <c r="H365" s="118"/>
      <c r="I365" s="118"/>
      <c r="J365" s="70"/>
      <c r="K365" s="88"/>
      <c r="L365" s="88"/>
      <c r="M365" s="88"/>
      <c r="N365" s="88"/>
      <c r="O365" s="33"/>
      <c r="P365" s="33"/>
      <c r="Q365" s="33"/>
    </row>
    <row r="366" spans="1:17" s="72" customFormat="1">
      <c r="A366" s="13"/>
      <c r="B366" s="30" t="s">
        <v>298</v>
      </c>
      <c r="C366" s="86"/>
      <c r="D366" s="86"/>
      <c r="E366" s="86"/>
      <c r="F366" s="86"/>
      <c r="G366" s="86"/>
      <c r="H366" s="200"/>
      <c r="I366" s="200"/>
      <c r="J366" s="70"/>
      <c r="K366" s="88"/>
      <c r="L366" s="88"/>
      <c r="M366" s="88"/>
      <c r="N366" s="88"/>
      <c r="O366" s="33"/>
      <c r="P366" s="33"/>
      <c r="Q366" s="33"/>
    </row>
    <row r="367" spans="1:17">
      <c r="A367" s="13"/>
      <c r="B367" s="30"/>
      <c r="C367" s="30"/>
      <c r="D367" s="30"/>
      <c r="E367" s="30"/>
      <c r="F367" s="30"/>
      <c r="G367" s="30"/>
      <c r="H367" s="200"/>
      <c r="I367" s="200"/>
      <c r="K367" s="88"/>
      <c r="L367" s="88"/>
      <c r="M367" s="88"/>
      <c r="N367" s="88"/>
      <c r="O367" s="33"/>
      <c r="P367" s="33"/>
      <c r="Q367" s="33"/>
    </row>
    <row r="368" spans="1:17">
      <c r="A368" s="13"/>
      <c r="B368" s="30"/>
      <c r="C368" s="16"/>
      <c r="D368" s="16"/>
      <c r="F368" s="16"/>
      <c r="G368" s="16"/>
      <c r="H368" s="58"/>
      <c r="I368" s="58"/>
      <c r="J368" s="61" t="s">
        <v>77</v>
      </c>
      <c r="K368" s="88"/>
      <c r="L368" s="88"/>
      <c r="M368" s="88"/>
      <c r="N368" s="88"/>
      <c r="O368" s="33"/>
      <c r="P368" s="33"/>
      <c r="Q368" s="33"/>
    </row>
    <row r="369" spans="1:17">
      <c r="A369" s="13"/>
      <c r="B369" s="14"/>
      <c r="C369" s="16"/>
      <c r="D369" s="16"/>
      <c r="F369" s="16"/>
      <c r="G369" s="16"/>
      <c r="H369" s="58"/>
      <c r="I369" s="62" t="s">
        <v>78</v>
      </c>
      <c r="J369" s="63"/>
      <c r="K369" s="88"/>
      <c r="L369" s="88"/>
      <c r="M369" s="88"/>
      <c r="N369" s="88"/>
      <c r="O369" s="33"/>
      <c r="P369" s="33"/>
      <c r="Q369" s="33"/>
    </row>
    <row r="370" spans="1:17" s="148" customFormat="1" ht="71.25" customHeight="1">
      <c r="A370" s="13"/>
      <c r="B370" s="173"/>
      <c r="C370" s="261" t="s">
        <v>470</v>
      </c>
      <c r="D370" s="261"/>
      <c r="E370" s="261"/>
      <c r="F370" s="261"/>
      <c r="G370" s="261"/>
      <c r="H370" s="261"/>
      <c r="I370" s="106" t="s">
        <v>299</v>
      </c>
      <c r="J370" s="168"/>
      <c r="K370" s="88"/>
      <c r="L370" s="88"/>
      <c r="M370" s="88"/>
      <c r="N370" s="88"/>
      <c r="O370" s="33"/>
      <c r="P370" s="33"/>
      <c r="Q370" s="33"/>
    </row>
    <row r="371" spans="1:17" s="148" customFormat="1" ht="71.25" customHeight="1">
      <c r="A371" s="13"/>
      <c r="B371" s="111"/>
      <c r="C371" s="261" t="s">
        <v>471</v>
      </c>
      <c r="D371" s="265"/>
      <c r="E371" s="265"/>
      <c r="F371" s="265"/>
      <c r="G371" s="265"/>
      <c r="H371" s="265"/>
      <c r="I371" s="106" t="s">
        <v>300</v>
      </c>
      <c r="J371" s="168"/>
      <c r="K371" s="88"/>
      <c r="L371" s="88"/>
      <c r="M371" s="88"/>
      <c r="N371" s="88"/>
      <c r="O371" s="33"/>
      <c r="P371" s="33"/>
      <c r="Q371" s="33"/>
    </row>
    <row r="372" spans="1:17" s="148" customFormat="1" ht="85.5" customHeight="1">
      <c r="A372" s="13"/>
      <c r="B372" s="111"/>
      <c r="C372" s="261" t="s">
        <v>472</v>
      </c>
      <c r="D372" s="265"/>
      <c r="E372" s="265"/>
      <c r="F372" s="265"/>
      <c r="G372" s="265"/>
      <c r="H372" s="265"/>
      <c r="I372" s="106" t="s">
        <v>301</v>
      </c>
      <c r="J372" s="168"/>
      <c r="K372" s="88"/>
      <c r="L372" s="88"/>
      <c r="M372" s="88"/>
      <c r="N372" s="88"/>
      <c r="O372" s="33"/>
      <c r="P372" s="33"/>
      <c r="Q372" s="33"/>
    </row>
    <row r="373" spans="1:17" s="148" customFormat="1" ht="35.1" customHeight="1">
      <c r="A373" s="13"/>
      <c r="B373" s="111"/>
      <c r="C373" s="261" t="s">
        <v>473</v>
      </c>
      <c r="D373" s="265"/>
      <c r="E373" s="265"/>
      <c r="F373" s="265"/>
      <c r="G373" s="265"/>
      <c r="H373" s="265"/>
      <c r="I373" s="262" t="s">
        <v>474</v>
      </c>
      <c r="J373" s="168"/>
      <c r="K373" s="88"/>
      <c r="L373" s="88"/>
      <c r="M373" s="88"/>
      <c r="N373" s="88"/>
      <c r="O373" s="33"/>
      <c r="P373" s="33"/>
      <c r="Q373" s="33"/>
    </row>
    <row r="374" spans="1:17" s="148" customFormat="1" ht="35.1" customHeight="1">
      <c r="A374" s="13"/>
      <c r="B374" s="111"/>
      <c r="C374" s="261" t="s">
        <v>475</v>
      </c>
      <c r="D374" s="265"/>
      <c r="E374" s="265"/>
      <c r="F374" s="265"/>
      <c r="G374" s="265"/>
      <c r="H374" s="265"/>
      <c r="I374" s="274"/>
      <c r="J374" s="168"/>
      <c r="K374" s="88"/>
      <c r="L374" s="88"/>
      <c r="M374" s="88"/>
      <c r="N374" s="88"/>
      <c r="O374" s="33"/>
      <c r="P374" s="33"/>
      <c r="Q374" s="33"/>
    </row>
    <row r="375" spans="1:17" s="148" customFormat="1" ht="85.5">
      <c r="A375" s="13"/>
      <c r="B375" s="111"/>
      <c r="C375" s="261" t="s">
        <v>476</v>
      </c>
      <c r="D375" s="265"/>
      <c r="E375" s="265"/>
      <c r="F375" s="265"/>
      <c r="G375" s="265"/>
      <c r="H375" s="265"/>
      <c r="I375" s="106" t="s">
        <v>302</v>
      </c>
      <c r="J375" s="168"/>
      <c r="K375" s="88"/>
      <c r="L375" s="88"/>
      <c r="M375" s="88"/>
      <c r="N375" s="88"/>
      <c r="O375" s="33"/>
      <c r="P375" s="33"/>
      <c r="Q375" s="33"/>
    </row>
    <row r="376" spans="1:17" s="148" customFormat="1" ht="71.25">
      <c r="A376" s="13"/>
      <c r="B376" s="111"/>
      <c r="C376" s="261" t="s">
        <v>477</v>
      </c>
      <c r="D376" s="265"/>
      <c r="E376" s="265"/>
      <c r="F376" s="265"/>
      <c r="G376" s="265"/>
      <c r="H376" s="265"/>
      <c r="I376" s="106" t="s">
        <v>303</v>
      </c>
      <c r="J376" s="168"/>
      <c r="K376" s="88"/>
      <c r="L376" s="88"/>
      <c r="M376" s="88"/>
      <c r="N376" s="88"/>
      <c r="O376" s="33"/>
      <c r="P376" s="33"/>
      <c r="Q376" s="33"/>
    </row>
    <row r="377" spans="1:17" s="148" customFormat="1" ht="71.25" customHeight="1">
      <c r="A377" s="13"/>
      <c r="B377" s="111"/>
      <c r="C377" s="261" t="s">
        <v>478</v>
      </c>
      <c r="D377" s="265"/>
      <c r="E377" s="265"/>
      <c r="F377" s="265"/>
      <c r="G377" s="265"/>
      <c r="H377" s="265"/>
      <c r="I377" s="106" t="s">
        <v>304</v>
      </c>
      <c r="J377" s="168"/>
      <c r="K377" s="88"/>
      <c r="L377" s="88"/>
      <c r="M377" s="88"/>
      <c r="N377" s="88"/>
      <c r="O377" s="33"/>
      <c r="P377" s="33"/>
      <c r="Q377" s="33"/>
    </row>
    <row r="378" spans="1:17" s="148" customFormat="1" ht="71.25">
      <c r="A378" s="13"/>
      <c r="B378" s="111"/>
      <c r="C378" s="261" t="s">
        <v>479</v>
      </c>
      <c r="D378" s="265"/>
      <c r="E378" s="265"/>
      <c r="F378" s="265"/>
      <c r="G378" s="265"/>
      <c r="H378" s="265"/>
      <c r="I378" s="106" t="s">
        <v>305</v>
      </c>
      <c r="J378" s="168"/>
      <c r="K378" s="88"/>
      <c r="L378" s="88"/>
      <c r="M378" s="88"/>
      <c r="N378" s="88"/>
      <c r="O378" s="33"/>
      <c r="P378" s="33"/>
      <c r="Q378" s="33"/>
    </row>
    <row r="379" spans="1:17" s="72" customFormat="1">
      <c r="A379" s="13"/>
      <c r="B379" s="30"/>
      <c r="C379" s="30"/>
      <c r="D379" s="30"/>
      <c r="E379" s="30"/>
      <c r="F379" s="30"/>
      <c r="G379" s="30"/>
      <c r="H379" s="200"/>
      <c r="I379" s="200"/>
      <c r="J379" s="70"/>
      <c r="K379" s="88"/>
      <c r="L379" s="88"/>
      <c r="M379" s="88"/>
      <c r="N379" s="88"/>
      <c r="O379" s="33"/>
      <c r="P379" s="33"/>
      <c r="Q379" s="33"/>
    </row>
    <row r="380" spans="1:17" s="67" customFormat="1">
      <c r="A380" s="13"/>
      <c r="B380" s="68"/>
      <c r="C380" s="57"/>
      <c r="D380" s="57"/>
      <c r="E380" s="57"/>
      <c r="F380" s="57"/>
      <c r="G380" s="57"/>
      <c r="H380" s="73"/>
      <c r="I380" s="73"/>
      <c r="J380" s="70"/>
      <c r="K380" s="88"/>
      <c r="L380" s="88"/>
      <c r="M380" s="88"/>
      <c r="N380" s="88"/>
      <c r="O380" s="33"/>
      <c r="P380" s="33"/>
      <c r="Q380" s="33"/>
    </row>
    <row r="381" spans="1:17" s="173" customFormat="1">
      <c r="A381" s="13"/>
      <c r="B381" s="111"/>
      <c r="C381" s="16"/>
      <c r="D381" s="16"/>
      <c r="E381" s="16"/>
      <c r="F381" s="16"/>
      <c r="G381" s="16"/>
      <c r="H381" s="58"/>
      <c r="I381" s="58"/>
      <c r="J381" s="87"/>
      <c r="K381" s="88"/>
      <c r="L381" s="88"/>
      <c r="M381" s="88"/>
      <c r="N381" s="88"/>
      <c r="O381" s="33"/>
      <c r="P381" s="33"/>
      <c r="Q381" s="33"/>
    </row>
    <row r="382" spans="1:17" s="173" customFormat="1">
      <c r="A382" s="13"/>
      <c r="B382" s="30" t="s">
        <v>306</v>
      </c>
      <c r="C382" s="16"/>
      <c r="D382" s="16"/>
      <c r="E382" s="16"/>
      <c r="F382" s="16"/>
      <c r="G382" s="16"/>
      <c r="H382" s="58"/>
      <c r="I382" s="58"/>
      <c r="J382" s="87"/>
      <c r="K382" s="88"/>
      <c r="L382" s="88"/>
      <c r="M382" s="88"/>
      <c r="N382" s="88"/>
      <c r="O382" s="33"/>
      <c r="P382" s="33"/>
      <c r="Q382" s="33"/>
    </row>
    <row r="383" spans="1:17">
      <c r="A383" s="13"/>
      <c r="B383" s="30"/>
      <c r="C383" s="30"/>
      <c r="D383" s="30"/>
      <c r="E383" s="30"/>
      <c r="F383" s="30"/>
      <c r="G383" s="30"/>
      <c r="H383" s="200"/>
      <c r="I383" s="200"/>
      <c r="K383" s="88"/>
      <c r="L383" s="88"/>
      <c r="M383" s="88"/>
      <c r="N383" s="88"/>
      <c r="O383" s="33"/>
      <c r="P383" s="33"/>
      <c r="Q383" s="33"/>
    </row>
    <row r="384" spans="1:17">
      <c r="A384" s="13"/>
      <c r="B384" s="30"/>
      <c r="C384" s="16"/>
      <c r="D384" s="16"/>
      <c r="F384" s="16"/>
      <c r="G384" s="16"/>
      <c r="H384" s="58"/>
      <c r="I384" s="58"/>
      <c r="J384" s="61" t="s">
        <v>77</v>
      </c>
      <c r="K384" s="88"/>
      <c r="L384" s="88"/>
      <c r="M384" s="88"/>
      <c r="N384" s="88"/>
      <c r="O384" s="33"/>
      <c r="P384" s="33"/>
      <c r="Q384" s="33"/>
    </row>
    <row r="385" spans="1:17">
      <c r="A385" s="13"/>
      <c r="B385" s="14"/>
      <c r="C385" s="16"/>
      <c r="D385" s="16"/>
      <c r="F385" s="16"/>
      <c r="G385" s="16"/>
      <c r="H385" s="58"/>
      <c r="I385" s="62" t="s">
        <v>78</v>
      </c>
      <c r="J385" s="63"/>
      <c r="K385" s="88"/>
      <c r="L385" s="88"/>
      <c r="M385" s="88"/>
      <c r="N385" s="88"/>
      <c r="O385" s="33"/>
      <c r="P385" s="33"/>
      <c r="Q385" s="33"/>
    </row>
    <row r="386" spans="1:17" s="148" customFormat="1" ht="57">
      <c r="A386" s="13"/>
      <c r="B386" s="173"/>
      <c r="C386" s="270" t="s">
        <v>480</v>
      </c>
      <c r="D386" s="275"/>
      <c r="E386" s="275"/>
      <c r="F386" s="275"/>
      <c r="G386" s="275"/>
      <c r="H386" s="271"/>
      <c r="I386" s="106" t="s">
        <v>307</v>
      </c>
      <c r="J386" s="168"/>
      <c r="K386" s="88"/>
      <c r="L386" s="88"/>
      <c r="M386" s="88"/>
      <c r="N386" s="88"/>
      <c r="O386" s="33"/>
      <c r="P386" s="33"/>
      <c r="Q386" s="33"/>
    </row>
    <row r="387" spans="1:17" s="148" customFormat="1" ht="57">
      <c r="A387" s="13"/>
      <c r="B387" s="111"/>
      <c r="C387" s="270" t="s">
        <v>481</v>
      </c>
      <c r="D387" s="279"/>
      <c r="E387" s="279"/>
      <c r="F387" s="279"/>
      <c r="G387" s="279"/>
      <c r="H387" s="276"/>
      <c r="I387" s="106" t="s">
        <v>308</v>
      </c>
      <c r="J387" s="168"/>
      <c r="K387" s="88"/>
      <c r="L387" s="88"/>
      <c r="M387" s="88"/>
      <c r="N387" s="88"/>
      <c r="O387" s="33"/>
      <c r="P387" s="33"/>
      <c r="Q387" s="33"/>
    </row>
    <row r="388" spans="1:17" s="148" customFormat="1" ht="57">
      <c r="A388" s="13"/>
      <c r="B388" s="111"/>
      <c r="C388" s="270" t="s">
        <v>482</v>
      </c>
      <c r="D388" s="279"/>
      <c r="E388" s="279"/>
      <c r="F388" s="279"/>
      <c r="G388" s="279"/>
      <c r="H388" s="276"/>
      <c r="I388" s="106" t="s">
        <v>309</v>
      </c>
      <c r="J388" s="168"/>
      <c r="K388" s="88"/>
      <c r="L388" s="88"/>
      <c r="M388" s="88"/>
      <c r="N388" s="88"/>
      <c r="O388" s="33"/>
      <c r="P388" s="33"/>
      <c r="Q388" s="33"/>
    </row>
    <row r="389" spans="1:17" s="148" customFormat="1" ht="57" customHeight="1">
      <c r="A389" s="13"/>
      <c r="B389" s="111"/>
      <c r="C389" s="270" t="s">
        <v>483</v>
      </c>
      <c r="D389" s="279"/>
      <c r="E389" s="279"/>
      <c r="F389" s="279"/>
      <c r="G389" s="279"/>
      <c r="H389" s="276"/>
      <c r="I389" s="106" t="s">
        <v>310</v>
      </c>
      <c r="J389" s="168"/>
      <c r="K389" s="88"/>
      <c r="L389" s="88"/>
      <c r="M389" s="88"/>
      <c r="N389" s="88"/>
      <c r="O389" s="33"/>
      <c r="P389" s="33"/>
      <c r="Q389" s="33"/>
    </row>
    <row r="390" spans="1:17" s="148" customFormat="1" ht="85.5" customHeight="1">
      <c r="A390" s="13"/>
      <c r="B390" s="111"/>
      <c r="C390" s="270" t="s">
        <v>484</v>
      </c>
      <c r="D390" s="279"/>
      <c r="E390" s="279"/>
      <c r="F390" s="279"/>
      <c r="G390" s="279"/>
      <c r="H390" s="276"/>
      <c r="I390" s="106" t="s">
        <v>311</v>
      </c>
      <c r="J390" s="168"/>
      <c r="K390" s="88"/>
      <c r="L390" s="88"/>
      <c r="M390" s="88"/>
      <c r="N390" s="88"/>
      <c r="O390" s="33"/>
      <c r="P390" s="33"/>
      <c r="Q390" s="33"/>
    </row>
    <row r="391" spans="1:17" s="148" customFormat="1" ht="71.25" customHeight="1">
      <c r="A391" s="13"/>
      <c r="B391" s="111"/>
      <c r="C391" s="270" t="s">
        <v>485</v>
      </c>
      <c r="D391" s="279"/>
      <c r="E391" s="279"/>
      <c r="F391" s="279"/>
      <c r="G391" s="279"/>
      <c r="H391" s="276"/>
      <c r="I391" s="106" t="s">
        <v>312</v>
      </c>
      <c r="J391" s="168"/>
      <c r="K391" s="88"/>
      <c r="L391" s="88"/>
      <c r="M391" s="88"/>
      <c r="N391" s="88"/>
      <c r="O391" s="33"/>
      <c r="P391" s="33"/>
      <c r="Q391" s="33"/>
    </row>
    <row r="392" spans="1:17" s="148" customFormat="1" ht="85.5">
      <c r="A392" s="13"/>
      <c r="B392" s="111"/>
      <c r="C392" s="270" t="s">
        <v>486</v>
      </c>
      <c r="D392" s="279"/>
      <c r="E392" s="279"/>
      <c r="F392" s="279"/>
      <c r="G392" s="279"/>
      <c r="H392" s="276"/>
      <c r="I392" s="106" t="s">
        <v>313</v>
      </c>
      <c r="J392" s="168"/>
      <c r="K392" s="88"/>
      <c r="L392" s="88"/>
      <c r="M392" s="88"/>
      <c r="N392" s="88"/>
      <c r="O392" s="33"/>
      <c r="P392" s="33"/>
      <c r="Q392" s="33"/>
    </row>
    <row r="393" spans="1:17" s="148" customFormat="1" ht="71.25" customHeight="1">
      <c r="A393" s="13"/>
      <c r="B393" s="111"/>
      <c r="C393" s="270" t="s">
        <v>487</v>
      </c>
      <c r="D393" s="279"/>
      <c r="E393" s="279"/>
      <c r="F393" s="279"/>
      <c r="G393" s="279"/>
      <c r="H393" s="276"/>
      <c r="I393" s="106" t="s">
        <v>314</v>
      </c>
      <c r="J393" s="168"/>
      <c r="K393" s="88"/>
      <c r="L393" s="88"/>
      <c r="M393" s="88"/>
      <c r="N393" s="88"/>
      <c r="O393" s="33"/>
      <c r="P393" s="33"/>
      <c r="Q393" s="33"/>
    </row>
    <row r="394" spans="1:17" s="72" customFormat="1">
      <c r="A394" s="13"/>
      <c r="B394" s="30"/>
      <c r="C394" s="30"/>
      <c r="D394" s="30"/>
      <c r="E394" s="30"/>
      <c r="F394" s="30"/>
      <c r="G394" s="30"/>
      <c r="H394" s="200"/>
      <c r="I394" s="200"/>
      <c r="J394" s="70"/>
      <c r="K394" s="88"/>
      <c r="L394" s="88"/>
      <c r="M394" s="88"/>
      <c r="N394" s="88"/>
      <c r="O394" s="33"/>
      <c r="P394" s="33"/>
      <c r="Q394" s="33"/>
    </row>
    <row r="395" spans="1:17" s="67" customFormat="1">
      <c r="A395" s="13"/>
      <c r="B395" s="68"/>
      <c r="C395" s="57"/>
      <c r="D395" s="57"/>
      <c r="E395" s="57"/>
      <c r="F395" s="57"/>
      <c r="G395" s="57"/>
      <c r="H395" s="73"/>
      <c r="I395" s="73"/>
      <c r="J395" s="70"/>
      <c r="K395" s="88"/>
      <c r="L395" s="88"/>
      <c r="M395" s="88"/>
      <c r="N395" s="88"/>
      <c r="O395" s="33"/>
      <c r="P395" s="33"/>
      <c r="Q395" s="33"/>
    </row>
    <row r="396" spans="1:17" s="173" customFormat="1">
      <c r="A396" s="13"/>
      <c r="B396" s="111"/>
      <c r="C396" s="16"/>
      <c r="D396" s="16"/>
      <c r="E396" s="16"/>
      <c r="F396" s="16"/>
      <c r="G396" s="16"/>
      <c r="H396" s="58"/>
      <c r="I396" s="58"/>
      <c r="J396" s="87"/>
      <c r="K396" s="88"/>
      <c r="L396" s="88"/>
      <c r="M396" s="88"/>
      <c r="N396" s="88"/>
      <c r="O396" s="33"/>
      <c r="P396" s="33"/>
      <c r="Q396" s="33"/>
    </row>
    <row r="397" spans="1:17" s="173" customFormat="1">
      <c r="A397" s="13"/>
      <c r="B397" s="30" t="s">
        <v>488</v>
      </c>
      <c r="C397" s="16"/>
      <c r="D397" s="16"/>
      <c r="E397" s="16"/>
      <c r="F397" s="16"/>
      <c r="G397" s="16"/>
      <c r="H397" s="58"/>
      <c r="I397" s="58"/>
      <c r="J397" s="87"/>
      <c r="K397" s="88"/>
      <c r="L397" s="88"/>
      <c r="M397" s="88"/>
      <c r="N397" s="88"/>
      <c r="O397" s="33"/>
      <c r="P397" s="33"/>
      <c r="Q397" s="33"/>
    </row>
    <row r="398" spans="1:17">
      <c r="A398" s="13"/>
      <c r="B398" s="30"/>
      <c r="C398" s="30"/>
      <c r="D398" s="30"/>
      <c r="E398" s="30"/>
      <c r="F398" s="30"/>
      <c r="G398" s="30"/>
      <c r="H398" s="200"/>
      <c r="I398" s="200"/>
      <c r="K398" s="88"/>
      <c r="L398" s="88"/>
      <c r="M398" s="88"/>
      <c r="N398" s="88"/>
      <c r="O398" s="33"/>
      <c r="P398" s="33"/>
      <c r="Q398" s="33"/>
    </row>
    <row r="399" spans="1:17">
      <c r="A399" s="13"/>
      <c r="B399" s="30"/>
      <c r="C399" s="16"/>
      <c r="D399" s="16"/>
      <c r="F399" s="16"/>
      <c r="G399" s="16"/>
      <c r="H399" s="58"/>
      <c r="I399" s="58"/>
      <c r="J399" s="61" t="s">
        <v>77</v>
      </c>
      <c r="K399" s="88"/>
      <c r="L399" s="88"/>
      <c r="M399" s="88"/>
      <c r="N399" s="88"/>
      <c r="O399" s="33"/>
      <c r="P399" s="33"/>
      <c r="Q399" s="33"/>
    </row>
    <row r="400" spans="1:17">
      <c r="A400" s="13"/>
      <c r="B400" s="14"/>
      <c r="C400" s="16"/>
      <c r="D400" s="16"/>
      <c r="F400" s="16"/>
      <c r="G400" s="16"/>
      <c r="H400" s="58"/>
      <c r="I400" s="62" t="s">
        <v>78</v>
      </c>
      <c r="J400" s="63"/>
      <c r="K400" s="88"/>
      <c r="L400" s="88"/>
      <c r="M400" s="88"/>
      <c r="N400" s="88"/>
      <c r="O400" s="33"/>
      <c r="P400" s="33"/>
      <c r="Q400" s="33"/>
    </row>
    <row r="401" spans="1:17" s="148" customFormat="1" ht="42.75" customHeight="1">
      <c r="A401" s="13"/>
      <c r="B401" s="173"/>
      <c r="C401" s="318" t="s">
        <v>489</v>
      </c>
      <c r="D401" s="319"/>
      <c r="E401" s="319"/>
      <c r="F401" s="319"/>
      <c r="G401" s="319"/>
      <c r="H401" s="320"/>
      <c r="I401" s="106" t="s">
        <v>315</v>
      </c>
      <c r="J401" s="168"/>
      <c r="K401" s="88"/>
      <c r="L401" s="88"/>
      <c r="M401" s="88"/>
      <c r="N401" s="88"/>
      <c r="O401" s="33"/>
      <c r="P401" s="33"/>
      <c r="Q401" s="33"/>
    </row>
    <row r="402" spans="1:17" s="148" customFormat="1" ht="57" customHeight="1">
      <c r="A402" s="13"/>
      <c r="B402" s="68"/>
      <c r="C402" s="156"/>
      <c r="D402" s="179"/>
      <c r="E402" s="270" t="s">
        <v>490</v>
      </c>
      <c r="F402" s="279"/>
      <c r="G402" s="279"/>
      <c r="H402" s="276"/>
      <c r="I402" s="106" t="s">
        <v>316</v>
      </c>
      <c r="J402" s="168"/>
      <c r="K402" s="88"/>
      <c r="L402" s="88"/>
      <c r="M402" s="88"/>
      <c r="N402" s="88"/>
      <c r="O402" s="33"/>
      <c r="P402" s="33"/>
      <c r="Q402" s="33"/>
    </row>
    <row r="403" spans="1:17" s="148" customFormat="1" ht="57" customHeight="1">
      <c r="A403" s="13"/>
      <c r="B403" s="68"/>
      <c r="C403" s="156"/>
      <c r="D403" s="179"/>
      <c r="E403" s="270" t="s">
        <v>491</v>
      </c>
      <c r="F403" s="279"/>
      <c r="G403" s="279"/>
      <c r="H403" s="276"/>
      <c r="I403" s="106" t="s">
        <v>317</v>
      </c>
      <c r="J403" s="168"/>
      <c r="K403" s="88"/>
      <c r="L403" s="88"/>
      <c r="M403" s="88"/>
      <c r="N403" s="88"/>
      <c r="O403" s="33"/>
      <c r="P403" s="33"/>
      <c r="Q403" s="33"/>
    </row>
    <row r="404" spans="1:17" s="148" customFormat="1" ht="71.25" customHeight="1">
      <c r="A404" s="13"/>
      <c r="B404" s="68"/>
      <c r="C404" s="80"/>
      <c r="D404" s="81"/>
      <c r="E404" s="270" t="s">
        <v>492</v>
      </c>
      <c r="F404" s="279"/>
      <c r="G404" s="279"/>
      <c r="H404" s="276"/>
      <c r="I404" s="106" t="s">
        <v>318</v>
      </c>
      <c r="J404" s="168"/>
      <c r="K404" s="88"/>
      <c r="L404" s="88"/>
      <c r="M404" s="88"/>
      <c r="N404" s="88"/>
      <c r="O404" s="33"/>
      <c r="P404" s="33"/>
      <c r="Q404" s="33"/>
    </row>
    <row r="405" spans="1:17" s="148" customFormat="1" ht="57" customHeight="1">
      <c r="A405" s="13"/>
      <c r="B405" s="68"/>
      <c r="C405" s="156"/>
      <c r="D405" s="179"/>
      <c r="E405" s="270" t="s">
        <v>493</v>
      </c>
      <c r="F405" s="279"/>
      <c r="G405" s="279"/>
      <c r="H405" s="276"/>
      <c r="I405" s="106" t="s">
        <v>319</v>
      </c>
      <c r="J405" s="168"/>
      <c r="K405" s="88"/>
      <c r="L405" s="88"/>
      <c r="M405" s="88"/>
      <c r="N405" s="88"/>
      <c r="O405" s="33"/>
      <c r="P405" s="33"/>
      <c r="Q405" s="33"/>
    </row>
    <row r="406" spans="1:17" s="148" customFormat="1" ht="57" customHeight="1">
      <c r="A406" s="13"/>
      <c r="B406" s="68"/>
      <c r="C406" s="156"/>
      <c r="D406" s="179"/>
      <c r="E406" s="270" t="s">
        <v>494</v>
      </c>
      <c r="F406" s="279"/>
      <c r="G406" s="279"/>
      <c r="H406" s="276"/>
      <c r="I406" s="106" t="s">
        <v>320</v>
      </c>
      <c r="J406" s="168"/>
      <c r="K406" s="88"/>
      <c r="L406" s="88"/>
      <c r="M406" s="88"/>
      <c r="N406" s="88"/>
      <c r="O406" s="33"/>
      <c r="P406" s="33"/>
      <c r="Q406" s="33"/>
    </row>
    <row r="407" spans="1:17" s="148" customFormat="1" ht="42.75" customHeight="1">
      <c r="A407" s="13"/>
      <c r="B407" s="68"/>
      <c r="C407" s="156"/>
      <c r="D407" s="179"/>
      <c r="E407" s="270" t="s">
        <v>495</v>
      </c>
      <c r="F407" s="279"/>
      <c r="G407" s="279"/>
      <c r="H407" s="276"/>
      <c r="I407" s="106" t="s">
        <v>321</v>
      </c>
      <c r="J407" s="168"/>
      <c r="K407" s="88"/>
      <c r="L407" s="88"/>
      <c r="M407" s="88"/>
      <c r="N407" s="88"/>
      <c r="O407" s="33"/>
      <c r="P407" s="33"/>
      <c r="Q407" s="33"/>
    </row>
    <row r="408" spans="1:17" s="148" customFormat="1" ht="57" customHeight="1">
      <c r="A408" s="13"/>
      <c r="B408" s="68"/>
      <c r="C408" s="156"/>
      <c r="D408" s="179"/>
      <c r="E408" s="270" t="s">
        <v>496</v>
      </c>
      <c r="F408" s="279"/>
      <c r="G408" s="279"/>
      <c r="H408" s="276"/>
      <c r="I408" s="106" t="s">
        <v>322</v>
      </c>
      <c r="J408" s="168"/>
      <c r="K408" s="88"/>
      <c r="L408" s="88"/>
      <c r="M408" s="88"/>
      <c r="N408" s="88"/>
      <c r="O408" s="33"/>
      <c r="P408" s="33"/>
      <c r="Q408" s="33"/>
    </row>
    <row r="409" spans="1:17" s="148" customFormat="1" ht="57" customHeight="1">
      <c r="A409" s="13"/>
      <c r="B409" s="68"/>
      <c r="C409" s="158"/>
      <c r="D409" s="180"/>
      <c r="E409" s="270" t="s">
        <v>497</v>
      </c>
      <c r="F409" s="279"/>
      <c r="G409" s="279"/>
      <c r="H409" s="276"/>
      <c r="I409" s="106" t="s">
        <v>323</v>
      </c>
      <c r="J409" s="168"/>
      <c r="K409" s="88"/>
      <c r="L409" s="88"/>
      <c r="M409" s="88"/>
      <c r="N409" s="88"/>
      <c r="O409" s="33"/>
      <c r="P409" s="33"/>
      <c r="Q409" s="33"/>
    </row>
    <row r="410" spans="1:17" s="148" customFormat="1" ht="57" customHeight="1">
      <c r="A410" s="13"/>
      <c r="B410" s="68"/>
      <c r="C410" s="261" t="s">
        <v>498</v>
      </c>
      <c r="D410" s="265"/>
      <c r="E410" s="265"/>
      <c r="F410" s="265"/>
      <c r="G410" s="265"/>
      <c r="H410" s="265"/>
      <c r="I410" s="106" t="s">
        <v>324</v>
      </c>
      <c r="J410" s="168"/>
      <c r="K410" s="88"/>
      <c r="L410" s="88"/>
      <c r="M410" s="88"/>
      <c r="N410" s="88"/>
      <c r="O410" s="33"/>
      <c r="P410" s="33"/>
      <c r="Q410" s="33"/>
    </row>
    <row r="411" spans="1:17" s="148" customFormat="1" ht="57" customHeight="1">
      <c r="A411" s="13"/>
      <c r="B411" s="68"/>
      <c r="C411" s="261" t="s">
        <v>499</v>
      </c>
      <c r="D411" s="265"/>
      <c r="E411" s="265"/>
      <c r="F411" s="265"/>
      <c r="G411" s="265"/>
      <c r="H411" s="265"/>
      <c r="I411" s="106" t="s">
        <v>325</v>
      </c>
      <c r="J411" s="168"/>
      <c r="K411" s="88"/>
      <c r="L411" s="88"/>
      <c r="M411" s="88"/>
      <c r="N411" s="88"/>
      <c r="O411" s="33"/>
      <c r="P411" s="33"/>
      <c r="Q411" s="33"/>
    </row>
    <row r="412" spans="1:17" s="148" customFormat="1" ht="57">
      <c r="A412" s="13"/>
      <c r="B412" s="68"/>
      <c r="C412" s="261" t="s">
        <v>500</v>
      </c>
      <c r="D412" s="265"/>
      <c r="E412" s="265"/>
      <c r="F412" s="265"/>
      <c r="G412" s="265"/>
      <c r="H412" s="265"/>
      <c r="I412" s="106" t="s">
        <v>326</v>
      </c>
      <c r="J412" s="168"/>
      <c r="K412" s="88"/>
      <c r="L412" s="88"/>
      <c r="M412" s="88"/>
      <c r="N412" s="88"/>
      <c r="O412" s="33"/>
      <c r="P412" s="33"/>
      <c r="Q412" s="33"/>
    </row>
    <row r="413" spans="1:17" s="148" customFormat="1" ht="42.75" customHeight="1">
      <c r="A413" s="13"/>
      <c r="B413" s="68"/>
      <c r="C413" s="261" t="s">
        <v>501</v>
      </c>
      <c r="D413" s="265"/>
      <c r="E413" s="265"/>
      <c r="F413" s="265"/>
      <c r="G413" s="265"/>
      <c r="H413" s="265"/>
      <c r="I413" s="106" t="s">
        <v>327</v>
      </c>
      <c r="J413" s="168"/>
      <c r="K413" s="88"/>
      <c r="L413" s="88"/>
      <c r="M413" s="88"/>
      <c r="N413" s="88"/>
      <c r="O413" s="33"/>
      <c r="P413" s="33"/>
      <c r="Q413" s="33"/>
    </row>
    <row r="414" spans="1:17" s="148" customFormat="1" ht="57" customHeight="1">
      <c r="A414" s="13"/>
      <c r="B414" s="68"/>
      <c r="C414" s="261" t="s">
        <v>502</v>
      </c>
      <c r="D414" s="265"/>
      <c r="E414" s="265"/>
      <c r="F414" s="265"/>
      <c r="G414" s="265"/>
      <c r="H414" s="265"/>
      <c r="I414" s="106" t="s">
        <v>328</v>
      </c>
      <c r="J414" s="168"/>
      <c r="K414" s="88"/>
      <c r="L414" s="88"/>
      <c r="M414" s="88"/>
      <c r="N414" s="88"/>
      <c r="O414" s="33"/>
      <c r="P414" s="33"/>
      <c r="Q414" s="33"/>
    </row>
    <row r="415" spans="1:17" s="148" customFormat="1" ht="57" customHeight="1">
      <c r="A415" s="13"/>
      <c r="B415" s="68"/>
      <c r="C415" s="261" t="s">
        <v>503</v>
      </c>
      <c r="D415" s="265"/>
      <c r="E415" s="265"/>
      <c r="F415" s="265"/>
      <c r="G415" s="265"/>
      <c r="H415" s="265"/>
      <c r="I415" s="106" t="s">
        <v>329</v>
      </c>
      <c r="J415" s="168"/>
      <c r="K415" s="88"/>
      <c r="L415" s="88"/>
      <c r="M415" s="88"/>
      <c r="N415" s="88"/>
      <c r="O415" s="33"/>
      <c r="P415" s="33"/>
      <c r="Q415" s="33"/>
    </row>
    <row r="416" spans="1:17" s="148" customFormat="1" ht="71.25" customHeight="1">
      <c r="A416" s="13"/>
      <c r="B416" s="68"/>
      <c r="C416" s="261" t="s">
        <v>504</v>
      </c>
      <c r="D416" s="265"/>
      <c r="E416" s="265"/>
      <c r="F416" s="265"/>
      <c r="G416" s="265"/>
      <c r="H416" s="265"/>
      <c r="I416" s="106" t="s">
        <v>330</v>
      </c>
      <c r="J416" s="168"/>
      <c r="K416" s="88"/>
      <c r="L416" s="88"/>
      <c r="M416" s="88"/>
      <c r="N416" s="88"/>
      <c r="O416" s="33"/>
      <c r="P416" s="33"/>
      <c r="Q416" s="33"/>
    </row>
    <row r="417" spans="1:17" s="72" customFormat="1">
      <c r="A417" s="13"/>
      <c r="B417" s="30"/>
      <c r="C417" s="30"/>
      <c r="D417" s="30"/>
      <c r="E417" s="30"/>
      <c r="F417" s="30"/>
      <c r="G417" s="30"/>
      <c r="H417" s="200"/>
      <c r="I417" s="200"/>
      <c r="J417" s="70"/>
      <c r="K417" s="88"/>
      <c r="L417" s="88"/>
      <c r="M417" s="88"/>
      <c r="N417" s="88"/>
      <c r="O417" s="33"/>
      <c r="P417" s="33"/>
      <c r="Q417" s="33"/>
    </row>
    <row r="418" spans="1:17" s="67" customFormat="1">
      <c r="A418" s="13"/>
      <c r="B418" s="68"/>
      <c r="C418" s="57"/>
      <c r="D418" s="57"/>
      <c r="E418" s="57"/>
      <c r="F418" s="57"/>
      <c r="G418" s="57"/>
      <c r="H418" s="73"/>
      <c r="I418" s="73"/>
      <c r="J418" s="70"/>
      <c r="K418" s="88"/>
      <c r="L418" s="88"/>
      <c r="M418" s="88"/>
      <c r="N418" s="88"/>
      <c r="O418" s="33"/>
      <c r="P418" s="33"/>
      <c r="Q418" s="33"/>
    </row>
    <row r="419" spans="1:17" s="173" customFormat="1">
      <c r="A419" s="13"/>
      <c r="B419" s="111"/>
      <c r="C419" s="16"/>
      <c r="D419" s="16"/>
      <c r="E419" s="16"/>
      <c r="F419" s="16"/>
      <c r="G419" s="16"/>
      <c r="H419" s="58"/>
      <c r="I419" s="58"/>
      <c r="J419" s="87"/>
      <c r="K419" s="88"/>
      <c r="L419" s="88"/>
      <c r="M419" s="88"/>
      <c r="N419" s="88"/>
      <c r="O419" s="33"/>
      <c r="P419" s="33"/>
      <c r="Q419" s="33"/>
    </row>
    <row r="420" spans="1:17">
      <c r="A420" s="13"/>
      <c r="B420" s="30"/>
      <c r="C420" s="30"/>
      <c r="D420" s="30"/>
      <c r="E420" s="30"/>
      <c r="F420" s="30"/>
      <c r="G420" s="30"/>
      <c r="H420" s="200"/>
      <c r="I420" s="200"/>
      <c r="K420" s="88"/>
      <c r="L420" s="88"/>
      <c r="M420" s="88"/>
      <c r="N420" s="88"/>
      <c r="O420" s="33"/>
      <c r="P420" s="33"/>
      <c r="Q420" s="33"/>
    </row>
    <row r="421" spans="1:17">
      <c r="A421" s="13"/>
      <c r="B421" s="30"/>
      <c r="C421" s="16"/>
      <c r="D421" s="16"/>
      <c r="F421" s="16"/>
      <c r="G421" s="16"/>
      <c r="H421" s="58"/>
      <c r="I421" s="58"/>
      <c r="J421" s="61" t="s">
        <v>77</v>
      </c>
      <c r="K421" s="88"/>
      <c r="L421" s="88"/>
      <c r="M421" s="88"/>
      <c r="N421" s="88"/>
      <c r="O421" s="33"/>
      <c r="P421" s="33"/>
      <c r="Q421" s="33"/>
    </row>
    <row r="422" spans="1:17">
      <c r="A422" s="13"/>
      <c r="B422" s="14"/>
      <c r="C422" s="16"/>
      <c r="D422" s="16"/>
      <c r="F422" s="16"/>
      <c r="G422" s="16"/>
      <c r="H422" s="58"/>
      <c r="I422" s="62" t="s">
        <v>78</v>
      </c>
      <c r="J422" s="63"/>
      <c r="K422" s="88"/>
      <c r="L422" s="88"/>
      <c r="M422" s="88"/>
      <c r="N422" s="88"/>
      <c r="O422" s="33"/>
      <c r="P422" s="33"/>
      <c r="Q422" s="33"/>
    </row>
    <row r="423" spans="1:17" s="67" customFormat="1" ht="42.75" customHeight="1">
      <c r="A423" s="13"/>
      <c r="B423" s="68"/>
      <c r="C423" s="270" t="s">
        <v>331</v>
      </c>
      <c r="D423" s="275"/>
      <c r="E423" s="275"/>
      <c r="F423" s="275"/>
      <c r="G423" s="275"/>
      <c r="H423" s="271"/>
      <c r="I423" s="106" t="s">
        <v>332</v>
      </c>
      <c r="J423" s="232">
        <v>0</v>
      </c>
      <c r="K423" s="88"/>
      <c r="L423" s="88"/>
      <c r="M423" s="88"/>
      <c r="N423" s="88"/>
      <c r="O423" s="33"/>
      <c r="P423" s="33"/>
      <c r="Q423" s="33"/>
    </row>
    <row r="424" spans="1:17" s="67" customFormat="1" ht="42.75" customHeight="1">
      <c r="A424" s="13"/>
      <c r="B424" s="68"/>
      <c r="C424" s="261" t="s">
        <v>333</v>
      </c>
      <c r="D424" s="265"/>
      <c r="E424" s="265"/>
      <c r="F424" s="265"/>
      <c r="G424" s="265"/>
      <c r="H424" s="265"/>
      <c r="I424" s="106" t="s">
        <v>334</v>
      </c>
      <c r="J424" s="233">
        <v>0</v>
      </c>
      <c r="K424" s="88"/>
      <c r="L424" s="88"/>
      <c r="M424" s="88"/>
      <c r="N424" s="88"/>
      <c r="O424" s="33"/>
      <c r="P424" s="33"/>
      <c r="Q424" s="33"/>
    </row>
    <row r="425" spans="1:17" s="67" customFormat="1" ht="17.25" customHeight="1">
      <c r="A425" s="13"/>
      <c r="B425" s="68"/>
      <c r="C425" s="318" t="s">
        <v>1226</v>
      </c>
      <c r="D425" s="324"/>
      <c r="E425" s="324"/>
      <c r="F425" s="324"/>
      <c r="G425" s="324"/>
      <c r="H425" s="325"/>
      <c r="I425" s="262" t="s">
        <v>1227</v>
      </c>
      <c r="J425" s="123" t="s">
        <v>765</v>
      </c>
      <c r="K425" s="88"/>
      <c r="L425" s="88"/>
      <c r="M425" s="88"/>
      <c r="N425" s="88"/>
      <c r="O425" s="33"/>
      <c r="P425" s="33"/>
      <c r="Q425" s="33"/>
    </row>
    <row r="426" spans="1:17" s="67" customFormat="1" ht="35.1" customHeight="1">
      <c r="A426" s="13"/>
      <c r="B426" s="68"/>
      <c r="C426" s="156"/>
      <c r="D426" s="179"/>
      <c r="E426" s="270" t="s">
        <v>337</v>
      </c>
      <c r="F426" s="275"/>
      <c r="G426" s="275"/>
      <c r="H426" s="271"/>
      <c r="I426" s="273"/>
      <c r="J426" s="123" t="s">
        <v>765</v>
      </c>
      <c r="K426" s="88"/>
      <c r="L426" s="88"/>
      <c r="M426" s="88"/>
      <c r="N426" s="88"/>
      <c r="O426" s="33"/>
      <c r="P426" s="33"/>
      <c r="Q426" s="33"/>
    </row>
    <row r="427" spans="1:17" s="67" customFormat="1" ht="45" customHeight="1">
      <c r="A427" s="13"/>
      <c r="B427" s="68"/>
      <c r="C427" s="158"/>
      <c r="D427" s="183"/>
      <c r="E427" s="270" t="s">
        <v>1228</v>
      </c>
      <c r="F427" s="279"/>
      <c r="G427" s="279"/>
      <c r="H427" s="276"/>
      <c r="I427" s="274"/>
      <c r="J427" s="123" t="s">
        <v>765</v>
      </c>
      <c r="K427" s="88"/>
      <c r="L427" s="88"/>
      <c r="M427" s="88"/>
      <c r="N427" s="88"/>
      <c r="O427" s="33"/>
      <c r="P427" s="33"/>
      <c r="Q427" s="33"/>
    </row>
    <row r="428" spans="1:17" s="72" customFormat="1">
      <c r="A428" s="13"/>
      <c r="B428" s="30"/>
      <c r="C428" s="30"/>
      <c r="D428" s="30"/>
      <c r="E428" s="30"/>
      <c r="F428" s="30"/>
      <c r="G428" s="30"/>
      <c r="H428" s="200"/>
      <c r="I428" s="200"/>
      <c r="J428" s="70"/>
      <c r="K428" s="88"/>
      <c r="L428" s="88"/>
      <c r="M428" s="88"/>
      <c r="N428" s="88"/>
      <c r="O428" s="33"/>
      <c r="P428" s="33"/>
      <c r="Q428" s="33"/>
    </row>
    <row r="429" spans="1:17" s="67" customFormat="1">
      <c r="A429" s="13"/>
      <c r="B429" s="68"/>
      <c r="C429" s="57"/>
      <c r="D429" s="57"/>
      <c r="E429" s="57"/>
      <c r="F429" s="57"/>
      <c r="G429" s="57"/>
      <c r="H429" s="73"/>
      <c r="I429" s="73"/>
      <c r="J429" s="70"/>
      <c r="K429" s="88"/>
      <c r="L429" s="88"/>
      <c r="M429" s="88"/>
      <c r="N429" s="88"/>
      <c r="O429" s="33"/>
      <c r="P429" s="33"/>
      <c r="Q429" s="33"/>
    </row>
    <row r="430" spans="1:17" s="72" customFormat="1">
      <c r="A430" s="13"/>
      <c r="B430" s="68"/>
      <c r="C430" s="16"/>
      <c r="D430" s="16"/>
      <c r="E430" s="16"/>
      <c r="F430" s="16"/>
      <c r="G430" s="16"/>
      <c r="H430" s="58"/>
      <c r="I430" s="58"/>
      <c r="J430" s="87"/>
      <c r="K430" s="88"/>
      <c r="L430" s="88"/>
      <c r="M430" s="88"/>
      <c r="N430" s="88"/>
      <c r="O430" s="33"/>
      <c r="P430" s="33"/>
      <c r="Q430" s="33"/>
    </row>
    <row r="431" spans="1:17" s="72" customFormat="1">
      <c r="A431" s="13"/>
      <c r="B431" s="30" t="s">
        <v>505</v>
      </c>
      <c r="C431" s="16"/>
      <c r="D431" s="16"/>
      <c r="E431" s="16"/>
      <c r="F431" s="16"/>
      <c r="G431" s="16"/>
      <c r="H431" s="58"/>
      <c r="I431" s="58"/>
      <c r="J431" s="87"/>
      <c r="K431" s="88"/>
      <c r="L431" s="88"/>
      <c r="M431" s="88"/>
      <c r="N431" s="88"/>
      <c r="O431" s="33"/>
      <c r="P431" s="33"/>
      <c r="Q431" s="33"/>
    </row>
    <row r="432" spans="1:17">
      <c r="A432" s="13"/>
      <c r="B432" s="30"/>
      <c r="C432" s="30"/>
      <c r="D432" s="30"/>
      <c r="E432" s="30"/>
      <c r="F432" s="30"/>
      <c r="G432" s="30"/>
      <c r="H432" s="200"/>
      <c r="I432" s="200"/>
      <c r="K432" s="88"/>
      <c r="L432" s="88"/>
      <c r="M432" s="88"/>
      <c r="N432" s="88"/>
      <c r="O432" s="33"/>
      <c r="P432" s="33"/>
      <c r="Q432" s="33"/>
    </row>
    <row r="433" spans="1:17">
      <c r="A433" s="13"/>
      <c r="B433" s="30"/>
      <c r="C433" s="16"/>
      <c r="D433" s="16"/>
      <c r="F433" s="16"/>
      <c r="G433" s="16"/>
      <c r="H433" s="58"/>
      <c r="I433" s="58"/>
      <c r="J433" s="61" t="s">
        <v>77</v>
      </c>
      <c r="K433" s="88"/>
      <c r="L433" s="88"/>
      <c r="M433" s="88"/>
      <c r="N433" s="88"/>
      <c r="O433" s="33"/>
      <c r="P433" s="33"/>
      <c r="Q433" s="33"/>
    </row>
    <row r="434" spans="1:17">
      <c r="A434" s="13"/>
      <c r="B434" s="14"/>
      <c r="C434" s="16"/>
      <c r="D434" s="16"/>
      <c r="F434" s="16"/>
      <c r="G434" s="16"/>
      <c r="H434" s="58"/>
      <c r="I434" s="62" t="s">
        <v>78</v>
      </c>
      <c r="J434" s="63"/>
      <c r="K434" s="88"/>
      <c r="L434" s="88"/>
      <c r="M434" s="88"/>
      <c r="N434" s="88"/>
      <c r="O434" s="33"/>
      <c r="P434" s="33"/>
      <c r="Q434" s="33"/>
    </row>
    <row r="435" spans="1:17" s="67" customFormat="1" ht="57" customHeight="1">
      <c r="A435" s="13"/>
      <c r="B435" s="14"/>
      <c r="C435" s="270" t="s">
        <v>339</v>
      </c>
      <c r="D435" s="275"/>
      <c r="E435" s="275"/>
      <c r="F435" s="275"/>
      <c r="G435" s="275"/>
      <c r="H435" s="271"/>
      <c r="I435" s="106" t="s">
        <v>340</v>
      </c>
      <c r="J435" s="168"/>
      <c r="K435" s="88"/>
      <c r="L435" s="88"/>
      <c r="M435" s="88"/>
      <c r="N435" s="88"/>
      <c r="O435" s="33"/>
      <c r="P435" s="33"/>
      <c r="Q435" s="33"/>
    </row>
    <row r="436" spans="1:17" s="148" customFormat="1" ht="85.5" customHeight="1">
      <c r="A436" s="13"/>
      <c r="B436" s="111"/>
      <c r="C436" s="270" t="s">
        <v>506</v>
      </c>
      <c r="D436" s="279"/>
      <c r="E436" s="279"/>
      <c r="F436" s="279"/>
      <c r="G436" s="279"/>
      <c r="H436" s="276"/>
      <c r="I436" s="106" t="s">
        <v>341</v>
      </c>
      <c r="J436" s="168"/>
      <c r="K436" s="88"/>
      <c r="L436" s="88"/>
      <c r="M436" s="88"/>
      <c r="N436" s="88"/>
      <c r="O436" s="33"/>
      <c r="P436" s="33"/>
      <c r="Q436" s="33"/>
    </row>
    <row r="437" spans="1:17" s="148" customFormat="1" ht="42.75">
      <c r="A437" s="13"/>
      <c r="B437" s="111"/>
      <c r="C437" s="270" t="s">
        <v>507</v>
      </c>
      <c r="D437" s="279"/>
      <c r="E437" s="279"/>
      <c r="F437" s="279"/>
      <c r="G437" s="279"/>
      <c r="H437" s="276"/>
      <c r="I437" s="106" t="s">
        <v>342</v>
      </c>
      <c r="J437" s="168"/>
      <c r="K437" s="88"/>
      <c r="L437" s="88"/>
      <c r="M437" s="88"/>
      <c r="N437" s="88"/>
      <c r="O437" s="33"/>
      <c r="P437" s="33"/>
      <c r="Q437" s="33"/>
    </row>
    <row r="438" spans="1:17" s="148" customFormat="1" ht="71.25">
      <c r="A438" s="13"/>
      <c r="B438" s="111"/>
      <c r="C438" s="270" t="s">
        <v>508</v>
      </c>
      <c r="D438" s="279"/>
      <c r="E438" s="279"/>
      <c r="F438" s="279"/>
      <c r="G438" s="279"/>
      <c r="H438" s="276"/>
      <c r="I438" s="106" t="s">
        <v>343</v>
      </c>
      <c r="J438" s="168"/>
      <c r="K438" s="88"/>
      <c r="L438" s="88"/>
      <c r="M438" s="88"/>
      <c r="N438" s="88"/>
      <c r="O438" s="33"/>
      <c r="P438" s="33"/>
      <c r="Q438" s="33"/>
    </row>
    <row r="439" spans="1:17" s="72" customFormat="1">
      <c r="A439" s="13"/>
      <c r="B439" s="30"/>
      <c r="C439" s="30"/>
      <c r="D439" s="30"/>
      <c r="E439" s="30"/>
      <c r="F439" s="30"/>
      <c r="G439" s="30"/>
      <c r="H439" s="200"/>
      <c r="I439" s="200"/>
      <c r="J439" s="70"/>
      <c r="K439" s="88"/>
      <c r="L439" s="88"/>
      <c r="M439" s="88"/>
      <c r="N439" s="88"/>
      <c r="O439" s="33"/>
      <c r="P439" s="33"/>
      <c r="Q439" s="33"/>
    </row>
    <row r="440" spans="1:17" s="67" customFormat="1">
      <c r="A440" s="13"/>
      <c r="B440" s="68"/>
      <c r="C440" s="57"/>
      <c r="D440" s="57"/>
      <c r="E440" s="57"/>
      <c r="F440" s="57"/>
      <c r="G440" s="57"/>
      <c r="H440" s="73"/>
      <c r="I440" s="73"/>
      <c r="J440" s="70"/>
      <c r="K440" s="88"/>
      <c r="L440" s="88"/>
      <c r="M440" s="88"/>
      <c r="N440" s="88"/>
      <c r="O440" s="33"/>
      <c r="P440" s="33"/>
      <c r="Q440" s="33"/>
    </row>
    <row r="441" spans="1:17" s="173" customFormat="1">
      <c r="A441" s="13"/>
      <c r="C441" s="16"/>
      <c r="D441" s="16"/>
      <c r="E441" s="16"/>
      <c r="F441" s="16"/>
      <c r="G441" s="16"/>
      <c r="H441" s="58"/>
      <c r="I441" s="58"/>
      <c r="J441" s="87"/>
      <c r="K441" s="88"/>
      <c r="L441" s="88"/>
      <c r="M441" s="88"/>
      <c r="N441" s="88"/>
      <c r="O441" s="33"/>
      <c r="P441" s="33"/>
      <c r="Q441" s="33"/>
    </row>
    <row r="442" spans="1:17" s="173" customFormat="1">
      <c r="A442" s="13"/>
      <c r="B442" s="30" t="s">
        <v>509</v>
      </c>
      <c r="C442" s="16"/>
      <c r="D442" s="16"/>
      <c r="E442" s="16"/>
      <c r="F442" s="16"/>
      <c r="G442" s="16"/>
      <c r="H442" s="58"/>
      <c r="I442" s="58"/>
      <c r="J442" s="87"/>
      <c r="K442" s="88"/>
      <c r="L442" s="88"/>
      <c r="M442" s="88"/>
      <c r="N442" s="88"/>
      <c r="O442" s="33"/>
      <c r="P442" s="33"/>
      <c r="Q442" s="33"/>
    </row>
    <row r="443" spans="1:17">
      <c r="A443" s="13"/>
      <c r="B443" s="30"/>
      <c r="C443" s="30"/>
      <c r="D443" s="30"/>
      <c r="E443" s="30"/>
      <c r="F443" s="30"/>
      <c r="G443" s="30"/>
      <c r="H443" s="200"/>
      <c r="I443" s="200"/>
      <c r="K443" s="88"/>
      <c r="L443" s="88"/>
      <c r="M443" s="88"/>
      <c r="N443" s="88"/>
      <c r="O443" s="33"/>
      <c r="P443" s="33"/>
      <c r="Q443" s="33"/>
    </row>
    <row r="444" spans="1:17">
      <c r="A444" s="13"/>
      <c r="B444" s="30"/>
      <c r="C444" s="16"/>
      <c r="D444" s="16"/>
      <c r="F444" s="16"/>
      <c r="G444" s="16"/>
      <c r="H444" s="58"/>
      <c r="I444" s="58"/>
      <c r="J444" s="61" t="s">
        <v>77</v>
      </c>
      <c r="K444" s="88"/>
      <c r="L444" s="88"/>
      <c r="M444" s="88"/>
      <c r="N444" s="88"/>
      <c r="O444" s="33"/>
      <c r="P444" s="33"/>
      <c r="Q444" s="33"/>
    </row>
    <row r="445" spans="1:17">
      <c r="A445" s="13"/>
      <c r="B445" s="14"/>
      <c r="C445" s="16"/>
      <c r="D445" s="16"/>
      <c r="F445" s="16"/>
      <c r="G445" s="16"/>
      <c r="H445" s="58"/>
      <c r="I445" s="62" t="s">
        <v>78</v>
      </c>
      <c r="J445" s="63"/>
      <c r="K445" s="88"/>
      <c r="L445" s="88"/>
      <c r="M445" s="88"/>
      <c r="N445" s="88"/>
      <c r="O445" s="33"/>
      <c r="P445" s="33"/>
      <c r="Q445" s="33"/>
    </row>
    <row r="446" spans="1:17" s="148" customFormat="1" ht="42.75" customHeight="1">
      <c r="A446" s="13"/>
      <c r="B446" s="173"/>
      <c r="C446" s="270" t="s">
        <v>510</v>
      </c>
      <c r="D446" s="275"/>
      <c r="E446" s="275"/>
      <c r="F446" s="275"/>
      <c r="G446" s="275"/>
      <c r="H446" s="271"/>
      <c r="I446" s="106" t="s">
        <v>344</v>
      </c>
      <c r="J446" s="168"/>
      <c r="K446" s="88"/>
      <c r="L446" s="88"/>
      <c r="M446" s="88"/>
      <c r="N446" s="88"/>
      <c r="O446" s="33"/>
      <c r="P446" s="33"/>
      <c r="Q446" s="33"/>
    </row>
    <row r="447" spans="1:17" s="148" customFormat="1" ht="57" customHeight="1">
      <c r="A447" s="13"/>
      <c r="B447" s="111"/>
      <c r="C447" s="270" t="s">
        <v>511</v>
      </c>
      <c r="D447" s="279"/>
      <c r="E447" s="279"/>
      <c r="F447" s="279"/>
      <c r="G447" s="279"/>
      <c r="H447" s="276"/>
      <c r="I447" s="106" t="s">
        <v>345</v>
      </c>
      <c r="J447" s="168"/>
      <c r="K447" s="88"/>
      <c r="L447" s="88"/>
      <c r="M447" s="88"/>
      <c r="N447" s="88"/>
      <c r="O447" s="33"/>
      <c r="P447" s="33"/>
      <c r="Q447" s="33"/>
    </row>
    <row r="448" spans="1:17" s="148" customFormat="1" ht="57" customHeight="1">
      <c r="A448" s="13"/>
      <c r="B448" s="111"/>
      <c r="C448" s="270" t="s">
        <v>512</v>
      </c>
      <c r="D448" s="279"/>
      <c r="E448" s="279"/>
      <c r="F448" s="279"/>
      <c r="G448" s="279"/>
      <c r="H448" s="276"/>
      <c r="I448" s="106" t="s">
        <v>346</v>
      </c>
      <c r="J448" s="168"/>
      <c r="K448" s="88"/>
      <c r="L448" s="88"/>
      <c r="M448" s="88"/>
      <c r="N448" s="88"/>
      <c r="O448" s="33"/>
      <c r="P448" s="33"/>
      <c r="Q448" s="33"/>
    </row>
    <row r="449" spans="1:21" s="148" customFormat="1" ht="57" customHeight="1">
      <c r="A449" s="13"/>
      <c r="B449" s="111"/>
      <c r="C449" s="270" t="s">
        <v>347</v>
      </c>
      <c r="D449" s="279"/>
      <c r="E449" s="279"/>
      <c r="F449" s="279"/>
      <c r="G449" s="279"/>
      <c r="H449" s="276"/>
      <c r="I449" s="106" t="s">
        <v>348</v>
      </c>
      <c r="J449" s="168" t="s">
        <v>843</v>
      </c>
      <c r="K449" s="88"/>
      <c r="L449" s="88"/>
      <c r="M449" s="88"/>
      <c r="N449" s="88"/>
      <c r="O449" s="33"/>
      <c r="P449" s="33"/>
      <c r="Q449" s="33"/>
    </row>
    <row r="450" spans="1:21" s="148" customFormat="1" ht="57" customHeight="1">
      <c r="A450" s="13"/>
      <c r="B450" s="111"/>
      <c r="C450" s="270" t="s">
        <v>513</v>
      </c>
      <c r="D450" s="279"/>
      <c r="E450" s="279"/>
      <c r="F450" s="279"/>
      <c r="G450" s="279"/>
      <c r="H450" s="276"/>
      <c r="I450" s="106" t="s">
        <v>349</v>
      </c>
      <c r="J450" s="168"/>
      <c r="K450" s="88"/>
      <c r="L450" s="88"/>
      <c r="M450" s="88"/>
      <c r="N450" s="88"/>
      <c r="O450" s="33"/>
      <c r="P450" s="33"/>
      <c r="Q450" s="33"/>
    </row>
    <row r="451" spans="1:21" s="72" customFormat="1">
      <c r="A451" s="13"/>
      <c r="B451" s="30"/>
      <c r="C451" s="30"/>
      <c r="D451" s="30"/>
      <c r="E451" s="30"/>
      <c r="F451" s="30"/>
      <c r="G451" s="30"/>
      <c r="H451" s="200"/>
      <c r="I451" s="200"/>
      <c r="J451" s="70"/>
      <c r="K451" s="88"/>
      <c r="L451" s="88"/>
      <c r="M451" s="88"/>
      <c r="N451" s="88"/>
      <c r="O451" s="33"/>
      <c r="P451" s="33"/>
      <c r="Q451" s="33"/>
    </row>
    <row r="452" spans="1:21" s="67" customFormat="1">
      <c r="A452" s="13"/>
      <c r="B452" s="68"/>
      <c r="C452" s="57"/>
      <c r="D452" s="57"/>
      <c r="E452" s="57"/>
      <c r="F452" s="57"/>
      <c r="G452" s="57"/>
      <c r="H452" s="73"/>
      <c r="I452" s="73"/>
      <c r="J452" s="70"/>
      <c r="K452" s="74"/>
      <c r="L452" s="74"/>
      <c r="M452" s="74"/>
      <c r="N452" s="74"/>
      <c r="O452" s="33"/>
      <c r="P452" s="33"/>
      <c r="Q452" s="33"/>
    </row>
    <row r="453" spans="1:21" s="67" customFormat="1">
      <c r="A453" s="13"/>
      <c r="B453" s="111"/>
      <c r="C453" s="111"/>
      <c r="D453" s="57"/>
      <c r="E453" s="57"/>
      <c r="F453" s="57"/>
      <c r="G453" s="57"/>
      <c r="H453" s="73"/>
      <c r="I453" s="141" t="str">
        <f>HYPERLINK("#"&amp;$B$3&amp;"!a1","TOPへ戻る")</f>
        <v>TOPへ戻る</v>
      </c>
      <c r="J453" s="70"/>
      <c r="K453" s="74"/>
      <c r="L453" s="74"/>
      <c r="M453" s="74"/>
      <c r="N453" s="74"/>
      <c r="O453" s="74"/>
      <c r="P453" s="74"/>
      <c r="Q453" s="74"/>
      <c r="R453" s="74"/>
      <c r="S453" s="74"/>
      <c r="T453" s="74"/>
      <c r="U453" s="74"/>
    </row>
    <row r="454" spans="1:21" s="67" customFormat="1">
      <c r="A454" s="13"/>
      <c r="B454" s="111"/>
      <c r="C454" s="111"/>
      <c r="D454" s="57"/>
      <c r="E454" s="57"/>
      <c r="F454" s="57"/>
      <c r="G454" s="57"/>
      <c r="H454" s="73"/>
      <c r="I454" s="73"/>
      <c r="J454" s="70"/>
      <c r="K454" s="74"/>
      <c r="L454" s="74"/>
      <c r="M454" s="74"/>
      <c r="N454" s="74"/>
      <c r="O454" s="33"/>
      <c r="P454" s="33"/>
      <c r="Q454" s="33"/>
    </row>
    <row r="455" spans="1:21" s="148" customFormat="1">
      <c r="A455" s="190"/>
      <c r="B455" s="191"/>
      <c r="C455" s="15"/>
      <c r="D455" s="15"/>
      <c r="E455" s="16"/>
      <c r="F455" s="15"/>
      <c r="G455" s="15"/>
      <c r="H455" s="17"/>
      <c r="I455" s="17"/>
      <c r="J455" s="18"/>
      <c r="K455" s="18"/>
      <c r="L455" s="18"/>
      <c r="M455" s="19"/>
      <c r="N455" s="19"/>
    </row>
    <row r="456" spans="1:21" s="148" customFormat="1">
      <c r="A456" s="190"/>
      <c r="B456" s="191"/>
      <c r="C456" s="15"/>
      <c r="D456" s="15"/>
      <c r="E456" s="16"/>
      <c r="F456" s="15"/>
      <c r="G456" s="15"/>
      <c r="H456" s="17"/>
      <c r="I456" s="17"/>
      <c r="J456" s="18"/>
      <c r="K456" s="18"/>
      <c r="L456" s="18"/>
      <c r="M456" s="19"/>
      <c r="N456" s="19"/>
    </row>
    <row r="457" spans="1:21" s="148" customFormat="1">
      <c r="A457" s="190"/>
      <c r="B457" s="191"/>
      <c r="C457" s="15"/>
      <c r="D457" s="15"/>
      <c r="E457" s="16"/>
      <c r="F457" s="15"/>
      <c r="G457" s="15"/>
      <c r="H457" s="17"/>
      <c r="I457" s="17"/>
      <c r="J457" s="18"/>
      <c r="K457" s="18"/>
      <c r="L457" s="18"/>
      <c r="M457" s="19"/>
      <c r="N457" s="19"/>
    </row>
    <row r="458" spans="1:21" s="148" customFormat="1">
      <c r="A458" s="190"/>
      <c r="B458" s="191"/>
      <c r="C458" s="15"/>
      <c r="D458" s="15"/>
      <c r="E458" s="16"/>
      <c r="F458" s="15"/>
      <c r="G458" s="15"/>
      <c r="H458" s="17"/>
      <c r="I458" s="17"/>
      <c r="J458" s="18"/>
      <c r="K458" s="18"/>
      <c r="L458" s="18"/>
      <c r="M458" s="19"/>
      <c r="N458" s="19"/>
    </row>
    <row r="459" spans="1:21" s="148" customFormat="1">
      <c r="A459" s="190"/>
      <c r="B459" s="191"/>
      <c r="C459" s="15"/>
      <c r="D459" s="15"/>
      <c r="E459" s="16"/>
      <c r="F459" s="15"/>
      <c r="G459" s="15"/>
      <c r="H459" s="17"/>
      <c r="I459" s="17"/>
      <c r="J459" s="18"/>
      <c r="K459" s="18"/>
      <c r="L459" s="18"/>
      <c r="M459" s="19"/>
      <c r="N459" s="19"/>
    </row>
    <row r="460" spans="1:21" s="148" customFormat="1">
      <c r="A460" s="190"/>
      <c r="B460" s="191"/>
      <c r="C460" s="15"/>
      <c r="D460" s="15"/>
      <c r="E460" s="16"/>
      <c r="F460" s="15"/>
      <c r="G460" s="15"/>
      <c r="H460" s="17"/>
      <c r="I460" s="17"/>
      <c r="J460" s="18"/>
      <c r="K460" s="18"/>
      <c r="L460" s="18"/>
      <c r="M460" s="19"/>
      <c r="N460" s="19"/>
    </row>
    <row r="461" spans="1:21" s="148" customFormat="1">
      <c r="A461" s="190"/>
      <c r="B461" s="191"/>
      <c r="C461" s="15"/>
      <c r="D461" s="15"/>
      <c r="E461" s="16"/>
      <c r="F461" s="15"/>
      <c r="G461" s="15"/>
      <c r="H461" s="17"/>
      <c r="I461" s="17"/>
      <c r="J461" s="18"/>
      <c r="K461" s="18"/>
      <c r="L461" s="18"/>
      <c r="M461" s="19"/>
      <c r="N461" s="19"/>
    </row>
    <row r="462" spans="1:21" s="148" customFormat="1">
      <c r="A462" s="190"/>
      <c r="B462" s="191"/>
      <c r="C462" s="15"/>
      <c r="D462" s="15"/>
      <c r="E462" s="16"/>
      <c r="F462" s="15"/>
      <c r="G462" s="15"/>
      <c r="H462" s="17"/>
      <c r="I462" s="17"/>
      <c r="J462" s="18"/>
      <c r="K462" s="18"/>
      <c r="L462" s="18"/>
      <c r="M462" s="19"/>
      <c r="N462" s="19"/>
    </row>
    <row r="463" spans="1:21" s="148" customFormat="1">
      <c r="A463" s="190"/>
      <c r="B463" s="191"/>
      <c r="C463" s="15"/>
      <c r="D463" s="15"/>
      <c r="E463" s="16"/>
      <c r="F463" s="15"/>
      <c r="G463" s="15"/>
      <c r="H463" s="17"/>
      <c r="I463" s="17"/>
      <c r="J463" s="18"/>
      <c r="K463" s="18"/>
      <c r="L463" s="18"/>
      <c r="M463" s="19"/>
      <c r="N463" s="19"/>
    </row>
    <row r="464" spans="1:21" s="148" customFormat="1">
      <c r="A464" s="190"/>
      <c r="B464" s="191"/>
      <c r="C464" s="15"/>
      <c r="D464" s="15"/>
      <c r="E464" s="16"/>
      <c r="F464" s="15"/>
      <c r="G464" s="15"/>
      <c r="H464" s="17"/>
      <c r="I464" s="17"/>
      <c r="J464" s="18"/>
      <c r="K464" s="18"/>
      <c r="L464" s="18"/>
      <c r="M464" s="19"/>
      <c r="N464" s="19"/>
    </row>
    <row r="465" spans="1:14" s="148" customFormat="1">
      <c r="A465" s="190"/>
      <c r="B465" s="191"/>
      <c r="C465" s="15"/>
      <c r="D465" s="15"/>
      <c r="E465" s="16"/>
      <c r="F465" s="15"/>
      <c r="G465" s="15"/>
      <c r="H465" s="17"/>
      <c r="I465" s="17"/>
      <c r="J465" s="18"/>
      <c r="K465" s="18"/>
      <c r="L465" s="18"/>
      <c r="M465" s="19"/>
      <c r="N465" s="19"/>
    </row>
    <row r="466" spans="1:14" s="148" customFormat="1">
      <c r="A466" s="190"/>
      <c r="B466" s="191"/>
      <c r="C466" s="15"/>
      <c r="D466" s="15"/>
      <c r="E466" s="16"/>
      <c r="F466" s="15"/>
      <c r="G466" s="15"/>
      <c r="H466" s="17"/>
      <c r="I466" s="17"/>
      <c r="J466" s="18"/>
      <c r="K466" s="18"/>
      <c r="L466" s="18"/>
      <c r="M466" s="19"/>
      <c r="N466" s="19"/>
    </row>
    <row r="467" spans="1:14" s="148" customFormat="1">
      <c r="A467" s="190"/>
      <c r="B467" s="191"/>
      <c r="C467" s="15"/>
      <c r="D467" s="15"/>
      <c r="E467" s="16"/>
      <c r="F467" s="15"/>
      <c r="G467" s="15"/>
      <c r="H467" s="17"/>
      <c r="I467" s="17"/>
      <c r="J467" s="18"/>
      <c r="K467" s="18"/>
      <c r="L467" s="18"/>
      <c r="M467" s="19"/>
      <c r="N467" s="19"/>
    </row>
    <row r="468" spans="1:14" s="148" customFormat="1">
      <c r="A468" s="190"/>
      <c r="B468" s="191"/>
      <c r="C468" s="15"/>
      <c r="D468" s="15"/>
      <c r="E468" s="16"/>
      <c r="F468" s="15"/>
      <c r="G468" s="15"/>
      <c r="H468" s="17"/>
      <c r="I468" s="17"/>
      <c r="J468" s="18"/>
      <c r="K468" s="18"/>
      <c r="L468" s="18"/>
      <c r="M468" s="19"/>
      <c r="N468" s="19"/>
    </row>
    <row r="469" spans="1:14" s="148" customFormat="1">
      <c r="A469" s="190"/>
      <c r="B469" s="191"/>
      <c r="C469" s="15"/>
      <c r="D469" s="15"/>
      <c r="E469" s="16"/>
      <c r="F469" s="15"/>
      <c r="G469" s="15"/>
      <c r="H469" s="17"/>
      <c r="I469" s="17"/>
      <c r="J469" s="18"/>
      <c r="K469" s="18"/>
      <c r="L469" s="18"/>
      <c r="M469" s="19"/>
      <c r="N469" s="19"/>
    </row>
    <row r="470" spans="1:14" s="148" customFormat="1">
      <c r="A470" s="190"/>
      <c r="B470" s="191"/>
      <c r="C470" s="15"/>
      <c r="D470" s="15"/>
      <c r="E470" s="16"/>
      <c r="F470" s="15"/>
      <c r="G470" s="15"/>
      <c r="H470" s="17"/>
      <c r="I470" s="17"/>
      <c r="J470" s="18"/>
      <c r="K470" s="18"/>
      <c r="L470" s="18"/>
      <c r="M470" s="19"/>
      <c r="N470" s="19"/>
    </row>
    <row r="471" spans="1:14" s="148" customFormat="1">
      <c r="A471" s="190"/>
      <c r="B471" s="191"/>
      <c r="C471" s="15"/>
      <c r="D471" s="15"/>
      <c r="E471" s="16"/>
      <c r="F471" s="15"/>
      <c r="G471" s="15"/>
      <c r="H471" s="17"/>
      <c r="I471" s="17"/>
      <c r="J471" s="18"/>
      <c r="K471" s="18"/>
      <c r="L471" s="18"/>
      <c r="M471" s="19"/>
      <c r="N471" s="19"/>
    </row>
    <row r="472" spans="1:14" s="148" customFormat="1">
      <c r="A472" s="190"/>
      <c r="B472" s="20"/>
      <c r="C472" s="15"/>
      <c r="D472" s="15"/>
      <c r="E472" s="16"/>
      <c r="F472" s="15"/>
      <c r="G472" s="15"/>
      <c r="H472" s="17"/>
      <c r="I472" s="17"/>
      <c r="J472" s="18"/>
      <c r="K472" s="18"/>
      <c r="L472" s="18"/>
      <c r="M472" s="19"/>
      <c r="N472" s="19"/>
    </row>
    <row r="473" spans="1:14" s="148" customFormat="1">
      <c r="A473" s="190"/>
      <c r="B473" s="20"/>
      <c r="C473" s="15"/>
      <c r="D473" s="15"/>
      <c r="E473" s="16"/>
      <c r="F473" s="15"/>
      <c r="G473" s="15"/>
      <c r="H473" s="17"/>
      <c r="I473" s="17"/>
      <c r="J473" s="18"/>
      <c r="K473" s="18"/>
      <c r="L473" s="18"/>
      <c r="M473" s="19"/>
      <c r="N473" s="19"/>
    </row>
    <row r="474" spans="1:14" s="148" customFormat="1">
      <c r="A474" s="190"/>
      <c r="B474" s="20"/>
      <c r="C474" s="15"/>
      <c r="D474" s="15"/>
      <c r="E474" s="16"/>
      <c r="F474" s="15"/>
      <c r="G474" s="15"/>
      <c r="H474" s="17"/>
      <c r="I474" s="17"/>
      <c r="J474" s="18"/>
      <c r="K474" s="18"/>
      <c r="L474" s="18"/>
      <c r="M474" s="19"/>
      <c r="N474" s="19"/>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591</v>
      </c>
      <c r="C3" s="23"/>
      <c r="D3" s="23"/>
      <c r="E3" s="23"/>
      <c r="F3" s="23"/>
      <c r="G3" s="23"/>
      <c r="H3" s="21"/>
    </row>
    <row r="4" spans="1:22">
      <c r="A4" s="13"/>
      <c r="B4" s="24" t="s">
        <v>592</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t="s">
        <v>593</v>
      </c>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t="s">
        <v>593</v>
      </c>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594</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593</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5</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78</v>
      </c>
      <c r="K50" s="66">
        <v>78</v>
      </c>
    </row>
    <row r="51" spans="1:21" s="67" customFormat="1" ht="27" customHeight="1">
      <c r="A51" s="13"/>
      <c r="B51" s="68"/>
      <c r="C51" s="259"/>
      <c r="D51" s="260"/>
      <c r="E51" s="261" t="s">
        <v>82</v>
      </c>
      <c r="F51" s="265"/>
      <c r="G51" s="265"/>
      <c r="H51" s="265"/>
      <c r="I51" s="263"/>
      <c r="J51" s="65">
        <v>76</v>
      </c>
      <c r="K51" s="66">
        <v>76</v>
      </c>
    </row>
    <row r="52" spans="1:21" s="67" customFormat="1" ht="27" customHeight="1">
      <c r="A52" s="13"/>
      <c r="B52" s="68"/>
      <c r="C52" s="257" t="s">
        <v>83</v>
      </c>
      <c r="D52" s="258"/>
      <c r="E52" s="268" t="s">
        <v>80</v>
      </c>
      <c r="F52" s="269"/>
      <c r="G52" s="269"/>
      <c r="H52" s="269"/>
      <c r="I52" s="263"/>
      <c r="J52" s="65">
        <v>0</v>
      </c>
      <c r="K52" s="66">
        <v>0</v>
      </c>
    </row>
    <row r="53" spans="1:21" s="67" customFormat="1" ht="27" customHeight="1">
      <c r="A53" s="13"/>
      <c r="B53" s="68"/>
      <c r="C53" s="266"/>
      <c r="D53" s="267"/>
      <c r="E53" s="259"/>
      <c r="F53" s="260"/>
      <c r="G53" s="270" t="s">
        <v>84</v>
      </c>
      <c r="H53" s="271"/>
      <c r="I53" s="263"/>
      <c r="J53" s="65">
        <v>0</v>
      </c>
      <c r="K53" s="66">
        <v>0</v>
      </c>
    </row>
    <row r="54" spans="1:21" s="67" customFormat="1" ht="27" customHeight="1">
      <c r="A54" s="13"/>
      <c r="B54" s="68"/>
      <c r="C54" s="266"/>
      <c r="D54" s="267"/>
      <c r="E54" s="268" t="s">
        <v>82</v>
      </c>
      <c r="F54" s="269"/>
      <c r="G54" s="269"/>
      <c r="H54" s="269"/>
      <c r="I54" s="263"/>
      <c r="J54" s="65">
        <v>0</v>
      </c>
      <c r="K54" s="66">
        <v>0</v>
      </c>
    </row>
    <row r="55" spans="1:21" s="67" customFormat="1" ht="27" customHeight="1">
      <c r="A55" s="13"/>
      <c r="B55" s="68"/>
      <c r="C55" s="259"/>
      <c r="D55" s="260"/>
      <c r="E55" s="259"/>
      <c r="F55" s="260"/>
      <c r="G55" s="270" t="s">
        <v>84</v>
      </c>
      <c r="H55" s="271"/>
      <c r="I55" s="264"/>
      <c r="J55" s="65">
        <v>0</v>
      </c>
      <c r="K55" s="66">
        <v>0</v>
      </c>
    </row>
    <row r="56" spans="1:21" s="67" customFormat="1" ht="71.25">
      <c r="A56" s="13"/>
      <c r="B56" s="68"/>
      <c r="C56" s="270" t="s">
        <v>85</v>
      </c>
      <c r="D56" s="275"/>
      <c r="E56" s="275"/>
      <c r="F56" s="275"/>
      <c r="G56" s="275"/>
      <c r="H56" s="276"/>
      <c r="I56" s="69" t="s">
        <v>357</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593</v>
      </c>
      <c r="L62" s="20"/>
      <c r="M62" s="20"/>
      <c r="N62" s="20"/>
      <c r="O62" s="20"/>
      <c r="P62" s="20"/>
      <c r="Q62" s="20"/>
      <c r="R62" s="20"/>
      <c r="S62" s="20"/>
      <c r="T62" s="20"/>
      <c r="U62" s="20"/>
    </row>
    <row r="63" spans="1:21">
      <c r="A63" s="13"/>
      <c r="B63" s="14"/>
      <c r="C63" s="16"/>
      <c r="D63" s="16"/>
      <c r="F63" s="16"/>
      <c r="G63" s="16"/>
      <c r="H63" s="58"/>
      <c r="I63" s="62" t="s">
        <v>358</v>
      </c>
      <c r="J63" s="76"/>
      <c r="K63" s="77" t="s">
        <v>5</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89</v>
      </c>
    </row>
    <row r="65" spans="1:21" s="67" customFormat="1" ht="17.25" customHeight="1">
      <c r="A65" s="13"/>
      <c r="B65" s="14"/>
      <c r="C65" s="80"/>
      <c r="D65" s="81"/>
      <c r="E65" s="261" t="s">
        <v>92</v>
      </c>
      <c r="F65" s="261"/>
      <c r="G65" s="261"/>
      <c r="H65" s="261"/>
      <c r="I65" s="273"/>
      <c r="J65" s="82"/>
      <c r="K65" s="79" t="s">
        <v>91</v>
      </c>
    </row>
    <row r="66" spans="1:21" s="67" customFormat="1">
      <c r="A66" s="13"/>
      <c r="B66" s="14"/>
      <c r="C66" s="80"/>
      <c r="D66" s="81"/>
      <c r="E66" s="261"/>
      <c r="F66" s="261"/>
      <c r="G66" s="261"/>
      <c r="H66" s="261"/>
      <c r="I66" s="273"/>
      <c r="J66" s="82"/>
      <c r="K66" s="79" t="s">
        <v>93</v>
      </c>
    </row>
    <row r="67" spans="1:21" s="67" customFormat="1">
      <c r="A67" s="13"/>
      <c r="B67" s="14"/>
      <c r="C67" s="83"/>
      <c r="D67" s="84"/>
      <c r="E67" s="261"/>
      <c r="F67" s="261"/>
      <c r="G67" s="261"/>
      <c r="H67" s="261"/>
      <c r="I67" s="274"/>
      <c r="J67" s="85"/>
      <c r="K67" s="79" t="s">
        <v>90</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360</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593</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5</v>
      </c>
      <c r="L74" s="20"/>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98</v>
      </c>
    </row>
    <row r="76" spans="1:21" s="67" customFormat="1" ht="30" customHeight="1">
      <c r="A76" s="13"/>
      <c r="B76" s="68"/>
      <c r="C76" s="83"/>
      <c r="D76" s="84"/>
      <c r="E76" s="261" t="s">
        <v>363</v>
      </c>
      <c r="F76" s="261"/>
      <c r="G76" s="261"/>
      <c r="H76" s="261"/>
      <c r="I76" s="273"/>
      <c r="J76" s="91"/>
      <c r="K76" s="66">
        <v>76</v>
      </c>
    </row>
    <row r="77" spans="1:21" s="67" customFormat="1" ht="30" customHeight="1">
      <c r="A77" s="13"/>
      <c r="B77" s="68"/>
      <c r="C77" s="268" t="s">
        <v>364</v>
      </c>
      <c r="D77" s="269"/>
      <c r="E77" s="269"/>
      <c r="F77" s="269"/>
      <c r="G77" s="269"/>
      <c r="H77" s="269"/>
      <c r="I77" s="273"/>
      <c r="J77" s="91"/>
      <c r="K77" s="79" t="s">
        <v>595</v>
      </c>
    </row>
    <row r="78" spans="1:21" s="67" customFormat="1" ht="30" customHeight="1">
      <c r="A78" s="13"/>
      <c r="B78" s="68"/>
      <c r="C78" s="92"/>
      <c r="D78" s="93"/>
      <c r="E78" s="261" t="s">
        <v>100</v>
      </c>
      <c r="F78" s="265"/>
      <c r="G78" s="265"/>
      <c r="H78" s="265"/>
      <c r="I78" s="274"/>
      <c r="J78" s="94"/>
      <c r="K78" s="66">
        <v>10</v>
      </c>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596</v>
      </c>
      <c r="M82" s="99">
        <v>0</v>
      </c>
      <c r="N82" s="98" t="s">
        <v>597</v>
      </c>
      <c r="O82" s="99">
        <v>0</v>
      </c>
      <c r="P82" s="98" t="s">
        <v>598</v>
      </c>
      <c r="Q82" s="99">
        <v>0</v>
      </c>
      <c r="R82" s="98" t="s">
        <v>599</v>
      </c>
      <c r="S82" s="99">
        <v>0</v>
      </c>
      <c r="T82" s="100" t="s">
        <v>600</v>
      </c>
      <c r="U82" s="99">
        <v>0</v>
      </c>
    </row>
    <row r="83" spans="1:21" s="72" customFormat="1" ht="54">
      <c r="A83" s="13"/>
      <c r="B83" s="30"/>
      <c r="C83" s="30"/>
      <c r="D83" s="30"/>
      <c r="E83" s="30"/>
      <c r="F83" s="30"/>
      <c r="G83" s="30"/>
      <c r="H83" s="200"/>
      <c r="I83" s="200"/>
      <c r="J83" s="98" t="s">
        <v>98</v>
      </c>
      <c r="K83" s="101">
        <v>110</v>
      </c>
      <c r="L83" s="98" t="s">
        <v>601</v>
      </c>
      <c r="M83" s="101">
        <v>0</v>
      </c>
      <c r="N83" s="98" t="s">
        <v>602</v>
      </c>
      <c r="O83" s="99">
        <v>0</v>
      </c>
      <c r="P83" s="98" t="s">
        <v>603</v>
      </c>
      <c r="Q83" s="101">
        <v>0</v>
      </c>
      <c r="R83" s="98" t="s">
        <v>604</v>
      </c>
      <c r="S83" s="99">
        <v>0</v>
      </c>
      <c r="T83" s="98" t="s">
        <v>605</v>
      </c>
      <c r="U83" s="101">
        <v>0</v>
      </c>
    </row>
    <row r="84" spans="1:21" s="67" customFormat="1" ht="40.5">
      <c r="A84" s="13"/>
      <c r="B84" s="30"/>
      <c r="C84" s="57"/>
      <c r="D84" s="57"/>
      <c r="E84" s="57"/>
      <c r="F84" s="57"/>
      <c r="G84" s="57"/>
      <c r="H84" s="73"/>
      <c r="I84" s="73"/>
      <c r="J84" s="98" t="s">
        <v>103</v>
      </c>
      <c r="K84" s="99">
        <v>0</v>
      </c>
      <c r="L84" s="98" t="s">
        <v>606</v>
      </c>
      <c r="M84" s="99">
        <v>0</v>
      </c>
      <c r="N84" s="98" t="s">
        <v>607</v>
      </c>
      <c r="O84" s="99">
        <v>0</v>
      </c>
      <c r="P84" s="98" t="s">
        <v>608</v>
      </c>
      <c r="Q84" s="99">
        <v>0</v>
      </c>
      <c r="R84" s="98" t="s">
        <v>609</v>
      </c>
      <c r="S84" s="99">
        <v>0</v>
      </c>
      <c r="T84" s="100" t="s">
        <v>610</v>
      </c>
      <c r="U84" s="102">
        <v>0</v>
      </c>
    </row>
    <row r="85" spans="1:21" s="72" customFormat="1" ht="54">
      <c r="A85" s="13"/>
      <c r="B85" s="30"/>
      <c r="C85" s="30"/>
      <c r="D85" s="30"/>
      <c r="E85" s="30"/>
      <c r="F85" s="30"/>
      <c r="G85" s="30"/>
      <c r="H85" s="200"/>
      <c r="I85" s="200"/>
      <c r="J85" s="98" t="s">
        <v>104</v>
      </c>
      <c r="K85" s="99">
        <v>0</v>
      </c>
      <c r="L85" s="98" t="s">
        <v>611</v>
      </c>
      <c r="M85" s="99">
        <v>0</v>
      </c>
      <c r="N85" s="98" t="s">
        <v>612</v>
      </c>
      <c r="O85" s="99">
        <v>0</v>
      </c>
      <c r="P85" s="98" t="s">
        <v>613</v>
      </c>
      <c r="Q85" s="99">
        <v>0</v>
      </c>
      <c r="R85" s="98" t="s">
        <v>614</v>
      </c>
      <c r="S85" s="99">
        <v>0</v>
      </c>
      <c r="T85" s="100" t="s">
        <v>615</v>
      </c>
      <c r="U85" s="99" t="s">
        <v>202</v>
      </c>
    </row>
    <row r="86" spans="1:21" s="67" customFormat="1" ht="54">
      <c r="A86" s="13"/>
      <c r="B86" s="30"/>
      <c r="C86" s="57"/>
      <c r="D86" s="57"/>
      <c r="E86" s="57"/>
      <c r="F86" s="57"/>
      <c r="G86" s="57"/>
      <c r="H86" s="73"/>
      <c r="I86" s="73"/>
      <c r="J86" s="98" t="s">
        <v>105</v>
      </c>
      <c r="K86" s="99">
        <v>0</v>
      </c>
      <c r="L86" s="98" t="s">
        <v>616</v>
      </c>
      <c r="M86" s="99">
        <v>0</v>
      </c>
      <c r="N86" s="98" t="s">
        <v>617</v>
      </c>
      <c r="O86" s="99">
        <v>0</v>
      </c>
      <c r="P86" s="98" t="s">
        <v>618</v>
      </c>
      <c r="Q86" s="99">
        <v>0</v>
      </c>
      <c r="R86" s="98" t="s">
        <v>619</v>
      </c>
      <c r="S86" s="99">
        <v>0</v>
      </c>
      <c r="T86" s="100" t="s">
        <v>620</v>
      </c>
      <c r="U86" s="101">
        <v>0</v>
      </c>
    </row>
    <row r="87" spans="1:21" s="72" customFormat="1" ht="40.5">
      <c r="A87" s="13"/>
      <c r="B87" s="30"/>
      <c r="C87" s="30"/>
      <c r="D87" s="30"/>
      <c r="E87" s="30"/>
      <c r="F87" s="30"/>
      <c r="G87" s="30"/>
      <c r="H87" s="200"/>
      <c r="I87" s="200"/>
      <c r="J87" s="98" t="s">
        <v>106</v>
      </c>
      <c r="K87" s="99">
        <v>0</v>
      </c>
      <c r="L87" s="98" t="s">
        <v>621</v>
      </c>
      <c r="M87" s="99">
        <v>0</v>
      </c>
      <c r="N87" s="98" t="s">
        <v>622</v>
      </c>
      <c r="O87" s="99">
        <v>0</v>
      </c>
      <c r="P87" s="98" t="s">
        <v>623</v>
      </c>
      <c r="Q87" s="99">
        <v>0</v>
      </c>
      <c r="R87" s="98" t="s">
        <v>624</v>
      </c>
      <c r="S87" s="99">
        <v>0</v>
      </c>
      <c r="T87" s="98" t="s">
        <v>625</v>
      </c>
      <c r="U87" s="102">
        <v>0</v>
      </c>
    </row>
    <row r="88" spans="1:21" s="67" customFormat="1" ht="67.5">
      <c r="A88" s="13"/>
      <c r="B88" s="30"/>
      <c r="C88" s="57"/>
      <c r="D88" s="57"/>
      <c r="E88" s="57"/>
      <c r="F88" s="57"/>
      <c r="G88" s="57"/>
      <c r="H88" s="73"/>
      <c r="I88" s="73"/>
      <c r="J88" s="98" t="s">
        <v>626</v>
      </c>
      <c r="K88" s="99">
        <v>0</v>
      </c>
      <c r="L88" s="98" t="s">
        <v>627</v>
      </c>
      <c r="M88" s="99">
        <v>0</v>
      </c>
      <c r="N88" s="98" t="s">
        <v>628</v>
      </c>
      <c r="O88" s="99">
        <v>0</v>
      </c>
      <c r="P88" s="98" t="s">
        <v>629</v>
      </c>
      <c r="Q88" s="99">
        <v>0</v>
      </c>
      <c r="R88" s="98" t="s">
        <v>630</v>
      </c>
      <c r="S88" s="99">
        <v>0</v>
      </c>
      <c r="T88" s="74"/>
      <c r="U88" s="74"/>
    </row>
    <row r="89" spans="1:21" s="72" customFormat="1" ht="67.5">
      <c r="A89" s="13"/>
      <c r="B89" s="30"/>
      <c r="C89" s="30"/>
      <c r="D89" s="30"/>
      <c r="E89" s="30"/>
      <c r="F89" s="30"/>
      <c r="G89" s="30"/>
      <c r="H89" s="200"/>
      <c r="I89" s="200"/>
      <c r="J89" s="98" t="s">
        <v>107</v>
      </c>
      <c r="K89" s="99">
        <v>0</v>
      </c>
      <c r="L89" s="98" t="s">
        <v>631</v>
      </c>
      <c r="M89" s="99">
        <v>0</v>
      </c>
      <c r="N89" s="98" t="s">
        <v>632</v>
      </c>
      <c r="O89" s="99">
        <v>0</v>
      </c>
      <c r="P89" s="98" t="s">
        <v>633</v>
      </c>
      <c r="Q89" s="99">
        <v>0</v>
      </c>
      <c r="R89" s="98" t="s">
        <v>634</v>
      </c>
      <c r="S89" s="103">
        <v>0</v>
      </c>
      <c r="T89" s="74"/>
      <c r="U89" s="74"/>
    </row>
    <row r="90" spans="1:21" s="67" customFormat="1" ht="67.5">
      <c r="A90" s="13"/>
      <c r="B90" s="30"/>
      <c r="C90" s="57"/>
      <c r="D90" s="57"/>
      <c r="E90" s="57"/>
      <c r="F90" s="57"/>
      <c r="G90" s="57"/>
      <c r="H90" s="73"/>
      <c r="I90" s="73"/>
      <c r="J90" s="98" t="s">
        <v>108</v>
      </c>
      <c r="K90" s="99">
        <v>0</v>
      </c>
      <c r="L90" s="98" t="s">
        <v>635</v>
      </c>
      <c r="M90" s="99">
        <v>0</v>
      </c>
      <c r="N90" s="98" t="s">
        <v>636</v>
      </c>
      <c r="O90" s="99">
        <v>0</v>
      </c>
      <c r="P90" s="98" t="s">
        <v>637</v>
      </c>
      <c r="Q90" s="99">
        <v>0</v>
      </c>
      <c r="R90" s="98" t="s">
        <v>638</v>
      </c>
      <c r="S90" s="99">
        <v>0</v>
      </c>
      <c r="T90" s="74"/>
      <c r="U90" s="74"/>
    </row>
    <row r="91" spans="1:21" s="72" customFormat="1" ht="40.5">
      <c r="A91" s="13"/>
      <c r="B91" s="30"/>
      <c r="C91" s="30"/>
      <c r="D91" s="30"/>
      <c r="E91" s="30"/>
      <c r="F91" s="30"/>
      <c r="G91" s="30"/>
      <c r="H91" s="200"/>
      <c r="I91" s="200"/>
      <c r="J91" s="98" t="s">
        <v>109</v>
      </c>
      <c r="K91" s="99">
        <v>0</v>
      </c>
      <c r="L91" s="98" t="s">
        <v>639</v>
      </c>
      <c r="M91" s="99">
        <v>0</v>
      </c>
      <c r="N91" s="98" t="s">
        <v>640</v>
      </c>
      <c r="O91" s="99">
        <v>0</v>
      </c>
      <c r="P91" s="98" t="s">
        <v>641</v>
      </c>
      <c r="Q91" s="99">
        <v>0</v>
      </c>
      <c r="R91" s="98" t="s">
        <v>642</v>
      </c>
      <c r="S91" s="99">
        <v>0</v>
      </c>
      <c r="T91" s="74"/>
      <c r="U91" s="74"/>
    </row>
    <row r="92" spans="1:21" s="67" customFormat="1" ht="40.5">
      <c r="A92" s="13"/>
      <c r="B92" s="30"/>
      <c r="C92" s="57"/>
      <c r="D92" s="57"/>
      <c r="E92" s="57"/>
      <c r="F92" s="57"/>
      <c r="G92" s="57"/>
      <c r="H92" s="73"/>
      <c r="I92" s="73"/>
      <c r="J92" s="74"/>
      <c r="K92" s="74"/>
      <c r="L92" s="98" t="s">
        <v>643</v>
      </c>
      <c r="M92" s="99">
        <v>0</v>
      </c>
      <c r="N92" s="104" t="s">
        <v>644</v>
      </c>
      <c r="O92" s="99">
        <v>0</v>
      </c>
      <c r="P92" s="98" t="s">
        <v>645</v>
      </c>
      <c r="Q92" s="99">
        <v>0</v>
      </c>
      <c r="R92" s="104" t="s">
        <v>646</v>
      </c>
      <c r="S92" s="99" t="s">
        <v>202</v>
      </c>
      <c r="T92" s="74"/>
      <c r="U92" s="74"/>
    </row>
    <row r="93" spans="1:21" s="67" customFormat="1" ht="40.5">
      <c r="A93" s="13"/>
      <c r="B93" s="30"/>
      <c r="C93" s="57"/>
      <c r="D93" s="57"/>
      <c r="E93" s="57"/>
      <c r="F93" s="57"/>
      <c r="G93" s="57"/>
      <c r="H93" s="73"/>
      <c r="I93" s="73"/>
      <c r="J93" s="74"/>
      <c r="K93" s="74"/>
      <c r="L93" s="98" t="s">
        <v>647</v>
      </c>
      <c r="M93" s="99">
        <v>0</v>
      </c>
      <c r="N93" s="74"/>
      <c r="O93" s="74"/>
      <c r="P93" s="98" t="s">
        <v>648</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593</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649</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650</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593</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651</v>
      </c>
      <c r="J109" s="112" t="s">
        <v>113</v>
      </c>
      <c r="K109" s="114"/>
    </row>
    <row r="110" spans="1:21" s="67" customFormat="1" ht="37.15" customHeight="1">
      <c r="A110" s="13"/>
      <c r="B110" s="111"/>
      <c r="C110" s="270" t="s">
        <v>652</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593</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653</v>
      </c>
      <c r="J118" s="112" t="s">
        <v>116</v>
      </c>
      <c r="K118" s="114"/>
    </row>
    <row r="119" spans="1:21" s="67" customFormat="1" ht="57">
      <c r="A119" s="13"/>
      <c r="B119" s="111"/>
      <c r="C119" s="270" t="s">
        <v>654</v>
      </c>
      <c r="D119" s="279"/>
      <c r="E119" s="279"/>
      <c r="F119" s="279"/>
      <c r="G119" s="279"/>
      <c r="H119" s="276"/>
      <c r="I119" s="120" t="s">
        <v>655</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593</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33</v>
      </c>
      <c r="K127" s="124">
        <v>25</v>
      </c>
    </row>
    <row r="128" spans="1:21" s="67" customFormat="1" ht="20.25" customHeight="1" thickBot="1">
      <c r="A128" s="13"/>
      <c r="B128" s="105"/>
      <c r="C128" s="281"/>
      <c r="D128" s="281"/>
      <c r="E128" s="281"/>
      <c r="F128" s="281"/>
      <c r="G128" s="280" t="s">
        <v>121</v>
      </c>
      <c r="H128" s="285"/>
      <c r="I128" s="283"/>
      <c r="J128" s="125">
        <v>1.4</v>
      </c>
      <c r="K128" s="126">
        <v>0</v>
      </c>
    </row>
    <row r="129" spans="1:11" s="67" customFormat="1" ht="20.25" customHeight="1" thickBot="1">
      <c r="A129" s="13"/>
      <c r="B129" s="105"/>
      <c r="C129" s="281" t="s">
        <v>122</v>
      </c>
      <c r="D129" s="286"/>
      <c r="E129" s="286"/>
      <c r="F129" s="286"/>
      <c r="G129" s="287" t="s">
        <v>119</v>
      </c>
      <c r="H129" s="288"/>
      <c r="I129" s="283"/>
      <c r="J129" s="127">
        <v>5</v>
      </c>
      <c r="K129" s="128">
        <v>3</v>
      </c>
    </row>
    <row r="130" spans="1:11" s="67" customFormat="1" ht="20.25" customHeight="1" thickBot="1">
      <c r="A130" s="13"/>
      <c r="B130" s="105"/>
      <c r="C130" s="286"/>
      <c r="D130" s="286"/>
      <c r="E130" s="286"/>
      <c r="F130" s="286"/>
      <c r="G130" s="280" t="s">
        <v>121</v>
      </c>
      <c r="H130" s="285"/>
      <c r="I130" s="283"/>
      <c r="J130" s="125">
        <v>0</v>
      </c>
      <c r="K130" s="126">
        <v>0</v>
      </c>
    </row>
    <row r="131" spans="1:11" s="67" customFormat="1" ht="20.25" customHeight="1" thickBot="1">
      <c r="A131" s="13"/>
      <c r="B131" s="105"/>
      <c r="C131" s="281" t="s">
        <v>123</v>
      </c>
      <c r="D131" s="286"/>
      <c r="E131" s="286"/>
      <c r="F131" s="286"/>
      <c r="G131" s="287" t="s">
        <v>119</v>
      </c>
      <c r="H131" s="288"/>
      <c r="I131" s="283"/>
      <c r="J131" s="127">
        <v>4</v>
      </c>
      <c r="K131" s="128">
        <v>4</v>
      </c>
    </row>
    <row r="132" spans="1:11" s="67" customFormat="1" ht="20.25" customHeight="1" thickBot="1">
      <c r="A132" s="13"/>
      <c r="B132" s="105"/>
      <c r="C132" s="286"/>
      <c r="D132" s="286"/>
      <c r="E132" s="286"/>
      <c r="F132" s="286"/>
      <c r="G132" s="280" t="s">
        <v>121</v>
      </c>
      <c r="H132" s="285"/>
      <c r="I132" s="283"/>
      <c r="J132" s="125">
        <v>0</v>
      </c>
      <c r="K132" s="126">
        <v>0</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3</v>
      </c>
      <c r="K135" s="128">
        <v>0</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0</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1</v>
      </c>
      <c r="K141" s="128">
        <v>0</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4</v>
      </c>
      <c r="M149" s="124">
        <v>4</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1.4</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3</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1</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593</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593</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1</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656</v>
      </c>
      <c r="J206" s="140">
        <v>0</v>
      </c>
      <c r="K206" s="138"/>
    </row>
    <row r="207" spans="1:21" s="67" customFormat="1" ht="42.75">
      <c r="A207" s="13"/>
      <c r="B207" s="136"/>
      <c r="C207" s="300"/>
      <c r="D207" s="301"/>
      <c r="E207" s="261" t="s">
        <v>157</v>
      </c>
      <c r="F207" s="265"/>
      <c r="G207" s="265"/>
      <c r="H207" s="265"/>
      <c r="I207" s="106" t="s">
        <v>657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593</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658</v>
      </c>
      <c r="J218" s="149">
        <v>960</v>
      </c>
      <c r="K218" s="150">
        <v>960</v>
      </c>
    </row>
    <row r="219" spans="1:21" s="67" customFormat="1" ht="17.25" customHeight="1">
      <c r="A219" s="13"/>
      <c r="B219" s="68"/>
      <c r="C219" s="296"/>
      <c r="D219" s="303"/>
      <c r="E219" s="290" t="s">
        <v>162</v>
      </c>
      <c r="F219" s="290"/>
      <c r="G219" s="290"/>
      <c r="H219" s="290"/>
      <c r="I219" s="263"/>
      <c r="J219" s="127">
        <v>201</v>
      </c>
      <c r="K219" s="128">
        <v>201</v>
      </c>
    </row>
    <row r="220" spans="1:21" s="67" customFormat="1" ht="17.25" customHeight="1">
      <c r="A220" s="13"/>
      <c r="B220" s="68"/>
      <c r="C220" s="296"/>
      <c r="D220" s="304"/>
      <c r="E220" s="261" t="s">
        <v>163</v>
      </c>
      <c r="F220" s="265"/>
      <c r="G220" s="265"/>
      <c r="H220" s="265"/>
      <c r="I220" s="263"/>
      <c r="J220" s="123">
        <v>91</v>
      </c>
      <c r="K220" s="124">
        <v>91</v>
      </c>
    </row>
    <row r="221" spans="1:21" s="67" customFormat="1" ht="17.25" customHeight="1" thickBot="1">
      <c r="A221" s="13"/>
      <c r="B221" s="68"/>
      <c r="C221" s="296"/>
      <c r="D221" s="305"/>
      <c r="E221" s="280" t="s">
        <v>164</v>
      </c>
      <c r="F221" s="285"/>
      <c r="G221" s="285"/>
      <c r="H221" s="285"/>
      <c r="I221" s="263"/>
      <c r="J221" s="149">
        <v>668</v>
      </c>
      <c r="K221" s="150">
        <v>668</v>
      </c>
    </row>
    <row r="222" spans="1:21" s="67" customFormat="1" ht="18" customHeight="1" thickBot="1">
      <c r="A222" s="13"/>
      <c r="B222" s="14"/>
      <c r="C222" s="296"/>
      <c r="D222" s="281" t="s">
        <v>165</v>
      </c>
      <c r="E222" s="286"/>
      <c r="F222" s="286"/>
      <c r="G222" s="286"/>
      <c r="H222" s="286"/>
      <c r="I222" s="263"/>
      <c r="J222" s="151">
        <v>19281</v>
      </c>
      <c r="K222" s="152">
        <v>19281</v>
      </c>
    </row>
    <row r="223" spans="1:21" s="67" customFormat="1" ht="17.25" customHeight="1">
      <c r="A223" s="13"/>
      <c r="B223" s="111"/>
      <c r="C223" s="296"/>
      <c r="D223" s="287" t="s">
        <v>166</v>
      </c>
      <c r="E223" s="288"/>
      <c r="F223" s="288"/>
      <c r="G223" s="288"/>
      <c r="H223" s="288"/>
      <c r="I223" s="264"/>
      <c r="J223" s="127">
        <v>973</v>
      </c>
      <c r="K223" s="128">
        <v>973</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593</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659</v>
      </c>
      <c r="J231" s="149">
        <v>81</v>
      </c>
      <c r="K231" s="150">
        <v>81</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63</v>
      </c>
      <c r="K233" s="124">
        <v>63</v>
      </c>
    </row>
    <row r="234" spans="1:21" s="67" customFormat="1" ht="17.25" customHeight="1">
      <c r="A234" s="13"/>
      <c r="B234" s="111"/>
      <c r="C234" s="295"/>
      <c r="D234" s="295"/>
      <c r="E234" s="261" t="s">
        <v>173</v>
      </c>
      <c r="F234" s="265"/>
      <c r="G234" s="265"/>
      <c r="H234" s="265"/>
      <c r="I234" s="273"/>
      <c r="J234" s="123">
        <v>2</v>
      </c>
      <c r="K234" s="124">
        <v>2</v>
      </c>
    </row>
    <row r="235" spans="1:21" s="67" customFormat="1" ht="17.25" customHeight="1">
      <c r="A235" s="13"/>
      <c r="B235" s="111"/>
      <c r="C235" s="295"/>
      <c r="D235" s="295"/>
      <c r="E235" s="261" t="s">
        <v>174</v>
      </c>
      <c r="F235" s="265"/>
      <c r="G235" s="265"/>
      <c r="H235" s="265"/>
      <c r="I235" s="273"/>
      <c r="J235" s="123">
        <v>16</v>
      </c>
      <c r="K235" s="124">
        <v>16</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0</v>
      </c>
      <c r="K237" s="150">
        <v>0</v>
      </c>
    </row>
    <row r="238" spans="1:21" s="67" customFormat="1" ht="18" customHeight="1" thickBot="1">
      <c r="A238" s="13"/>
      <c r="B238" s="111"/>
      <c r="C238" s="295"/>
      <c r="D238" s="281" t="s">
        <v>176</v>
      </c>
      <c r="E238" s="286"/>
      <c r="F238" s="286"/>
      <c r="G238" s="286"/>
      <c r="H238" s="286"/>
      <c r="I238" s="273"/>
      <c r="J238" s="154">
        <v>95</v>
      </c>
      <c r="K238" s="152">
        <v>95</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72</v>
      </c>
      <c r="K240" s="124">
        <v>72</v>
      </c>
    </row>
    <row r="241" spans="1:21" s="67" customFormat="1" ht="17.25" customHeight="1">
      <c r="A241" s="13"/>
      <c r="B241" s="111"/>
      <c r="C241" s="295"/>
      <c r="D241" s="295"/>
      <c r="E241" s="261" t="s">
        <v>180</v>
      </c>
      <c r="F241" s="265"/>
      <c r="G241" s="265"/>
      <c r="H241" s="265"/>
      <c r="I241" s="273"/>
      <c r="J241" s="123">
        <v>3</v>
      </c>
      <c r="K241" s="124">
        <v>3</v>
      </c>
    </row>
    <row r="242" spans="1:21" s="67" customFormat="1" ht="17.25" customHeight="1">
      <c r="A242" s="13"/>
      <c r="B242" s="111"/>
      <c r="C242" s="295"/>
      <c r="D242" s="295"/>
      <c r="E242" s="261" t="s">
        <v>181</v>
      </c>
      <c r="F242" s="265"/>
      <c r="G242" s="265"/>
      <c r="H242" s="265"/>
      <c r="I242" s="273"/>
      <c r="J242" s="123">
        <v>1</v>
      </c>
      <c r="K242" s="124">
        <v>1</v>
      </c>
    </row>
    <row r="243" spans="1:21" s="67" customFormat="1" ht="17.25" customHeight="1">
      <c r="A243" s="13"/>
      <c r="B243" s="111"/>
      <c r="C243" s="295"/>
      <c r="D243" s="295"/>
      <c r="E243" s="261" t="s">
        <v>182</v>
      </c>
      <c r="F243" s="265"/>
      <c r="G243" s="265"/>
      <c r="H243" s="265"/>
      <c r="I243" s="273"/>
      <c r="J243" s="123">
        <v>7</v>
      </c>
      <c r="K243" s="124">
        <v>7</v>
      </c>
    </row>
    <row r="244" spans="1:21" s="67" customFormat="1" ht="17.25" customHeight="1">
      <c r="A244" s="13"/>
      <c r="B244" s="111"/>
      <c r="C244" s="295"/>
      <c r="D244" s="295"/>
      <c r="E244" s="261" t="s">
        <v>183</v>
      </c>
      <c r="F244" s="265"/>
      <c r="G244" s="265"/>
      <c r="H244" s="265"/>
      <c r="I244" s="273"/>
      <c r="J244" s="123">
        <v>0</v>
      </c>
      <c r="K244" s="124">
        <v>0</v>
      </c>
    </row>
    <row r="245" spans="1:21" s="67" customFormat="1" ht="17.25" customHeight="1">
      <c r="A245" s="13"/>
      <c r="B245" s="111"/>
      <c r="C245" s="295"/>
      <c r="D245" s="295"/>
      <c r="E245" s="261" t="s">
        <v>660</v>
      </c>
      <c r="F245" s="265"/>
      <c r="G245" s="265"/>
      <c r="H245" s="265"/>
      <c r="I245" s="273"/>
      <c r="J245" s="123">
        <v>12</v>
      </c>
      <c r="K245" s="124">
        <v>12</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593</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661</v>
      </c>
      <c r="J254" s="123">
        <v>95</v>
      </c>
      <c r="K254" s="124">
        <v>95</v>
      </c>
    </row>
    <row r="255" spans="1:21" s="67" customFormat="1" ht="17.25" customHeight="1">
      <c r="A255" s="13"/>
      <c r="B255" s="111"/>
      <c r="C255" s="156"/>
      <c r="D255" s="157"/>
      <c r="E255" s="321" t="s">
        <v>186</v>
      </c>
      <c r="F255" s="322"/>
      <c r="G255" s="322"/>
      <c r="H255" s="323"/>
      <c r="I255" s="273"/>
      <c r="J255" s="123">
        <v>4</v>
      </c>
      <c r="K255" s="124">
        <v>4</v>
      </c>
    </row>
    <row r="256" spans="1:21" s="67" customFormat="1" ht="17.25" customHeight="1">
      <c r="A256" s="13"/>
      <c r="B256" s="111"/>
      <c r="C256" s="156"/>
      <c r="D256" s="157"/>
      <c r="E256" s="321" t="s">
        <v>187</v>
      </c>
      <c r="F256" s="279"/>
      <c r="G256" s="279"/>
      <c r="H256" s="276"/>
      <c r="I256" s="273"/>
      <c r="J256" s="123">
        <v>8</v>
      </c>
      <c r="K256" s="124">
        <v>8</v>
      </c>
    </row>
    <row r="257" spans="1:21" s="67" customFormat="1" ht="17.25" customHeight="1">
      <c r="A257" s="13"/>
      <c r="B257" s="111"/>
      <c r="C257" s="156"/>
      <c r="D257" s="157"/>
      <c r="E257" s="321" t="s">
        <v>188</v>
      </c>
      <c r="F257" s="279"/>
      <c r="G257" s="279"/>
      <c r="H257" s="276"/>
      <c r="I257" s="273"/>
      <c r="J257" s="123">
        <v>82</v>
      </c>
      <c r="K257" s="124">
        <v>82</v>
      </c>
    </row>
    <row r="258" spans="1:21" s="67" customFormat="1" ht="17.25" customHeight="1">
      <c r="A258" s="13"/>
      <c r="B258" s="14"/>
      <c r="C258" s="158"/>
      <c r="D258" s="159"/>
      <c r="E258" s="321" t="s">
        <v>189</v>
      </c>
      <c r="F258" s="279"/>
      <c r="G258" s="279"/>
      <c r="H258" s="276"/>
      <c r="I258" s="274"/>
      <c r="J258" s="123">
        <v>1</v>
      </c>
      <c r="K258" s="124">
        <v>1</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593</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662</v>
      </c>
      <c r="J267" s="201" t="s">
        <v>202</v>
      </c>
      <c r="K267" s="114"/>
    </row>
    <row r="268" spans="1:21" s="67" customFormat="1" ht="17.25" customHeight="1">
      <c r="A268" s="13"/>
      <c r="B268" s="111"/>
      <c r="C268" s="156"/>
      <c r="D268" s="162"/>
      <c r="E268" s="270" t="s">
        <v>193</v>
      </c>
      <c r="F268" s="275"/>
      <c r="G268" s="275"/>
      <c r="H268" s="271"/>
      <c r="I268" s="273"/>
      <c r="J268" s="201" t="s">
        <v>202</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663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593</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664</v>
      </c>
      <c r="J283" s="168">
        <v>17</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t="s">
        <v>202</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t="s">
        <v>202</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t="s">
        <v>202</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t="s">
        <v>202</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t="s">
        <v>202</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t="s">
        <v>202</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t="s">
        <v>202</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t="s">
        <v>202</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t="s">
        <v>202</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t="s">
        <v>202</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665</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666</v>
      </c>
      <c r="J310" s="168" t="s">
        <v>202</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667</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593</v>
      </c>
      <c r="L317" s="20"/>
      <c r="M317" s="20"/>
      <c r="N317" s="20"/>
      <c r="O317" s="20"/>
      <c r="P317" s="20"/>
      <c r="Q317" s="20"/>
      <c r="R317" s="20"/>
      <c r="S317" s="20"/>
      <c r="T317" s="20"/>
      <c r="U317" s="20"/>
    </row>
    <row r="318" spans="1:21" ht="17.25" customHeight="1">
      <c r="A318" s="13"/>
      <c r="B318" s="14"/>
      <c r="C318" s="329" t="s">
        <v>668</v>
      </c>
      <c r="D318" s="330"/>
      <c r="E318" s="330"/>
      <c r="F318" s="330"/>
      <c r="G318" s="86"/>
      <c r="H318" s="58"/>
      <c r="I318" s="62" t="s">
        <v>78</v>
      </c>
      <c r="J318" s="63"/>
      <c r="K318" s="64" t="s">
        <v>5</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669</v>
      </c>
      <c r="J319" s="168" t="s">
        <v>202</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670</v>
      </c>
      <c r="J320" s="168">
        <v>11</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671</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672</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673</v>
      </c>
      <c r="J323" s="168" t="s">
        <v>202</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674</v>
      </c>
      <c r="J324" s="168">
        <v>0</v>
      </c>
      <c r="K324" s="138"/>
    </row>
    <row r="325" spans="1:21" s="148" customFormat="1" ht="57">
      <c r="A325" s="13"/>
      <c r="B325" s="172"/>
      <c r="C325" s="270" t="s">
        <v>225</v>
      </c>
      <c r="D325" s="279"/>
      <c r="E325" s="279"/>
      <c r="F325" s="279"/>
      <c r="G325" s="279"/>
      <c r="H325" s="276"/>
      <c r="I325" s="106" t="s">
        <v>675</v>
      </c>
      <c r="J325" s="168" t="s">
        <v>202</v>
      </c>
      <c r="K325" s="138"/>
    </row>
    <row r="326" spans="1:21" s="148" customFormat="1" ht="85.5">
      <c r="A326" s="13"/>
      <c r="B326" s="172"/>
      <c r="C326" s="270" t="s">
        <v>226</v>
      </c>
      <c r="D326" s="279"/>
      <c r="E326" s="279"/>
      <c r="F326" s="279"/>
      <c r="G326" s="279"/>
      <c r="H326" s="276"/>
      <c r="I326" s="106" t="s">
        <v>676</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593</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677</v>
      </c>
      <c r="J331" s="168">
        <v>0</v>
      </c>
      <c r="K331" s="114"/>
    </row>
    <row r="332" spans="1:21" s="173" customFormat="1" ht="71.25">
      <c r="A332" s="13"/>
      <c r="B332" s="172"/>
      <c r="C332" s="331" t="s">
        <v>229</v>
      </c>
      <c r="D332" s="334"/>
      <c r="E332" s="334"/>
      <c r="F332" s="334"/>
      <c r="G332" s="334"/>
      <c r="H332" s="335"/>
      <c r="I332" s="106" t="s">
        <v>678</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593</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679</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593</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680</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593</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681</v>
      </c>
      <c r="J347" s="168">
        <v>0</v>
      </c>
      <c r="K347" s="114"/>
    </row>
    <row r="348" spans="1:21" s="173" customFormat="1" ht="57">
      <c r="A348" s="13"/>
      <c r="B348" s="172"/>
      <c r="C348" s="270" t="s">
        <v>236</v>
      </c>
      <c r="D348" s="279"/>
      <c r="E348" s="279"/>
      <c r="F348" s="279"/>
      <c r="G348" s="279"/>
      <c r="H348" s="276"/>
      <c r="I348" s="106" t="s">
        <v>682</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593</v>
      </c>
    </row>
    <row r="355" spans="1:21" s="14" customFormat="1" ht="17.25" customHeight="1">
      <c r="A355" s="13"/>
      <c r="C355" s="16"/>
      <c r="D355" s="16"/>
      <c r="E355" s="16"/>
      <c r="F355" s="16"/>
      <c r="G355" s="16"/>
      <c r="H355" s="58"/>
      <c r="I355" s="62" t="s">
        <v>78</v>
      </c>
      <c r="J355" s="63"/>
      <c r="K355" s="64" t="s">
        <v>5</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683</v>
      </c>
      <c r="J369" s="78"/>
      <c r="K369" s="79" t="s">
        <v>684</v>
      </c>
    </row>
    <row r="370" spans="1:21" s="72" customFormat="1" ht="34.5" customHeight="1">
      <c r="A370" s="13"/>
      <c r="B370" s="111"/>
      <c r="C370" s="261" t="s">
        <v>266</v>
      </c>
      <c r="D370" s="336"/>
      <c r="E370" s="336"/>
      <c r="F370" s="336"/>
      <c r="G370" s="336"/>
      <c r="H370" s="336"/>
      <c r="I370" s="273"/>
      <c r="J370" s="82"/>
      <c r="K370" s="175">
        <v>18.5</v>
      </c>
    </row>
    <row r="371" spans="1:21" s="72" customFormat="1" ht="34.5" customHeight="1">
      <c r="A371" s="13"/>
      <c r="B371" s="111"/>
      <c r="C371" s="261" t="s">
        <v>267</v>
      </c>
      <c r="D371" s="265"/>
      <c r="E371" s="265"/>
      <c r="F371" s="265"/>
      <c r="G371" s="265"/>
      <c r="H371" s="265"/>
      <c r="I371" s="273"/>
      <c r="J371" s="82"/>
      <c r="K371" s="175">
        <v>19</v>
      </c>
    </row>
    <row r="372" spans="1:21" s="72" customFormat="1" ht="35.1" customHeight="1">
      <c r="A372" s="13"/>
      <c r="B372" s="111"/>
      <c r="C372" s="261" t="s">
        <v>268</v>
      </c>
      <c r="D372" s="265"/>
      <c r="E372" s="265"/>
      <c r="F372" s="265"/>
      <c r="G372" s="265"/>
      <c r="H372" s="265"/>
      <c r="I372" s="274"/>
      <c r="J372" s="85"/>
      <c r="K372" s="175">
        <v>26</v>
      </c>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593</v>
      </c>
    </row>
    <row r="379" spans="1:21" s="14" customFormat="1" ht="17.25" customHeight="1">
      <c r="A379" s="13"/>
      <c r="C379" s="16"/>
      <c r="D379" s="16"/>
      <c r="E379" s="16"/>
      <c r="F379" s="16"/>
      <c r="G379" s="16"/>
      <c r="H379" s="58"/>
      <c r="I379" s="62" t="s">
        <v>78</v>
      </c>
      <c r="J379" s="63"/>
      <c r="K379" s="64" t="s">
        <v>5</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685</v>
      </c>
      <c r="D381" s="265"/>
      <c r="E381" s="265"/>
      <c r="F381" s="265"/>
      <c r="G381" s="265"/>
      <c r="H381" s="265"/>
      <c r="I381" s="170" t="s">
        <v>272</v>
      </c>
      <c r="J381" s="168">
        <v>0</v>
      </c>
      <c r="K381" s="138"/>
    </row>
    <row r="382" spans="1:21" s="173" customFormat="1" ht="71.25">
      <c r="A382" s="13"/>
      <c r="B382" s="68"/>
      <c r="C382" s="261" t="s">
        <v>686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687</v>
      </c>
      <c r="J386" s="123">
        <v>671</v>
      </c>
      <c r="K386" s="138"/>
    </row>
    <row r="387" spans="1:11" s="173" customFormat="1" ht="35.1" customHeight="1">
      <c r="A387" s="13"/>
      <c r="B387" s="68"/>
      <c r="C387" s="83"/>
      <c r="D387" s="177"/>
      <c r="E387" s="261" t="s">
        <v>281</v>
      </c>
      <c r="F387" s="265"/>
      <c r="G387" s="265"/>
      <c r="H387" s="265"/>
      <c r="I387" s="274"/>
      <c r="J387" s="123">
        <v>202</v>
      </c>
      <c r="K387" s="138"/>
    </row>
    <row r="388" spans="1:11" s="173" customFormat="1" ht="35.1" customHeight="1">
      <c r="A388" s="13"/>
      <c r="B388" s="68"/>
      <c r="C388" s="318" t="s">
        <v>282</v>
      </c>
      <c r="D388" s="324"/>
      <c r="E388" s="324"/>
      <c r="F388" s="324"/>
      <c r="G388" s="324"/>
      <c r="H388" s="325"/>
      <c r="I388" s="262" t="s">
        <v>688</v>
      </c>
      <c r="J388" s="123">
        <v>848</v>
      </c>
      <c r="K388" s="138"/>
    </row>
    <row r="389" spans="1:11" s="173" customFormat="1" ht="35.1" customHeight="1">
      <c r="A389" s="13"/>
      <c r="B389" s="68"/>
      <c r="C389" s="83"/>
      <c r="D389" s="177"/>
      <c r="E389" s="261" t="s">
        <v>281</v>
      </c>
      <c r="F389" s="265"/>
      <c r="G389" s="265"/>
      <c r="H389" s="265"/>
      <c r="I389" s="274"/>
      <c r="J389" s="123">
        <v>156</v>
      </c>
      <c r="K389" s="138"/>
    </row>
    <row r="390" spans="1:11" s="173" customFormat="1" ht="42.75">
      <c r="A390" s="13"/>
      <c r="B390" s="68"/>
      <c r="C390" s="270" t="s">
        <v>283</v>
      </c>
      <c r="D390" s="279"/>
      <c r="E390" s="279"/>
      <c r="F390" s="279"/>
      <c r="G390" s="279"/>
      <c r="H390" s="276"/>
      <c r="I390" s="106" t="s">
        <v>284</v>
      </c>
      <c r="J390" s="168">
        <v>151</v>
      </c>
      <c r="K390" s="138"/>
    </row>
    <row r="391" spans="1:11" s="173" customFormat="1" ht="57">
      <c r="A391" s="13"/>
      <c r="B391" s="68"/>
      <c r="C391" s="270" t="s">
        <v>285</v>
      </c>
      <c r="D391" s="279"/>
      <c r="E391" s="279"/>
      <c r="F391" s="279"/>
      <c r="G391" s="279"/>
      <c r="H391" s="276"/>
      <c r="I391" s="106" t="s">
        <v>286</v>
      </c>
      <c r="J391" s="168" t="s">
        <v>202</v>
      </c>
      <c r="K391" s="138"/>
    </row>
    <row r="392" spans="1:11" s="173" customFormat="1" ht="57">
      <c r="A392" s="13"/>
      <c r="B392" s="68"/>
      <c r="C392" s="270" t="s">
        <v>689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593</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20"/>
      <c r="M404" s="20"/>
      <c r="N404" s="20"/>
      <c r="O404" s="20"/>
      <c r="P404" s="20"/>
      <c r="Q404" s="20"/>
      <c r="R404" s="20"/>
      <c r="S404" s="20"/>
      <c r="T404" s="20"/>
      <c r="U404" s="20"/>
    </row>
    <row r="405" spans="1:21" s="148" customFormat="1" ht="71.25">
      <c r="A405" s="13"/>
      <c r="B405" s="173"/>
      <c r="C405" s="261" t="s">
        <v>690</v>
      </c>
      <c r="D405" s="261"/>
      <c r="E405" s="261"/>
      <c r="F405" s="261"/>
      <c r="G405" s="261"/>
      <c r="H405" s="261"/>
      <c r="I405" s="106" t="s">
        <v>299</v>
      </c>
      <c r="J405" s="168">
        <v>0</v>
      </c>
      <c r="K405" s="114"/>
    </row>
    <row r="406" spans="1:21" s="148" customFormat="1" ht="71.25">
      <c r="A406" s="13"/>
      <c r="B406" s="111"/>
      <c r="C406" s="261" t="s">
        <v>691</v>
      </c>
      <c r="D406" s="265"/>
      <c r="E406" s="265"/>
      <c r="F406" s="265"/>
      <c r="G406" s="265"/>
      <c r="H406" s="265"/>
      <c r="I406" s="106" t="s">
        <v>300</v>
      </c>
      <c r="J406" s="168">
        <v>0</v>
      </c>
      <c r="K406" s="138"/>
    </row>
    <row r="407" spans="1:21" s="148" customFormat="1" ht="85.5">
      <c r="A407" s="13"/>
      <c r="B407" s="111"/>
      <c r="C407" s="261" t="s">
        <v>692</v>
      </c>
      <c r="D407" s="265"/>
      <c r="E407" s="265"/>
      <c r="F407" s="265"/>
      <c r="G407" s="265"/>
      <c r="H407" s="265"/>
      <c r="I407" s="106" t="s">
        <v>301</v>
      </c>
      <c r="J407" s="168">
        <v>0</v>
      </c>
      <c r="K407" s="138"/>
    </row>
    <row r="408" spans="1:21" s="148" customFormat="1" ht="35.1" customHeight="1">
      <c r="A408" s="13"/>
      <c r="B408" s="111"/>
      <c r="C408" s="261" t="s">
        <v>693</v>
      </c>
      <c r="D408" s="265"/>
      <c r="E408" s="265"/>
      <c r="F408" s="265"/>
      <c r="G408" s="265"/>
      <c r="H408" s="265"/>
      <c r="I408" s="262" t="s">
        <v>694</v>
      </c>
      <c r="J408" s="168">
        <v>0</v>
      </c>
      <c r="K408" s="138"/>
    </row>
    <row r="409" spans="1:21" s="148" customFormat="1" ht="35.1" customHeight="1">
      <c r="A409" s="13"/>
      <c r="B409" s="111"/>
      <c r="C409" s="261" t="s">
        <v>695</v>
      </c>
      <c r="D409" s="265"/>
      <c r="E409" s="265"/>
      <c r="F409" s="265"/>
      <c r="G409" s="265"/>
      <c r="H409" s="265"/>
      <c r="I409" s="274"/>
      <c r="J409" s="168">
        <v>0</v>
      </c>
      <c r="K409" s="138"/>
    </row>
    <row r="410" spans="1:21" s="148" customFormat="1" ht="85.5">
      <c r="A410" s="13"/>
      <c r="B410" s="111"/>
      <c r="C410" s="261" t="s">
        <v>696</v>
      </c>
      <c r="D410" s="265"/>
      <c r="E410" s="265"/>
      <c r="F410" s="265"/>
      <c r="G410" s="265"/>
      <c r="H410" s="265"/>
      <c r="I410" s="106" t="s">
        <v>302</v>
      </c>
      <c r="J410" s="168">
        <v>0</v>
      </c>
      <c r="K410" s="138"/>
    </row>
    <row r="411" spans="1:21" s="148" customFormat="1" ht="71.25">
      <c r="A411" s="13"/>
      <c r="B411" s="111"/>
      <c r="C411" s="261" t="s">
        <v>697</v>
      </c>
      <c r="D411" s="265"/>
      <c r="E411" s="265"/>
      <c r="F411" s="265"/>
      <c r="G411" s="265"/>
      <c r="H411" s="265"/>
      <c r="I411" s="106" t="s">
        <v>303</v>
      </c>
      <c r="J411" s="168">
        <v>0</v>
      </c>
      <c r="K411" s="138"/>
    </row>
    <row r="412" spans="1:21" s="148" customFormat="1" ht="71.25">
      <c r="A412" s="13"/>
      <c r="B412" s="111"/>
      <c r="C412" s="261" t="s">
        <v>698</v>
      </c>
      <c r="D412" s="265"/>
      <c r="E412" s="265"/>
      <c r="F412" s="265"/>
      <c r="G412" s="265"/>
      <c r="H412" s="265"/>
      <c r="I412" s="106" t="s">
        <v>304</v>
      </c>
      <c r="J412" s="168">
        <v>0</v>
      </c>
      <c r="K412" s="138"/>
    </row>
    <row r="413" spans="1:21" s="148" customFormat="1" ht="71.25">
      <c r="A413" s="13"/>
      <c r="B413" s="111"/>
      <c r="C413" s="261" t="s">
        <v>699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593</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20"/>
      <c r="M420" s="20"/>
      <c r="N420" s="20"/>
      <c r="O420" s="20"/>
      <c r="P420" s="20"/>
      <c r="Q420" s="20"/>
      <c r="R420" s="20"/>
      <c r="S420" s="20"/>
      <c r="T420" s="20"/>
      <c r="U420" s="20"/>
    </row>
    <row r="421" spans="1:21" s="148" customFormat="1" ht="57">
      <c r="A421" s="13"/>
      <c r="B421" s="173"/>
      <c r="C421" s="270" t="s">
        <v>700</v>
      </c>
      <c r="D421" s="275"/>
      <c r="E421" s="275"/>
      <c r="F421" s="275"/>
      <c r="G421" s="275"/>
      <c r="H421" s="271"/>
      <c r="I421" s="106" t="s">
        <v>307</v>
      </c>
      <c r="J421" s="168" t="s">
        <v>202</v>
      </c>
      <c r="K421" s="114"/>
    </row>
    <row r="422" spans="1:21" s="148" customFormat="1" ht="57">
      <c r="A422" s="13"/>
      <c r="B422" s="111"/>
      <c r="C422" s="270" t="s">
        <v>701</v>
      </c>
      <c r="D422" s="279"/>
      <c r="E422" s="279"/>
      <c r="F422" s="279"/>
      <c r="G422" s="279"/>
      <c r="H422" s="276"/>
      <c r="I422" s="106" t="s">
        <v>308</v>
      </c>
      <c r="J422" s="168">
        <v>34</v>
      </c>
      <c r="K422" s="138"/>
    </row>
    <row r="423" spans="1:21" s="148" customFormat="1" ht="57">
      <c r="A423" s="13"/>
      <c r="B423" s="111"/>
      <c r="C423" s="270" t="s">
        <v>702</v>
      </c>
      <c r="D423" s="279"/>
      <c r="E423" s="279"/>
      <c r="F423" s="279"/>
      <c r="G423" s="279"/>
      <c r="H423" s="276"/>
      <c r="I423" s="106" t="s">
        <v>309</v>
      </c>
      <c r="J423" s="168">
        <v>27</v>
      </c>
      <c r="K423" s="138"/>
    </row>
    <row r="424" spans="1:21" s="148" customFormat="1" ht="57">
      <c r="A424" s="13"/>
      <c r="B424" s="111"/>
      <c r="C424" s="270" t="s">
        <v>703</v>
      </c>
      <c r="D424" s="279"/>
      <c r="E424" s="279"/>
      <c r="F424" s="279"/>
      <c r="G424" s="279"/>
      <c r="H424" s="276"/>
      <c r="I424" s="106" t="s">
        <v>310</v>
      </c>
      <c r="J424" s="168">
        <v>0</v>
      </c>
      <c r="K424" s="138"/>
    </row>
    <row r="425" spans="1:21" s="148" customFormat="1" ht="85.5">
      <c r="A425" s="13"/>
      <c r="B425" s="111"/>
      <c r="C425" s="270" t="s">
        <v>704</v>
      </c>
      <c r="D425" s="279"/>
      <c r="E425" s="279"/>
      <c r="F425" s="279"/>
      <c r="G425" s="279"/>
      <c r="H425" s="276"/>
      <c r="I425" s="106" t="s">
        <v>311</v>
      </c>
      <c r="J425" s="168">
        <v>18</v>
      </c>
      <c r="K425" s="138"/>
    </row>
    <row r="426" spans="1:21" s="148" customFormat="1" ht="71.25">
      <c r="A426" s="13"/>
      <c r="B426" s="111"/>
      <c r="C426" s="270" t="s">
        <v>705</v>
      </c>
      <c r="D426" s="279"/>
      <c r="E426" s="279"/>
      <c r="F426" s="279"/>
      <c r="G426" s="279"/>
      <c r="H426" s="276"/>
      <c r="I426" s="106" t="s">
        <v>312</v>
      </c>
      <c r="J426" s="168" t="s">
        <v>202</v>
      </c>
      <c r="K426" s="138"/>
    </row>
    <row r="427" spans="1:21" s="148" customFormat="1" ht="85.5">
      <c r="A427" s="13"/>
      <c r="B427" s="111"/>
      <c r="C427" s="270" t="s">
        <v>706</v>
      </c>
      <c r="D427" s="279"/>
      <c r="E427" s="279"/>
      <c r="F427" s="279"/>
      <c r="G427" s="279"/>
      <c r="H427" s="276"/>
      <c r="I427" s="106" t="s">
        <v>313</v>
      </c>
      <c r="J427" s="168">
        <v>0</v>
      </c>
      <c r="K427" s="138"/>
    </row>
    <row r="428" spans="1:21" s="148" customFormat="1" ht="71.25">
      <c r="A428" s="13"/>
      <c r="B428" s="111"/>
      <c r="C428" s="270" t="s">
        <v>707</v>
      </c>
      <c r="D428" s="279"/>
      <c r="E428" s="279"/>
      <c r="F428" s="279"/>
      <c r="G428" s="279"/>
      <c r="H428" s="276"/>
      <c r="I428" s="106" t="s">
        <v>314</v>
      </c>
      <c r="J428" s="168" t="s">
        <v>202</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708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593</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20"/>
      <c r="M435" s="20"/>
      <c r="N435" s="20"/>
      <c r="O435" s="20"/>
      <c r="P435" s="20"/>
      <c r="Q435" s="20"/>
      <c r="R435" s="20"/>
      <c r="S435" s="20"/>
      <c r="T435" s="20"/>
      <c r="U435" s="20"/>
    </row>
    <row r="436" spans="1:21" s="148" customFormat="1" ht="42.75">
      <c r="A436" s="13"/>
      <c r="B436" s="173"/>
      <c r="C436" s="318" t="s">
        <v>709</v>
      </c>
      <c r="D436" s="319"/>
      <c r="E436" s="319"/>
      <c r="F436" s="319"/>
      <c r="G436" s="319"/>
      <c r="H436" s="320"/>
      <c r="I436" s="106" t="s">
        <v>315</v>
      </c>
      <c r="J436" s="168">
        <v>50</v>
      </c>
      <c r="K436" s="114"/>
    </row>
    <row r="437" spans="1:21" s="148" customFormat="1" ht="57">
      <c r="A437" s="13"/>
      <c r="B437" s="68"/>
      <c r="C437" s="156"/>
      <c r="D437" s="179"/>
      <c r="E437" s="270" t="s">
        <v>710</v>
      </c>
      <c r="F437" s="279"/>
      <c r="G437" s="279"/>
      <c r="H437" s="276"/>
      <c r="I437" s="106" t="s">
        <v>316</v>
      </c>
      <c r="J437" s="168">
        <v>0</v>
      </c>
      <c r="K437" s="138"/>
    </row>
    <row r="438" spans="1:21" s="148" customFormat="1" ht="57">
      <c r="A438" s="13"/>
      <c r="B438" s="68"/>
      <c r="C438" s="156"/>
      <c r="D438" s="179"/>
      <c r="E438" s="270" t="s">
        <v>711</v>
      </c>
      <c r="F438" s="279"/>
      <c r="G438" s="279"/>
      <c r="H438" s="276"/>
      <c r="I438" s="106" t="s">
        <v>317</v>
      </c>
      <c r="J438" s="168">
        <v>18</v>
      </c>
      <c r="K438" s="138"/>
    </row>
    <row r="439" spans="1:21" s="148" customFormat="1" ht="71.25">
      <c r="A439" s="13"/>
      <c r="B439" s="68"/>
      <c r="C439" s="80"/>
      <c r="D439" s="81"/>
      <c r="E439" s="270" t="s">
        <v>712</v>
      </c>
      <c r="F439" s="279"/>
      <c r="G439" s="279"/>
      <c r="H439" s="276"/>
      <c r="I439" s="106" t="s">
        <v>318</v>
      </c>
      <c r="J439" s="168">
        <v>33</v>
      </c>
      <c r="K439" s="138"/>
    </row>
    <row r="440" spans="1:21" s="148" customFormat="1" ht="57">
      <c r="A440" s="13"/>
      <c r="B440" s="68"/>
      <c r="C440" s="156"/>
      <c r="D440" s="179"/>
      <c r="E440" s="270" t="s">
        <v>713</v>
      </c>
      <c r="F440" s="279"/>
      <c r="G440" s="279"/>
      <c r="H440" s="276"/>
      <c r="I440" s="106" t="s">
        <v>319</v>
      </c>
      <c r="J440" s="174" t="s">
        <v>202</v>
      </c>
      <c r="K440" s="138"/>
    </row>
    <row r="441" spans="1:21" s="148" customFormat="1" ht="57">
      <c r="A441" s="13"/>
      <c r="B441" s="68"/>
      <c r="C441" s="156"/>
      <c r="D441" s="179"/>
      <c r="E441" s="270" t="s">
        <v>714</v>
      </c>
      <c r="F441" s="279"/>
      <c r="G441" s="279"/>
      <c r="H441" s="276"/>
      <c r="I441" s="106" t="s">
        <v>320</v>
      </c>
      <c r="J441" s="168"/>
      <c r="K441" s="138"/>
    </row>
    <row r="442" spans="1:21" s="148" customFormat="1" ht="42.75">
      <c r="A442" s="13"/>
      <c r="B442" s="68"/>
      <c r="C442" s="156"/>
      <c r="D442" s="179"/>
      <c r="E442" s="270" t="s">
        <v>715</v>
      </c>
      <c r="F442" s="279"/>
      <c r="G442" s="279"/>
      <c r="H442" s="276"/>
      <c r="I442" s="106" t="s">
        <v>321</v>
      </c>
      <c r="J442" s="168">
        <v>0</v>
      </c>
      <c r="K442" s="138"/>
    </row>
    <row r="443" spans="1:21" s="148" customFormat="1" ht="57">
      <c r="A443" s="13"/>
      <c r="B443" s="68"/>
      <c r="C443" s="156"/>
      <c r="D443" s="179"/>
      <c r="E443" s="270" t="s">
        <v>716</v>
      </c>
      <c r="F443" s="279"/>
      <c r="G443" s="279"/>
      <c r="H443" s="276"/>
      <c r="I443" s="106" t="s">
        <v>322</v>
      </c>
      <c r="J443" s="168">
        <v>0</v>
      </c>
      <c r="K443" s="138"/>
    </row>
    <row r="444" spans="1:21" s="148" customFormat="1" ht="57">
      <c r="A444" s="13"/>
      <c r="B444" s="68"/>
      <c r="C444" s="158"/>
      <c r="D444" s="180"/>
      <c r="E444" s="270" t="s">
        <v>717</v>
      </c>
      <c r="F444" s="279"/>
      <c r="G444" s="279"/>
      <c r="H444" s="276"/>
      <c r="I444" s="106" t="s">
        <v>323</v>
      </c>
      <c r="J444" s="168">
        <v>0</v>
      </c>
      <c r="K444" s="138"/>
    </row>
    <row r="445" spans="1:21" s="148" customFormat="1" ht="57">
      <c r="A445" s="13"/>
      <c r="B445" s="68"/>
      <c r="C445" s="261" t="s">
        <v>718</v>
      </c>
      <c r="D445" s="265"/>
      <c r="E445" s="265"/>
      <c r="F445" s="265"/>
      <c r="G445" s="265"/>
      <c r="H445" s="265"/>
      <c r="I445" s="106" t="s">
        <v>324</v>
      </c>
      <c r="J445" s="168">
        <v>38</v>
      </c>
      <c r="K445" s="138"/>
    </row>
    <row r="446" spans="1:21" s="148" customFormat="1" ht="57">
      <c r="A446" s="13"/>
      <c r="B446" s="68"/>
      <c r="C446" s="261" t="s">
        <v>719</v>
      </c>
      <c r="D446" s="265"/>
      <c r="E446" s="265"/>
      <c r="F446" s="265"/>
      <c r="G446" s="265"/>
      <c r="H446" s="265"/>
      <c r="I446" s="106" t="s">
        <v>325</v>
      </c>
      <c r="J446" s="168">
        <v>24</v>
      </c>
      <c r="K446" s="138"/>
    </row>
    <row r="447" spans="1:21" s="148" customFormat="1" ht="57">
      <c r="A447" s="13"/>
      <c r="B447" s="68"/>
      <c r="C447" s="261" t="s">
        <v>720</v>
      </c>
      <c r="D447" s="265"/>
      <c r="E447" s="265"/>
      <c r="F447" s="265"/>
      <c r="G447" s="265"/>
      <c r="H447" s="265"/>
      <c r="I447" s="106" t="s">
        <v>326</v>
      </c>
      <c r="J447" s="168">
        <v>0</v>
      </c>
      <c r="K447" s="138"/>
    </row>
    <row r="448" spans="1:21" s="148" customFormat="1" ht="42.75">
      <c r="A448" s="13"/>
      <c r="B448" s="68"/>
      <c r="C448" s="261" t="s">
        <v>721</v>
      </c>
      <c r="D448" s="265"/>
      <c r="E448" s="265"/>
      <c r="F448" s="265"/>
      <c r="G448" s="265"/>
      <c r="H448" s="265"/>
      <c r="I448" s="106" t="s">
        <v>327</v>
      </c>
      <c r="J448" s="168">
        <v>0</v>
      </c>
      <c r="K448" s="138"/>
    </row>
    <row r="449" spans="1:21" s="148" customFormat="1" ht="57">
      <c r="A449" s="13"/>
      <c r="B449" s="68"/>
      <c r="C449" s="261" t="s">
        <v>722</v>
      </c>
      <c r="D449" s="265"/>
      <c r="E449" s="265"/>
      <c r="F449" s="265"/>
      <c r="G449" s="265"/>
      <c r="H449" s="265"/>
      <c r="I449" s="106" t="s">
        <v>328</v>
      </c>
      <c r="J449" s="168">
        <v>0</v>
      </c>
      <c r="K449" s="138"/>
    </row>
    <row r="450" spans="1:21" s="148" customFormat="1" ht="57">
      <c r="A450" s="13"/>
      <c r="B450" s="68"/>
      <c r="C450" s="261" t="s">
        <v>723</v>
      </c>
      <c r="D450" s="265"/>
      <c r="E450" s="265"/>
      <c r="F450" s="265"/>
      <c r="G450" s="265"/>
      <c r="H450" s="265"/>
      <c r="I450" s="106" t="s">
        <v>329</v>
      </c>
      <c r="J450" s="168">
        <v>0</v>
      </c>
      <c r="K450" s="138"/>
    </row>
    <row r="451" spans="1:21" s="148" customFormat="1" ht="71.25">
      <c r="A451" s="13"/>
      <c r="B451" s="68"/>
      <c r="C451" s="261" t="s">
        <v>724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593</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v>37.1</v>
      </c>
    </row>
    <row r="459" spans="1:21" s="67" customFormat="1" ht="42.75">
      <c r="A459" s="13"/>
      <c r="B459" s="68"/>
      <c r="C459" s="261" t="s">
        <v>333</v>
      </c>
      <c r="D459" s="265"/>
      <c r="E459" s="265"/>
      <c r="F459" s="265"/>
      <c r="G459" s="265"/>
      <c r="H459" s="265"/>
      <c r="I459" s="106" t="s">
        <v>334</v>
      </c>
      <c r="J459" s="181"/>
      <c r="K459" s="182">
        <v>1.8</v>
      </c>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725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593</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5"/>
    </row>
    <row r="471" spans="1:21" s="148" customFormat="1" ht="85.5">
      <c r="A471" s="13"/>
      <c r="B471" s="111"/>
      <c r="C471" s="270" t="s">
        <v>726</v>
      </c>
      <c r="D471" s="279"/>
      <c r="E471" s="279"/>
      <c r="F471" s="279"/>
      <c r="G471" s="279"/>
      <c r="H471" s="276"/>
      <c r="I471" s="106" t="s">
        <v>341</v>
      </c>
      <c r="J471" s="168">
        <v>0</v>
      </c>
      <c r="K471" s="187"/>
    </row>
    <row r="472" spans="1:21" s="148" customFormat="1" ht="42.75">
      <c r="A472" s="13"/>
      <c r="B472" s="111"/>
      <c r="C472" s="270" t="s">
        <v>727</v>
      </c>
      <c r="D472" s="279"/>
      <c r="E472" s="279"/>
      <c r="F472" s="279"/>
      <c r="G472" s="279"/>
      <c r="H472" s="276"/>
      <c r="I472" s="106" t="s">
        <v>342</v>
      </c>
      <c r="J472" s="168">
        <v>0</v>
      </c>
      <c r="K472" s="187"/>
    </row>
    <row r="473" spans="1:21" s="148" customFormat="1" ht="71.25">
      <c r="A473" s="13"/>
      <c r="B473" s="111"/>
      <c r="C473" s="270" t="s">
        <v>728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729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593</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20"/>
      <c r="M480" s="20"/>
      <c r="N480" s="20"/>
      <c r="O480" s="20"/>
      <c r="P480" s="20"/>
      <c r="Q480" s="20"/>
      <c r="R480" s="20"/>
      <c r="S480" s="20"/>
      <c r="T480" s="20"/>
      <c r="U480" s="20"/>
    </row>
    <row r="481" spans="1:22" s="148" customFormat="1" ht="42.75">
      <c r="A481" s="13"/>
      <c r="B481" s="173"/>
      <c r="C481" s="270" t="s">
        <v>730</v>
      </c>
      <c r="D481" s="275"/>
      <c r="E481" s="275"/>
      <c r="F481" s="275"/>
      <c r="G481" s="275"/>
      <c r="H481" s="271"/>
      <c r="I481" s="106" t="s">
        <v>344</v>
      </c>
      <c r="J481" s="168" t="s">
        <v>202</v>
      </c>
      <c r="K481" s="185"/>
    </row>
    <row r="482" spans="1:22" s="148" customFormat="1" ht="57">
      <c r="A482" s="13"/>
      <c r="B482" s="111"/>
      <c r="C482" s="270" t="s">
        <v>731</v>
      </c>
      <c r="D482" s="279"/>
      <c r="E482" s="279"/>
      <c r="F482" s="279"/>
      <c r="G482" s="279"/>
      <c r="H482" s="276"/>
      <c r="I482" s="106" t="s">
        <v>345</v>
      </c>
      <c r="J482" s="168">
        <v>0</v>
      </c>
      <c r="K482" s="187"/>
    </row>
    <row r="483" spans="1:22" s="148" customFormat="1" ht="57">
      <c r="A483" s="13"/>
      <c r="B483" s="111"/>
      <c r="C483" s="270" t="s">
        <v>732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733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6.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1378</v>
      </c>
      <c r="C3" s="23"/>
      <c r="D3" s="23"/>
      <c r="E3" s="23"/>
      <c r="F3" s="23"/>
      <c r="G3" s="23"/>
      <c r="H3" s="21"/>
    </row>
    <row r="4" spans="1:22">
      <c r="A4" s="13"/>
      <c r="B4" s="24" t="s">
        <v>734</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49"/>
      <c r="N10" s="249"/>
      <c r="O10" s="249"/>
      <c r="P10" s="249"/>
      <c r="Q10" s="249"/>
      <c r="R10" s="249"/>
      <c r="S10" s="249"/>
      <c r="T10" s="250"/>
    </row>
    <row r="11" spans="1:22" s="33" customFormat="1">
      <c r="A11" s="13"/>
      <c r="B11" s="29"/>
      <c r="C11" s="31"/>
      <c r="D11" s="31"/>
      <c r="E11" s="31"/>
      <c r="F11" s="31"/>
      <c r="G11" s="31"/>
      <c r="H11" s="32"/>
      <c r="I11" s="245" t="s">
        <v>4</v>
      </c>
      <c r="J11" s="246"/>
      <c r="K11" s="35" t="s">
        <v>735</v>
      </c>
      <c r="L11" s="35"/>
      <c r="M11" s="35"/>
      <c r="N11" s="35"/>
      <c r="O11" s="35"/>
      <c r="P11" s="35"/>
      <c r="Q11" s="35"/>
      <c r="R11" s="35"/>
      <c r="S11" s="35"/>
      <c r="T11" s="35"/>
    </row>
    <row r="12" spans="1:22" s="33" customFormat="1">
      <c r="A12" s="13"/>
      <c r="B12" s="36"/>
      <c r="C12" s="31"/>
      <c r="D12" s="31"/>
      <c r="E12" s="31"/>
      <c r="F12" s="31"/>
      <c r="G12" s="31"/>
      <c r="H12" s="32"/>
      <c r="I12" s="245" t="s">
        <v>63</v>
      </c>
      <c r="J12" s="246"/>
      <c r="K12" s="37" t="s">
        <v>736</v>
      </c>
      <c r="L12" s="37" t="s">
        <v>737</v>
      </c>
      <c r="M12" s="37" t="s">
        <v>738</v>
      </c>
      <c r="N12" s="37" t="s">
        <v>739</v>
      </c>
      <c r="O12" s="37"/>
      <c r="P12" s="37"/>
      <c r="Q12" s="37"/>
      <c r="R12" s="37"/>
      <c r="S12" s="37"/>
      <c r="T12" s="37"/>
    </row>
    <row r="13" spans="1:22" s="33" customFormat="1">
      <c r="A13" s="13"/>
      <c r="B13" s="36"/>
      <c r="C13" s="31"/>
      <c r="D13" s="31"/>
      <c r="E13" s="31"/>
      <c r="F13" s="31"/>
      <c r="G13" s="31"/>
      <c r="H13" s="32"/>
      <c r="I13" s="245" t="s">
        <v>66</v>
      </c>
      <c r="J13" s="246"/>
      <c r="K13" s="38" t="s">
        <v>740</v>
      </c>
      <c r="L13" s="38"/>
      <c r="M13" s="38"/>
      <c r="N13" s="38"/>
      <c r="O13" s="38"/>
      <c r="P13" s="38"/>
      <c r="Q13" s="38"/>
      <c r="R13" s="38"/>
      <c r="S13" s="38"/>
      <c r="T13" s="38"/>
    </row>
    <row r="14" spans="1:22" s="33" customFormat="1">
      <c r="A14" s="13"/>
      <c r="B14" s="29"/>
      <c r="C14" s="31"/>
      <c r="D14" s="31"/>
      <c r="E14" s="31"/>
      <c r="F14" s="31"/>
      <c r="G14" s="31"/>
      <c r="H14" s="32"/>
      <c r="I14" s="245" t="s">
        <v>67</v>
      </c>
      <c r="J14" s="246"/>
      <c r="K14" s="39" t="s">
        <v>741</v>
      </c>
      <c r="L14" s="39"/>
      <c r="M14" s="39"/>
      <c r="N14" s="39"/>
      <c r="O14" s="39"/>
      <c r="P14" s="39"/>
      <c r="Q14" s="39"/>
      <c r="R14" s="39"/>
      <c r="S14" s="39"/>
      <c r="T14" s="39"/>
    </row>
    <row r="15" spans="1:22" s="33" customFormat="1">
      <c r="A15" s="13"/>
      <c r="B15" s="29"/>
      <c r="C15" s="31"/>
      <c r="D15" s="31"/>
      <c r="E15" s="31"/>
      <c r="F15" s="31"/>
      <c r="G15" s="31"/>
      <c r="H15" s="32"/>
      <c r="I15" s="245" t="s">
        <v>68</v>
      </c>
      <c r="J15" s="246"/>
      <c r="K15" s="40" t="s">
        <v>742</v>
      </c>
      <c r="L15" s="40" t="s">
        <v>743</v>
      </c>
      <c r="M15" s="40" t="s">
        <v>744</v>
      </c>
      <c r="N15" s="40"/>
      <c r="O15" s="40"/>
      <c r="P15" s="40"/>
      <c r="Q15" s="40"/>
      <c r="R15" s="40"/>
      <c r="S15" s="40"/>
      <c r="T15" s="40"/>
      <c r="U15" s="20"/>
    </row>
    <row r="16" spans="1:22" s="33" customFormat="1">
      <c r="A16" s="13"/>
      <c r="B16" s="29"/>
      <c r="C16" s="15"/>
      <c r="D16" s="15"/>
      <c r="E16" s="16"/>
      <c r="F16" s="15"/>
      <c r="G16" s="41"/>
      <c r="H16" s="17"/>
      <c r="I16" s="17"/>
      <c r="J16" s="18"/>
      <c r="K16" s="18"/>
      <c r="L16" s="19"/>
      <c r="M16" s="19"/>
      <c r="N16" s="19"/>
      <c r="O16" s="19"/>
      <c r="P16" s="19"/>
      <c r="Q16" s="19"/>
      <c r="R16" s="19"/>
      <c r="S16" s="19"/>
      <c r="T16" s="19"/>
      <c r="U16" s="20"/>
    </row>
    <row r="17" spans="1:22">
      <c r="A17" s="13"/>
      <c r="B17" s="29"/>
      <c r="L17" s="19"/>
      <c r="U17" s="20"/>
    </row>
    <row r="18" spans="1:22" s="33" customFormat="1">
      <c r="A18" s="13"/>
      <c r="B18" s="30" t="s">
        <v>69</v>
      </c>
      <c r="C18" s="31"/>
      <c r="D18" s="31"/>
      <c r="E18" s="31"/>
      <c r="F18" s="31"/>
      <c r="G18" s="31"/>
      <c r="H18" s="32"/>
      <c r="I18" s="32"/>
      <c r="J18" s="18"/>
      <c r="K18" s="18"/>
      <c r="L18" s="19"/>
      <c r="M18" s="19"/>
      <c r="N18" s="19"/>
      <c r="O18" s="19"/>
      <c r="P18" s="19"/>
      <c r="Q18" s="19"/>
      <c r="R18" s="19"/>
      <c r="S18" s="19"/>
      <c r="T18" s="19"/>
      <c r="U18" s="20"/>
    </row>
    <row r="19" spans="1:22" s="33" customFormat="1">
      <c r="A19" s="13"/>
      <c r="B19" s="30"/>
      <c r="C19" s="30"/>
      <c r="D19" s="30"/>
      <c r="E19" s="30"/>
      <c r="F19" s="30"/>
      <c r="G19" s="30"/>
      <c r="H19" s="200"/>
      <c r="I19" s="200"/>
      <c r="J19" s="18"/>
      <c r="K19" s="18"/>
      <c r="L19" s="19"/>
      <c r="M19" s="19"/>
      <c r="N19" s="19"/>
      <c r="O19" s="19"/>
      <c r="P19" s="19"/>
      <c r="Q19" s="19"/>
      <c r="R19" s="19"/>
      <c r="S19" s="19"/>
      <c r="T19" s="19"/>
      <c r="U19" s="20"/>
    </row>
    <row r="20" spans="1:22" s="33" customFormat="1">
      <c r="A20" s="13"/>
      <c r="B20" s="34"/>
      <c r="C20" s="31"/>
      <c r="D20" s="31"/>
      <c r="E20" s="31"/>
      <c r="F20" s="31"/>
      <c r="G20" s="31"/>
      <c r="H20" s="32"/>
      <c r="I20" s="247" t="s">
        <v>61</v>
      </c>
      <c r="J20" s="248"/>
      <c r="K20" s="249" t="s">
        <v>62</v>
      </c>
      <c r="L20" s="249"/>
      <c r="M20" s="249"/>
      <c r="N20" s="249"/>
      <c r="O20" s="249"/>
      <c r="P20" s="249"/>
      <c r="Q20" s="249"/>
      <c r="R20" s="249"/>
      <c r="S20" s="249"/>
      <c r="T20" s="250"/>
    </row>
    <row r="21" spans="1:22" s="33" customFormat="1">
      <c r="A21" s="13"/>
      <c r="B21" s="29"/>
      <c r="C21" s="31"/>
      <c r="D21" s="31"/>
      <c r="E21" s="31"/>
      <c r="F21" s="31"/>
      <c r="G21" s="31"/>
      <c r="H21" s="32"/>
      <c r="I21" s="245" t="s">
        <v>4</v>
      </c>
      <c r="J21" s="246"/>
      <c r="K21" s="35" t="s">
        <v>735</v>
      </c>
      <c r="L21" s="35"/>
      <c r="M21" s="35"/>
      <c r="N21" s="35"/>
      <c r="O21" s="35"/>
      <c r="P21" s="35"/>
      <c r="Q21" s="35"/>
      <c r="R21" s="35"/>
      <c r="S21" s="35"/>
      <c r="T21" s="35"/>
    </row>
    <row r="22" spans="1:22" s="33" customFormat="1">
      <c r="A22" s="13"/>
      <c r="B22" s="36"/>
      <c r="C22" s="31"/>
      <c r="D22" s="31"/>
      <c r="E22" s="31"/>
      <c r="F22" s="31"/>
      <c r="G22" s="31"/>
      <c r="H22" s="32"/>
      <c r="I22" s="245" t="s">
        <v>63</v>
      </c>
      <c r="J22" s="246"/>
      <c r="K22" s="37" t="s">
        <v>736</v>
      </c>
      <c r="L22" s="37" t="s">
        <v>737</v>
      </c>
      <c r="M22" s="37" t="s">
        <v>739</v>
      </c>
      <c r="N22" s="37" t="s">
        <v>742</v>
      </c>
      <c r="O22" s="37" t="s">
        <v>743</v>
      </c>
      <c r="P22" s="37" t="s">
        <v>744</v>
      </c>
      <c r="Q22" s="37"/>
      <c r="R22" s="37"/>
      <c r="S22" s="37"/>
      <c r="T22" s="37"/>
    </row>
    <row r="23" spans="1:22" s="33" customFormat="1">
      <c r="A23" s="13"/>
      <c r="B23" s="36"/>
      <c r="C23" s="31"/>
      <c r="D23" s="31"/>
      <c r="E23" s="31"/>
      <c r="F23" s="31"/>
      <c r="G23" s="31"/>
      <c r="H23" s="32"/>
      <c r="I23" s="245" t="s">
        <v>66</v>
      </c>
      <c r="J23" s="246"/>
      <c r="K23" s="38" t="s">
        <v>740</v>
      </c>
      <c r="L23" s="38"/>
      <c r="M23" s="38"/>
      <c r="N23" s="38"/>
      <c r="O23" s="38"/>
      <c r="P23" s="38"/>
      <c r="Q23" s="38"/>
      <c r="R23" s="38"/>
      <c r="S23" s="38"/>
      <c r="T23" s="38"/>
    </row>
    <row r="24" spans="1:22" s="33" customFormat="1">
      <c r="A24" s="13"/>
      <c r="B24" s="29"/>
      <c r="C24" s="31"/>
      <c r="D24" s="31"/>
      <c r="E24" s="31"/>
      <c r="F24" s="31"/>
      <c r="G24" s="31"/>
      <c r="H24" s="32"/>
      <c r="I24" s="245" t="s">
        <v>67</v>
      </c>
      <c r="J24" s="246"/>
      <c r="K24" s="39" t="s">
        <v>738</v>
      </c>
      <c r="L24" s="39" t="s">
        <v>741</v>
      </c>
      <c r="M24" s="39"/>
      <c r="N24" s="39"/>
      <c r="O24" s="39"/>
      <c r="P24" s="39"/>
      <c r="Q24" s="39"/>
      <c r="R24" s="39"/>
      <c r="S24" s="39"/>
      <c r="T24" s="39"/>
    </row>
    <row r="25" spans="1:22" s="33" customFormat="1">
      <c r="A25" s="13"/>
      <c r="B25" s="29"/>
      <c r="C25" s="31"/>
      <c r="D25" s="31"/>
      <c r="E25" s="31"/>
      <c r="F25" s="31"/>
      <c r="G25" s="31"/>
      <c r="H25" s="32"/>
      <c r="I25" s="245" t="s">
        <v>68</v>
      </c>
      <c r="J25" s="246"/>
      <c r="K25" s="40"/>
      <c r="L25" s="40"/>
      <c r="M25" s="40"/>
      <c r="N25" s="40"/>
      <c r="O25" s="40"/>
      <c r="P25" s="40"/>
      <c r="Q25" s="40"/>
      <c r="R25" s="40"/>
      <c r="S25" s="40"/>
      <c r="T25" s="40"/>
      <c r="U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735</v>
      </c>
      <c r="L48" s="61" t="s">
        <v>736</v>
      </c>
      <c r="M48" s="61" t="s">
        <v>737</v>
      </c>
      <c r="N48" s="61" t="s">
        <v>738</v>
      </c>
      <c r="O48" s="61" t="s">
        <v>739</v>
      </c>
      <c r="P48" s="61" t="s">
        <v>740</v>
      </c>
      <c r="Q48" s="61" t="s">
        <v>741</v>
      </c>
      <c r="R48" s="61" t="s">
        <v>742</v>
      </c>
      <c r="S48" s="61" t="s">
        <v>743</v>
      </c>
      <c r="T48" s="61" t="s">
        <v>744</v>
      </c>
      <c r="U48" s="20"/>
    </row>
    <row r="49" spans="1:21" ht="17.25" customHeight="1">
      <c r="A49" s="13"/>
      <c r="B49" s="14"/>
      <c r="C49" s="16"/>
      <c r="D49" s="16"/>
      <c r="F49" s="16"/>
      <c r="G49" s="16"/>
      <c r="H49" s="58"/>
      <c r="I49" s="62" t="s">
        <v>78</v>
      </c>
      <c r="J49" s="63"/>
      <c r="K49" s="64" t="s">
        <v>745</v>
      </c>
      <c r="L49" s="64" t="s">
        <v>5</v>
      </c>
      <c r="M49" s="64" t="s">
        <v>5</v>
      </c>
      <c r="N49" s="64" t="s">
        <v>5</v>
      </c>
      <c r="O49" s="64" t="s">
        <v>5</v>
      </c>
      <c r="P49" s="64" t="s">
        <v>6</v>
      </c>
      <c r="Q49" s="64" t="s">
        <v>7</v>
      </c>
      <c r="R49" s="64" t="s">
        <v>8</v>
      </c>
      <c r="S49" s="64" t="s">
        <v>8</v>
      </c>
      <c r="T49" s="64" t="s">
        <v>8</v>
      </c>
      <c r="U49" s="20"/>
    </row>
    <row r="50" spans="1:21" s="67" customFormat="1" ht="27" customHeight="1">
      <c r="A50" s="13"/>
      <c r="B50" s="14"/>
      <c r="C50" s="257" t="s">
        <v>79</v>
      </c>
      <c r="D50" s="258"/>
      <c r="E50" s="261" t="s">
        <v>80</v>
      </c>
      <c r="F50" s="261"/>
      <c r="G50" s="261"/>
      <c r="H50" s="261"/>
      <c r="I50" s="262" t="s">
        <v>81</v>
      </c>
      <c r="J50" s="65">
        <v>474</v>
      </c>
      <c r="K50" s="66">
        <v>6</v>
      </c>
      <c r="L50" s="66">
        <v>50</v>
      </c>
      <c r="M50" s="66">
        <v>50</v>
      </c>
      <c r="N50" s="66">
        <v>50</v>
      </c>
      <c r="O50" s="66">
        <v>50</v>
      </c>
      <c r="P50" s="66">
        <v>50</v>
      </c>
      <c r="Q50" s="66">
        <v>50</v>
      </c>
      <c r="R50" s="66">
        <v>58</v>
      </c>
      <c r="S50" s="66">
        <v>60</v>
      </c>
      <c r="T50" s="66">
        <v>50</v>
      </c>
    </row>
    <row r="51" spans="1:21" s="67" customFormat="1" ht="27" customHeight="1">
      <c r="A51" s="13"/>
      <c r="B51" s="68"/>
      <c r="C51" s="259"/>
      <c r="D51" s="260"/>
      <c r="E51" s="261" t="s">
        <v>82</v>
      </c>
      <c r="F51" s="265"/>
      <c r="G51" s="265"/>
      <c r="H51" s="265"/>
      <c r="I51" s="263"/>
      <c r="J51" s="65">
        <v>356</v>
      </c>
      <c r="K51" s="66">
        <v>6</v>
      </c>
      <c r="L51" s="66">
        <v>50</v>
      </c>
      <c r="M51" s="66">
        <v>50</v>
      </c>
      <c r="N51" s="66">
        <v>50</v>
      </c>
      <c r="O51" s="66">
        <v>50</v>
      </c>
      <c r="P51" s="66">
        <v>50</v>
      </c>
      <c r="Q51" s="66">
        <v>50</v>
      </c>
      <c r="R51" s="66">
        <v>0</v>
      </c>
      <c r="S51" s="66">
        <v>0</v>
      </c>
      <c r="T51" s="66">
        <v>50</v>
      </c>
    </row>
    <row r="52" spans="1:21" s="67" customFormat="1" ht="27" customHeight="1">
      <c r="A52" s="13"/>
      <c r="B52" s="68"/>
      <c r="C52" s="257" t="s">
        <v>83</v>
      </c>
      <c r="D52" s="258"/>
      <c r="E52" s="268" t="s">
        <v>80</v>
      </c>
      <c r="F52" s="269"/>
      <c r="G52" s="269"/>
      <c r="H52" s="269"/>
      <c r="I52" s="263"/>
      <c r="J52" s="65">
        <v>0</v>
      </c>
      <c r="K52" s="66">
        <v>0</v>
      </c>
      <c r="L52" s="66">
        <v>0</v>
      </c>
      <c r="M52" s="66">
        <v>0</v>
      </c>
      <c r="N52" s="66">
        <v>0</v>
      </c>
      <c r="O52" s="66">
        <v>0</v>
      </c>
      <c r="P52" s="66">
        <v>0</v>
      </c>
      <c r="Q52" s="66">
        <v>0</v>
      </c>
      <c r="R52" s="66">
        <v>0</v>
      </c>
      <c r="S52" s="66">
        <v>0</v>
      </c>
      <c r="T52" s="66">
        <v>0</v>
      </c>
    </row>
    <row r="53" spans="1:21" s="67" customFormat="1" ht="27" customHeight="1">
      <c r="A53" s="13"/>
      <c r="B53" s="68"/>
      <c r="C53" s="266"/>
      <c r="D53" s="267"/>
      <c r="E53" s="259"/>
      <c r="F53" s="260"/>
      <c r="G53" s="270" t="s">
        <v>84</v>
      </c>
      <c r="H53" s="271"/>
      <c r="I53" s="263"/>
      <c r="J53" s="65">
        <v>0</v>
      </c>
      <c r="K53" s="66">
        <v>0</v>
      </c>
      <c r="L53" s="66">
        <v>0</v>
      </c>
      <c r="M53" s="66">
        <v>0</v>
      </c>
      <c r="N53" s="66">
        <v>0</v>
      </c>
      <c r="O53" s="66">
        <v>0</v>
      </c>
      <c r="P53" s="66">
        <v>0</v>
      </c>
      <c r="Q53" s="66">
        <v>0</v>
      </c>
      <c r="R53" s="66">
        <v>0</v>
      </c>
      <c r="S53" s="66">
        <v>0</v>
      </c>
      <c r="T53" s="66">
        <v>0</v>
      </c>
    </row>
    <row r="54" spans="1:21" s="67" customFormat="1" ht="27" customHeight="1">
      <c r="A54" s="13"/>
      <c r="B54" s="68"/>
      <c r="C54" s="266"/>
      <c r="D54" s="267"/>
      <c r="E54" s="268" t="s">
        <v>82</v>
      </c>
      <c r="F54" s="269"/>
      <c r="G54" s="269"/>
      <c r="H54" s="269"/>
      <c r="I54" s="263"/>
      <c r="J54" s="65">
        <v>0</v>
      </c>
      <c r="K54" s="66">
        <v>0</v>
      </c>
      <c r="L54" s="66">
        <v>0</v>
      </c>
      <c r="M54" s="66">
        <v>0</v>
      </c>
      <c r="N54" s="66">
        <v>0</v>
      </c>
      <c r="O54" s="66">
        <v>0</v>
      </c>
      <c r="P54" s="66">
        <v>0</v>
      </c>
      <c r="Q54" s="66">
        <v>0</v>
      </c>
      <c r="R54" s="66">
        <v>0</v>
      </c>
      <c r="S54" s="66">
        <v>0</v>
      </c>
      <c r="T54" s="66">
        <v>0</v>
      </c>
    </row>
    <row r="55" spans="1:21" s="67" customFormat="1" ht="27" customHeight="1">
      <c r="A55" s="13"/>
      <c r="B55" s="68"/>
      <c r="C55" s="259"/>
      <c r="D55" s="260"/>
      <c r="E55" s="259"/>
      <c r="F55" s="260"/>
      <c r="G55" s="270" t="s">
        <v>84</v>
      </c>
      <c r="H55" s="271"/>
      <c r="I55" s="264"/>
      <c r="J55" s="65">
        <v>0</v>
      </c>
      <c r="K55" s="66">
        <v>0</v>
      </c>
      <c r="L55" s="66">
        <v>0</v>
      </c>
      <c r="M55" s="66">
        <v>0</v>
      </c>
      <c r="N55" s="66">
        <v>0</v>
      </c>
      <c r="O55" s="66">
        <v>0</v>
      </c>
      <c r="P55" s="66">
        <v>0</v>
      </c>
      <c r="Q55" s="66">
        <v>0</v>
      </c>
      <c r="R55" s="66">
        <v>0</v>
      </c>
      <c r="S55" s="66">
        <v>0</v>
      </c>
      <c r="T55" s="66">
        <v>0</v>
      </c>
    </row>
    <row r="56" spans="1:21" s="67" customFormat="1" ht="71.25">
      <c r="A56" s="13"/>
      <c r="B56" s="68"/>
      <c r="C56" s="270" t="s">
        <v>85</v>
      </c>
      <c r="D56" s="275"/>
      <c r="E56" s="275"/>
      <c r="F56" s="275"/>
      <c r="G56" s="275"/>
      <c r="H56" s="276"/>
      <c r="I56" s="69" t="s">
        <v>357</v>
      </c>
      <c r="J56" s="65">
        <v>0</v>
      </c>
      <c r="K56" s="66">
        <v>0</v>
      </c>
      <c r="L56" s="66">
        <v>0</v>
      </c>
      <c r="M56" s="66">
        <v>0</v>
      </c>
      <c r="N56" s="66">
        <v>0</v>
      </c>
      <c r="O56" s="66">
        <v>0</v>
      </c>
      <c r="P56" s="66">
        <v>0</v>
      </c>
      <c r="Q56" s="66">
        <v>0</v>
      </c>
      <c r="R56" s="66">
        <v>0</v>
      </c>
      <c r="S56" s="66">
        <v>0</v>
      </c>
      <c r="T56" s="66">
        <v>0</v>
      </c>
    </row>
    <row r="57" spans="1:21" s="72" customFormat="1">
      <c r="A57" s="13"/>
      <c r="B57" s="30"/>
      <c r="C57" s="30"/>
      <c r="D57" s="30"/>
      <c r="E57" s="30"/>
      <c r="F57" s="30"/>
      <c r="G57" s="30"/>
      <c r="H57" s="200"/>
      <c r="I57" s="200"/>
      <c r="J57" s="70"/>
      <c r="K57" s="71"/>
      <c r="L57" s="71"/>
      <c r="M57" s="71"/>
      <c r="N57" s="71"/>
      <c r="O57" s="71"/>
      <c r="P57" s="71"/>
      <c r="Q57" s="71"/>
      <c r="R57" s="71"/>
      <c r="S57" s="71"/>
      <c r="T57" s="71"/>
    </row>
    <row r="58" spans="1:21" s="67" customFormat="1">
      <c r="A58" s="13"/>
      <c r="B58" s="68"/>
      <c r="C58" s="57"/>
      <c r="D58" s="57"/>
      <c r="E58" s="57"/>
      <c r="F58" s="57"/>
      <c r="G58" s="57"/>
      <c r="H58" s="73"/>
      <c r="I58" s="73"/>
      <c r="J58" s="70"/>
      <c r="K58" s="74"/>
      <c r="L58" s="74"/>
      <c r="M58" s="74"/>
      <c r="N58" s="74"/>
      <c r="O58" s="74"/>
      <c r="P58" s="74"/>
      <c r="Q58" s="74"/>
      <c r="R58" s="74"/>
      <c r="S58" s="74"/>
      <c r="T58" s="74"/>
    </row>
    <row r="59" spans="1:21" s="33" customFormat="1">
      <c r="A59" s="13"/>
      <c r="B59" s="14"/>
      <c r="C59" s="57"/>
      <c r="D59" s="16"/>
      <c r="E59" s="16"/>
      <c r="F59" s="16"/>
      <c r="G59" s="16"/>
      <c r="H59" s="58"/>
      <c r="I59" s="58"/>
      <c r="J59" s="59"/>
      <c r="K59" s="59"/>
      <c r="L59" s="56"/>
      <c r="M59" s="56"/>
      <c r="N59" s="56"/>
      <c r="O59" s="56"/>
      <c r="P59" s="56"/>
      <c r="Q59" s="56"/>
      <c r="R59" s="56"/>
      <c r="S59" s="56"/>
      <c r="T59" s="56"/>
      <c r="U59" s="20"/>
    </row>
    <row r="60" spans="1:21" s="72" customFormat="1">
      <c r="A60" s="13"/>
      <c r="B60" s="30" t="s">
        <v>86</v>
      </c>
      <c r="C60" s="30"/>
      <c r="D60" s="30"/>
      <c r="E60" s="30"/>
      <c r="F60" s="30"/>
      <c r="G60" s="30"/>
      <c r="H60" s="200"/>
      <c r="I60" s="200"/>
      <c r="J60" s="70"/>
      <c r="K60" s="71"/>
      <c r="L60" s="71"/>
      <c r="M60" s="71"/>
      <c r="N60" s="71"/>
      <c r="O60" s="71"/>
      <c r="P60" s="71"/>
      <c r="Q60" s="71"/>
      <c r="R60" s="71"/>
      <c r="S60" s="71"/>
      <c r="T60" s="71"/>
    </row>
    <row r="61" spans="1:21">
      <c r="A61" s="13"/>
      <c r="B61" s="30"/>
      <c r="C61" s="30"/>
      <c r="D61" s="30"/>
      <c r="E61" s="30"/>
      <c r="F61" s="30"/>
      <c r="G61" s="30"/>
      <c r="H61" s="200"/>
      <c r="I61" s="200"/>
      <c r="K61" s="60"/>
      <c r="L61" s="60"/>
      <c r="M61" s="60"/>
      <c r="N61" s="60"/>
      <c r="O61" s="60"/>
      <c r="P61" s="60"/>
      <c r="Q61" s="60"/>
      <c r="R61" s="60"/>
      <c r="S61" s="60"/>
      <c r="T61" s="60"/>
      <c r="U61" s="20"/>
    </row>
    <row r="62" spans="1:21">
      <c r="A62" s="13"/>
      <c r="B62" s="30"/>
      <c r="C62" s="16"/>
      <c r="D62" s="16"/>
      <c r="F62" s="16"/>
      <c r="G62" s="16"/>
      <c r="H62" s="58"/>
      <c r="I62" s="62"/>
      <c r="J62" s="75" t="s">
        <v>77</v>
      </c>
      <c r="K62" s="61" t="s">
        <v>735</v>
      </c>
      <c r="L62" s="75" t="s">
        <v>736</v>
      </c>
      <c r="M62" s="75" t="s">
        <v>737</v>
      </c>
      <c r="N62" s="75" t="s">
        <v>738</v>
      </c>
      <c r="O62" s="75" t="s">
        <v>739</v>
      </c>
      <c r="P62" s="75" t="s">
        <v>740</v>
      </c>
      <c r="Q62" s="75" t="s">
        <v>741</v>
      </c>
      <c r="R62" s="75" t="s">
        <v>742</v>
      </c>
      <c r="S62" s="75" t="s">
        <v>743</v>
      </c>
      <c r="T62" s="75" t="s">
        <v>744</v>
      </c>
      <c r="U62" s="20"/>
    </row>
    <row r="63" spans="1:21" ht="27">
      <c r="A63" s="13"/>
      <c r="B63" s="14"/>
      <c r="C63" s="16"/>
      <c r="D63" s="16"/>
      <c r="F63" s="16"/>
      <c r="G63" s="16"/>
      <c r="H63" s="58"/>
      <c r="I63" s="62" t="s">
        <v>358</v>
      </c>
      <c r="J63" s="76"/>
      <c r="K63" s="64" t="s">
        <v>745</v>
      </c>
      <c r="L63" s="77" t="s">
        <v>5</v>
      </c>
      <c r="M63" s="77" t="s">
        <v>5</v>
      </c>
      <c r="N63" s="77" t="s">
        <v>5</v>
      </c>
      <c r="O63" s="77" t="s">
        <v>5</v>
      </c>
      <c r="P63" s="77" t="s">
        <v>6</v>
      </c>
      <c r="Q63" s="77" t="s">
        <v>7</v>
      </c>
      <c r="R63" s="77" t="s">
        <v>8</v>
      </c>
      <c r="S63" s="77" t="s">
        <v>8</v>
      </c>
      <c r="T63" s="77" t="s">
        <v>8</v>
      </c>
      <c r="U63" s="20"/>
    </row>
    <row r="64" spans="1:21" s="67" customFormat="1" ht="17.25" customHeight="1">
      <c r="A64" s="13"/>
      <c r="B64" s="14"/>
      <c r="C64" s="268" t="s">
        <v>87</v>
      </c>
      <c r="D64" s="268"/>
      <c r="E64" s="268"/>
      <c r="F64" s="268"/>
      <c r="G64" s="268"/>
      <c r="H64" s="268"/>
      <c r="I64" s="272" t="s">
        <v>359</v>
      </c>
      <c r="J64" s="78"/>
      <c r="K64" s="79" t="s">
        <v>746</v>
      </c>
      <c r="L64" s="79" t="s">
        <v>90</v>
      </c>
      <c r="M64" s="79" t="s">
        <v>747</v>
      </c>
      <c r="N64" s="79" t="s">
        <v>93</v>
      </c>
      <c r="O64" s="79" t="s">
        <v>91</v>
      </c>
      <c r="P64" s="79" t="s">
        <v>90</v>
      </c>
      <c r="Q64" s="79" t="s">
        <v>89</v>
      </c>
      <c r="R64" s="79" t="s">
        <v>89</v>
      </c>
      <c r="S64" s="79" t="s">
        <v>89</v>
      </c>
      <c r="T64" s="79" t="s">
        <v>93</v>
      </c>
    </row>
    <row r="65" spans="1:21" s="67" customFormat="1" ht="17.25" customHeight="1">
      <c r="A65" s="13"/>
      <c r="B65" s="14"/>
      <c r="C65" s="80"/>
      <c r="D65" s="81"/>
      <c r="E65" s="261" t="s">
        <v>92</v>
      </c>
      <c r="F65" s="261"/>
      <c r="G65" s="261"/>
      <c r="H65" s="261"/>
      <c r="I65" s="273"/>
      <c r="J65" s="82"/>
      <c r="K65" s="79" t="s">
        <v>89</v>
      </c>
      <c r="L65" s="79" t="s">
        <v>89</v>
      </c>
      <c r="M65" s="79" t="s">
        <v>89</v>
      </c>
      <c r="N65" s="79" t="s">
        <v>89</v>
      </c>
      <c r="O65" s="79" t="s">
        <v>89</v>
      </c>
      <c r="P65" s="79" t="s">
        <v>89</v>
      </c>
      <c r="Q65" s="79" t="s">
        <v>748</v>
      </c>
      <c r="R65" s="79" t="s">
        <v>749</v>
      </c>
      <c r="S65" s="79" t="s">
        <v>749</v>
      </c>
      <c r="T65" s="79" t="s">
        <v>89</v>
      </c>
    </row>
    <row r="66" spans="1:21" s="67" customFormat="1">
      <c r="A66" s="13"/>
      <c r="B66" s="14"/>
      <c r="C66" s="80"/>
      <c r="D66" s="81"/>
      <c r="E66" s="261"/>
      <c r="F66" s="261"/>
      <c r="G66" s="261"/>
      <c r="H66" s="261"/>
      <c r="I66" s="273"/>
      <c r="J66" s="82"/>
      <c r="K66" s="79" t="s">
        <v>89</v>
      </c>
      <c r="L66" s="79" t="s">
        <v>89</v>
      </c>
      <c r="M66" s="79" t="s">
        <v>89</v>
      </c>
      <c r="N66" s="79" t="s">
        <v>89</v>
      </c>
      <c r="O66" s="79" t="s">
        <v>89</v>
      </c>
      <c r="P66" s="79" t="s">
        <v>89</v>
      </c>
      <c r="Q66" s="79" t="s">
        <v>747</v>
      </c>
      <c r="R66" s="79" t="s">
        <v>95</v>
      </c>
      <c r="S66" s="79" t="s">
        <v>95</v>
      </c>
      <c r="T66" s="79" t="s">
        <v>89</v>
      </c>
    </row>
    <row r="67" spans="1:21" s="67" customFormat="1">
      <c r="A67" s="13"/>
      <c r="B67" s="14"/>
      <c r="C67" s="83"/>
      <c r="D67" s="84"/>
      <c r="E67" s="261"/>
      <c r="F67" s="261"/>
      <c r="G67" s="261"/>
      <c r="H67" s="261"/>
      <c r="I67" s="274"/>
      <c r="J67" s="85"/>
      <c r="K67" s="79" t="s">
        <v>89</v>
      </c>
      <c r="L67" s="79" t="s">
        <v>89</v>
      </c>
      <c r="M67" s="79" t="s">
        <v>89</v>
      </c>
      <c r="N67" s="79" t="s">
        <v>89</v>
      </c>
      <c r="O67" s="79" t="s">
        <v>89</v>
      </c>
      <c r="P67" s="79" t="s">
        <v>89</v>
      </c>
      <c r="Q67" s="79" t="s">
        <v>88</v>
      </c>
      <c r="R67" s="79" t="s">
        <v>89</v>
      </c>
      <c r="S67" s="79" t="s">
        <v>89</v>
      </c>
      <c r="T67" s="79" t="s">
        <v>89</v>
      </c>
    </row>
    <row r="68" spans="1:21" s="72" customFormat="1">
      <c r="A68" s="13"/>
      <c r="B68" s="30"/>
      <c r="C68" s="30"/>
      <c r="D68" s="30"/>
      <c r="E68" s="30"/>
      <c r="F68" s="30"/>
      <c r="G68" s="30"/>
      <c r="H68" s="200"/>
      <c r="I68" s="200"/>
      <c r="J68" s="70"/>
      <c r="K68" s="71"/>
      <c r="L68" s="71"/>
      <c r="M68" s="71"/>
      <c r="N68" s="71"/>
      <c r="O68" s="71"/>
      <c r="P68" s="71"/>
      <c r="Q68" s="71"/>
      <c r="R68" s="71"/>
      <c r="S68" s="71"/>
      <c r="T68" s="71"/>
    </row>
    <row r="69" spans="1:21" s="67" customFormat="1">
      <c r="A69" s="13"/>
      <c r="B69" s="68"/>
      <c r="C69" s="57"/>
      <c r="D69" s="57"/>
      <c r="E69" s="57"/>
      <c r="F69" s="57"/>
      <c r="G69" s="57"/>
      <c r="H69" s="73"/>
      <c r="I69" s="73"/>
      <c r="J69" s="70"/>
      <c r="K69" s="74"/>
      <c r="L69" s="74"/>
      <c r="M69" s="74"/>
      <c r="N69" s="74"/>
      <c r="O69" s="74"/>
      <c r="P69" s="74"/>
      <c r="Q69" s="74"/>
      <c r="R69" s="74"/>
      <c r="S69" s="74"/>
      <c r="T69" s="74"/>
    </row>
    <row r="70" spans="1:21" s="33" customFormat="1">
      <c r="A70" s="13"/>
      <c r="B70" s="14"/>
      <c r="C70" s="57"/>
      <c r="D70" s="16"/>
      <c r="E70" s="16"/>
      <c r="F70" s="16"/>
      <c r="G70" s="16"/>
      <c r="H70" s="58"/>
      <c r="I70" s="58"/>
      <c r="J70" s="59"/>
      <c r="K70" s="59"/>
      <c r="L70" s="56"/>
      <c r="M70" s="56"/>
      <c r="N70" s="56"/>
      <c r="O70" s="56"/>
      <c r="P70" s="56"/>
      <c r="Q70" s="56"/>
      <c r="R70" s="56"/>
      <c r="S70" s="56"/>
      <c r="T70" s="56"/>
      <c r="U70" s="20"/>
    </row>
    <row r="71" spans="1:21" s="72" customFormat="1">
      <c r="A71" s="13"/>
      <c r="B71" s="30" t="s">
        <v>360</v>
      </c>
      <c r="C71" s="86"/>
      <c r="D71" s="86"/>
      <c r="E71" s="86"/>
      <c r="F71" s="86"/>
      <c r="G71" s="86"/>
      <c r="H71" s="200"/>
      <c r="I71" s="200"/>
      <c r="J71" s="87"/>
      <c r="K71" s="88"/>
      <c r="L71" s="88"/>
      <c r="M71" s="88"/>
      <c r="N71" s="88"/>
      <c r="O71" s="88"/>
      <c r="P71" s="88"/>
      <c r="Q71" s="88"/>
      <c r="R71" s="88"/>
      <c r="S71" s="88"/>
      <c r="T71" s="88"/>
    </row>
    <row r="72" spans="1:21">
      <c r="A72" s="13"/>
      <c r="B72" s="30"/>
      <c r="C72" s="30"/>
      <c r="D72" s="30"/>
      <c r="E72" s="30"/>
      <c r="F72" s="30"/>
      <c r="G72" s="30"/>
      <c r="H72" s="200"/>
      <c r="I72" s="200"/>
      <c r="K72" s="60"/>
      <c r="L72" s="60"/>
      <c r="M72" s="60"/>
      <c r="N72" s="60"/>
      <c r="O72" s="60"/>
      <c r="P72" s="60"/>
      <c r="Q72" s="60"/>
      <c r="R72" s="60"/>
      <c r="S72" s="60"/>
      <c r="T72" s="60"/>
      <c r="U72" s="20"/>
    </row>
    <row r="73" spans="1:21">
      <c r="A73" s="13"/>
      <c r="B73" s="30"/>
      <c r="C73" s="16"/>
      <c r="D73" s="16"/>
      <c r="F73" s="16"/>
      <c r="G73" s="16"/>
      <c r="H73" s="58"/>
      <c r="I73" s="58"/>
      <c r="J73" s="61" t="s">
        <v>77</v>
      </c>
      <c r="K73" s="61" t="s">
        <v>735</v>
      </c>
      <c r="L73" s="61" t="s">
        <v>736</v>
      </c>
      <c r="M73" s="61" t="s">
        <v>737</v>
      </c>
      <c r="N73" s="61" t="s">
        <v>738</v>
      </c>
      <c r="O73" s="61" t="s">
        <v>739</v>
      </c>
      <c r="P73" s="61" t="s">
        <v>740</v>
      </c>
      <c r="Q73" s="61" t="s">
        <v>741</v>
      </c>
      <c r="R73" s="61" t="s">
        <v>742</v>
      </c>
      <c r="S73" s="61" t="s">
        <v>743</v>
      </c>
      <c r="T73" s="61" t="s">
        <v>744</v>
      </c>
      <c r="U73" s="20"/>
    </row>
    <row r="74" spans="1:21" ht="17.25" customHeight="1">
      <c r="A74" s="13"/>
      <c r="B74" s="14"/>
      <c r="C74" s="16"/>
      <c r="D74" s="16"/>
      <c r="F74" s="16"/>
      <c r="G74" s="16"/>
      <c r="H74" s="58"/>
      <c r="I74" s="62" t="s">
        <v>78</v>
      </c>
      <c r="J74" s="63"/>
      <c r="K74" s="64" t="s">
        <v>745</v>
      </c>
      <c r="L74" s="64" t="s">
        <v>5</v>
      </c>
      <c r="M74" s="64" t="s">
        <v>5</v>
      </c>
      <c r="N74" s="64" t="s">
        <v>5</v>
      </c>
      <c r="O74" s="64" t="s">
        <v>5</v>
      </c>
      <c r="P74" s="64" t="s">
        <v>6</v>
      </c>
      <c r="Q74" s="64" t="s">
        <v>7</v>
      </c>
      <c r="R74" s="64" t="s">
        <v>8</v>
      </c>
      <c r="S74" s="64" t="s">
        <v>8</v>
      </c>
      <c r="T74" s="64" t="s">
        <v>8</v>
      </c>
      <c r="U74" s="20"/>
    </row>
    <row r="75" spans="1:21" s="67" customFormat="1" ht="30" customHeight="1">
      <c r="A75" s="13"/>
      <c r="B75" s="14"/>
      <c r="C75" s="268" t="s">
        <v>361</v>
      </c>
      <c r="D75" s="268"/>
      <c r="E75" s="268"/>
      <c r="F75" s="268"/>
      <c r="G75" s="268"/>
      <c r="H75" s="269"/>
      <c r="I75" s="272" t="s">
        <v>97</v>
      </c>
      <c r="J75" s="89"/>
      <c r="K75" s="90" t="s">
        <v>102</v>
      </c>
      <c r="L75" s="90" t="s">
        <v>102</v>
      </c>
      <c r="M75" s="90" t="s">
        <v>102</v>
      </c>
      <c r="N75" s="90" t="s">
        <v>102</v>
      </c>
      <c r="O75" s="90" t="s">
        <v>102</v>
      </c>
      <c r="P75" s="90" t="s">
        <v>102</v>
      </c>
      <c r="Q75" s="90" t="s">
        <v>528</v>
      </c>
      <c r="R75" s="90" t="s">
        <v>750</v>
      </c>
      <c r="S75" s="90" t="s">
        <v>750</v>
      </c>
      <c r="T75" s="90" t="s">
        <v>750</v>
      </c>
    </row>
    <row r="76" spans="1:21" s="67" customFormat="1" ht="30" customHeight="1">
      <c r="A76" s="13"/>
      <c r="B76" s="68"/>
      <c r="C76" s="83"/>
      <c r="D76" s="84"/>
      <c r="E76" s="261" t="s">
        <v>363</v>
      </c>
      <c r="F76" s="261"/>
      <c r="G76" s="261"/>
      <c r="H76" s="261"/>
      <c r="I76" s="273"/>
      <c r="J76" s="91"/>
      <c r="K76" s="66">
        <v>6</v>
      </c>
      <c r="L76" s="66">
        <v>50</v>
      </c>
      <c r="M76" s="66">
        <v>50</v>
      </c>
      <c r="N76" s="66">
        <v>50</v>
      </c>
      <c r="O76" s="66">
        <v>50</v>
      </c>
      <c r="P76" s="66">
        <v>50</v>
      </c>
      <c r="Q76" s="66">
        <v>50</v>
      </c>
      <c r="R76" s="66">
        <v>58</v>
      </c>
      <c r="S76" s="66">
        <v>60</v>
      </c>
      <c r="T76" s="66">
        <v>50</v>
      </c>
    </row>
    <row r="77" spans="1:21" s="67" customFormat="1" ht="30" customHeight="1">
      <c r="A77" s="13"/>
      <c r="B77" s="68"/>
      <c r="C77" s="268" t="s">
        <v>364</v>
      </c>
      <c r="D77" s="269"/>
      <c r="E77" s="269"/>
      <c r="F77" s="269"/>
      <c r="G77" s="269"/>
      <c r="H77" s="269"/>
      <c r="I77" s="273"/>
      <c r="J77" s="91"/>
      <c r="K77" s="79" t="s">
        <v>89</v>
      </c>
      <c r="L77" s="79" t="s">
        <v>89</v>
      </c>
      <c r="M77" s="79" t="s">
        <v>89</v>
      </c>
      <c r="N77" s="79" t="s">
        <v>89</v>
      </c>
      <c r="O77" s="79" t="s">
        <v>89</v>
      </c>
      <c r="P77" s="79" t="s">
        <v>99</v>
      </c>
      <c r="Q77" s="79" t="s">
        <v>89</v>
      </c>
      <c r="R77" s="79" t="s">
        <v>89</v>
      </c>
      <c r="S77" s="79" t="s">
        <v>89</v>
      </c>
      <c r="T77" s="79" t="s">
        <v>89</v>
      </c>
    </row>
    <row r="78" spans="1:21" s="67" customFormat="1" ht="30" customHeight="1">
      <c r="A78" s="13"/>
      <c r="B78" s="68"/>
      <c r="C78" s="92"/>
      <c r="D78" s="93"/>
      <c r="E78" s="261" t="s">
        <v>100</v>
      </c>
      <c r="F78" s="265"/>
      <c r="G78" s="265"/>
      <c r="H78" s="265"/>
      <c r="I78" s="274"/>
      <c r="J78" s="94"/>
      <c r="K78" s="66"/>
      <c r="L78" s="66"/>
      <c r="M78" s="66"/>
      <c r="N78" s="66"/>
      <c r="O78" s="66"/>
      <c r="P78" s="66">
        <v>24</v>
      </c>
      <c r="Q78" s="66"/>
      <c r="R78" s="66"/>
      <c r="S78" s="66"/>
      <c r="T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420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t="s">
        <v>202</v>
      </c>
    </row>
    <row r="85" spans="1:21" s="72" customFormat="1" ht="54">
      <c r="A85" s="13"/>
      <c r="B85" s="30"/>
      <c r="C85" s="30"/>
      <c r="D85" s="30"/>
      <c r="E85" s="30"/>
      <c r="F85" s="30"/>
      <c r="G85" s="30"/>
      <c r="H85" s="200"/>
      <c r="I85" s="200"/>
      <c r="J85" s="98" t="s">
        <v>104</v>
      </c>
      <c r="K85" s="99">
        <v>0</v>
      </c>
      <c r="L85" s="98" t="s">
        <v>380</v>
      </c>
      <c r="M85" s="99">
        <v>0</v>
      </c>
      <c r="N85" s="98" t="s">
        <v>381</v>
      </c>
      <c r="O85" s="99">
        <v>0</v>
      </c>
      <c r="P85" s="98" t="s">
        <v>382</v>
      </c>
      <c r="Q85" s="99">
        <v>0</v>
      </c>
      <c r="R85" s="98" t="s">
        <v>383</v>
      </c>
      <c r="S85" s="99">
        <v>0</v>
      </c>
      <c r="T85" s="100" t="s">
        <v>384</v>
      </c>
      <c r="U85" s="99">
        <v>25</v>
      </c>
    </row>
    <row r="86" spans="1:21" s="67" customFormat="1" ht="54">
      <c r="A86" s="13"/>
      <c r="B86" s="30"/>
      <c r="C86" s="57"/>
      <c r="D86" s="57"/>
      <c r="E86" s="57"/>
      <c r="F86" s="57"/>
      <c r="G86" s="57"/>
      <c r="H86" s="73"/>
      <c r="I86" s="73"/>
      <c r="J86" s="98" t="s">
        <v>105</v>
      </c>
      <c r="K86" s="99" t="s">
        <v>202</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0</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53</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12</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735</v>
      </c>
      <c r="L99" s="61" t="s">
        <v>736</v>
      </c>
      <c r="M99" s="61" t="s">
        <v>737</v>
      </c>
      <c r="N99" s="61" t="s">
        <v>738</v>
      </c>
      <c r="O99" s="61" t="s">
        <v>739</v>
      </c>
      <c r="P99" s="61" t="s">
        <v>740</v>
      </c>
      <c r="Q99" s="61" t="s">
        <v>741</v>
      </c>
      <c r="R99" s="61" t="s">
        <v>742</v>
      </c>
      <c r="S99" s="61" t="s">
        <v>743</v>
      </c>
      <c r="T99" s="61" t="s">
        <v>744</v>
      </c>
      <c r="U99" s="20"/>
    </row>
    <row r="100" spans="1:21" ht="17.25" customHeight="1">
      <c r="A100" s="13"/>
      <c r="B100" s="14"/>
      <c r="C100" s="16"/>
      <c r="D100" s="16"/>
      <c r="F100" s="16"/>
      <c r="G100" s="16"/>
      <c r="H100" s="58"/>
      <c r="I100" s="62" t="s">
        <v>78</v>
      </c>
      <c r="J100" s="63"/>
      <c r="K100" s="64" t="s">
        <v>745</v>
      </c>
      <c r="L100" s="64" t="s">
        <v>5</v>
      </c>
      <c r="M100" s="64" t="s">
        <v>5</v>
      </c>
      <c r="N100" s="64" t="s">
        <v>5</v>
      </c>
      <c r="O100" s="64" t="s">
        <v>5</v>
      </c>
      <c r="P100" s="64" t="s">
        <v>6</v>
      </c>
      <c r="Q100" s="64" t="s">
        <v>7</v>
      </c>
      <c r="R100" s="64" t="s">
        <v>8</v>
      </c>
      <c r="S100" s="64" t="s">
        <v>8</v>
      </c>
      <c r="T100" s="64" t="s">
        <v>8</v>
      </c>
      <c r="U100" s="20"/>
    </row>
    <row r="101" spans="1:21" s="67" customFormat="1" ht="99.75">
      <c r="A101" s="13"/>
      <c r="B101" s="14"/>
      <c r="C101" s="270" t="s">
        <v>110</v>
      </c>
      <c r="D101" s="275"/>
      <c r="E101" s="275"/>
      <c r="F101" s="275"/>
      <c r="G101" s="275"/>
      <c r="H101" s="271"/>
      <c r="I101" s="106" t="s">
        <v>418</v>
      </c>
      <c r="J101" s="107" t="s">
        <v>751</v>
      </c>
      <c r="K101" s="108"/>
      <c r="L101" s="108"/>
      <c r="M101" s="108"/>
      <c r="N101" s="108"/>
      <c r="O101" s="108"/>
      <c r="P101" s="108"/>
      <c r="Q101" s="108"/>
      <c r="R101" s="108"/>
      <c r="S101" s="108"/>
      <c r="T101" s="109"/>
    </row>
    <row r="102" spans="1:21" s="72" customFormat="1">
      <c r="A102" s="13"/>
      <c r="B102" s="30"/>
      <c r="C102" s="30"/>
      <c r="D102" s="30"/>
      <c r="E102" s="30"/>
      <c r="F102" s="30"/>
      <c r="G102" s="30"/>
      <c r="H102" s="200"/>
      <c r="I102" s="200"/>
      <c r="J102" s="70"/>
      <c r="K102" s="88"/>
      <c r="L102" s="88"/>
      <c r="M102" s="88"/>
      <c r="N102" s="88"/>
      <c r="O102" s="88"/>
      <c r="P102" s="88"/>
      <c r="Q102" s="88"/>
      <c r="R102" s="88"/>
      <c r="S102" s="88"/>
      <c r="T102" s="88"/>
    </row>
    <row r="103" spans="1:21" s="67" customFormat="1">
      <c r="A103" s="13"/>
      <c r="B103" s="68"/>
      <c r="C103" s="57"/>
      <c r="D103" s="57"/>
      <c r="E103" s="57"/>
      <c r="F103" s="57"/>
      <c r="G103" s="57"/>
      <c r="H103" s="73"/>
      <c r="I103" s="73"/>
      <c r="J103" s="70"/>
      <c r="K103" s="88"/>
      <c r="L103" s="88"/>
      <c r="M103" s="88"/>
      <c r="N103" s="88"/>
      <c r="O103" s="88"/>
      <c r="P103" s="88"/>
      <c r="Q103" s="88"/>
      <c r="R103" s="88"/>
      <c r="S103" s="88"/>
      <c r="T103" s="88"/>
    </row>
    <row r="104" spans="1:21" s="72" customFormat="1">
      <c r="A104" s="13"/>
      <c r="B104" s="14"/>
      <c r="C104" s="16"/>
      <c r="D104" s="16"/>
      <c r="E104" s="16"/>
      <c r="F104" s="16"/>
      <c r="G104" s="16"/>
      <c r="H104" s="58"/>
      <c r="I104" s="58"/>
      <c r="J104" s="110"/>
      <c r="K104" s="88"/>
      <c r="L104" s="88"/>
      <c r="M104" s="88"/>
      <c r="N104" s="88"/>
      <c r="O104" s="88"/>
      <c r="P104" s="88"/>
      <c r="Q104" s="88"/>
      <c r="R104" s="88"/>
      <c r="S104" s="88"/>
      <c r="T104" s="88"/>
    </row>
    <row r="105" spans="1:21" s="72" customFormat="1">
      <c r="A105" s="13"/>
      <c r="B105" s="30" t="s">
        <v>419</v>
      </c>
      <c r="C105" s="86"/>
      <c r="D105" s="86"/>
      <c r="E105" s="86"/>
      <c r="F105" s="86"/>
      <c r="G105" s="86"/>
      <c r="H105" s="200"/>
      <c r="I105" s="200"/>
      <c r="J105" s="87"/>
      <c r="K105" s="88"/>
      <c r="L105" s="88"/>
      <c r="M105" s="88"/>
      <c r="N105" s="88"/>
      <c r="O105" s="88"/>
      <c r="P105" s="88"/>
      <c r="Q105" s="88"/>
      <c r="R105" s="88"/>
      <c r="S105" s="88"/>
      <c r="T105" s="88"/>
    </row>
    <row r="106" spans="1:21">
      <c r="A106" s="13"/>
      <c r="B106" s="30"/>
      <c r="C106" s="30"/>
      <c r="D106" s="30"/>
      <c r="E106" s="30"/>
      <c r="F106" s="30"/>
      <c r="G106" s="30"/>
      <c r="H106" s="200"/>
      <c r="I106" s="200"/>
      <c r="K106" s="60"/>
      <c r="L106" s="60"/>
      <c r="M106" s="60"/>
      <c r="N106" s="60"/>
      <c r="O106" s="60"/>
      <c r="P106" s="60"/>
      <c r="Q106" s="60"/>
      <c r="R106" s="60"/>
      <c r="S106" s="60"/>
      <c r="T106" s="60"/>
      <c r="U106" s="20"/>
    </row>
    <row r="107" spans="1:21">
      <c r="A107" s="13"/>
      <c r="B107" s="30"/>
      <c r="C107" s="16"/>
      <c r="D107" s="16"/>
      <c r="F107" s="16"/>
      <c r="G107" s="16"/>
      <c r="H107" s="58"/>
      <c r="I107" s="58"/>
      <c r="J107" s="61" t="s">
        <v>77</v>
      </c>
      <c r="K107" s="61" t="s">
        <v>735</v>
      </c>
      <c r="L107" s="61" t="s">
        <v>736</v>
      </c>
      <c r="M107" s="61" t="s">
        <v>737</v>
      </c>
      <c r="N107" s="61" t="s">
        <v>738</v>
      </c>
      <c r="O107" s="61" t="s">
        <v>739</v>
      </c>
      <c r="P107" s="61" t="s">
        <v>740</v>
      </c>
      <c r="Q107" s="61" t="s">
        <v>741</v>
      </c>
      <c r="R107" s="61" t="s">
        <v>742</v>
      </c>
      <c r="S107" s="61" t="s">
        <v>743</v>
      </c>
      <c r="T107" s="61" t="s">
        <v>744</v>
      </c>
      <c r="U107" s="20"/>
    </row>
    <row r="108" spans="1:21" ht="17.25" customHeight="1">
      <c r="A108" s="13"/>
      <c r="B108" s="14"/>
      <c r="C108" s="16"/>
      <c r="D108" s="16"/>
      <c r="F108" s="16"/>
      <c r="G108" s="16"/>
      <c r="H108" s="58"/>
      <c r="I108" s="62" t="s">
        <v>78</v>
      </c>
      <c r="J108" s="63"/>
      <c r="K108" s="64" t="s">
        <v>745</v>
      </c>
      <c r="L108" s="64" t="s">
        <v>5</v>
      </c>
      <c r="M108" s="64" t="s">
        <v>5</v>
      </c>
      <c r="N108" s="64" t="s">
        <v>5</v>
      </c>
      <c r="O108" s="64" t="s">
        <v>5</v>
      </c>
      <c r="P108" s="64" t="s">
        <v>6</v>
      </c>
      <c r="Q108" s="64" t="s">
        <v>7</v>
      </c>
      <c r="R108" s="64" t="s">
        <v>8</v>
      </c>
      <c r="S108" s="64" t="s">
        <v>8</v>
      </c>
      <c r="T108" s="64" t="s">
        <v>8</v>
      </c>
      <c r="U108" s="20"/>
    </row>
    <row r="109" spans="1:21" s="67" customFormat="1" ht="37.15" customHeight="1">
      <c r="A109" s="13"/>
      <c r="B109" s="111"/>
      <c r="C109" s="270" t="s">
        <v>112</v>
      </c>
      <c r="D109" s="275"/>
      <c r="E109" s="275"/>
      <c r="F109" s="275"/>
      <c r="G109" s="275"/>
      <c r="H109" s="271"/>
      <c r="I109" s="277" t="s">
        <v>420</v>
      </c>
      <c r="J109" s="112" t="s">
        <v>113</v>
      </c>
      <c r="K109" s="113"/>
      <c r="L109" s="113"/>
      <c r="M109" s="113"/>
      <c r="N109" s="113"/>
      <c r="O109" s="113"/>
      <c r="P109" s="113"/>
      <c r="Q109" s="113"/>
      <c r="R109" s="113"/>
      <c r="S109" s="113"/>
      <c r="T109" s="114"/>
    </row>
    <row r="110" spans="1:21" s="67" customFormat="1" ht="37.15" customHeight="1">
      <c r="A110" s="13"/>
      <c r="B110" s="111"/>
      <c r="C110" s="270" t="s">
        <v>421</v>
      </c>
      <c r="D110" s="279"/>
      <c r="E110" s="279"/>
      <c r="F110" s="279"/>
      <c r="G110" s="279"/>
      <c r="H110" s="276"/>
      <c r="I110" s="278"/>
      <c r="J110" s="112" t="s">
        <v>113</v>
      </c>
      <c r="K110" s="115"/>
      <c r="L110" s="115"/>
      <c r="M110" s="115"/>
      <c r="N110" s="115"/>
      <c r="O110" s="115"/>
      <c r="P110" s="115"/>
      <c r="Q110" s="115"/>
      <c r="R110" s="115"/>
      <c r="S110" s="115"/>
      <c r="T110" s="116"/>
    </row>
    <row r="111" spans="1:21" s="72" customFormat="1">
      <c r="A111" s="13"/>
      <c r="B111" s="30"/>
      <c r="C111" s="30"/>
      <c r="D111" s="30"/>
      <c r="E111" s="30"/>
      <c r="F111" s="30"/>
      <c r="G111" s="30"/>
      <c r="H111" s="200"/>
      <c r="I111" s="200"/>
      <c r="J111" s="70"/>
      <c r="K111" s="60"/>
      <c r="L111" s="60"/>
      <c r="M111" s="60"/>
      <c r="N111" s="60"/>
      <c r="O111" s="60"/>
      <c r="P111" s="60"/>
      <c r="Q111" s="60"/>
      <c r="R111" s="60"/>
      <c r="S111" s="60"/>
      <c r="T111" s="60"/>
    </row>
    <row r="112" spans="1:21" s="67" customFormat="1">
      <c r="A112" s="13"/>
      <c r="B112" s="68"/>
      <c r="C112" s="57"/>
      <c r="D112" s="57"/>
      <c r="E112" s="57"/>
      <c r="F112" s="57"/>
      <c r="G112" s="57"/>
      <c r="H112" s="73"/>
      <c r="I112" s="73"/>
      <c r="J112" s="70"/>
      <c r="K112" s="74"/>
      <c r="L112" s="74"/>
      <c r="M112" s="74"/>
      <c r="N112" s="74"/>
      <c r="O112" s="74"/>
      <c r="P112" s="74"/>
      <c r="Q112" s="74"/>
      <c r="R112" s="74"/>
      <c r="S112" s="74"/>
      <c r="T112" s="74"/>
    </row>
    <row r="113" spans="1:21" s="72" customFormat="1">
      <c r="A113" s="13"/>
      <c r="B113" s="111"/>
      <c r="C113" s="16"/>
      <c r="D113" s="16"/>
      <c r="E113" s="117"/>
      <c r="F113" s="117"/>
      <c r="G113" s="117"/>
      <c r="H113" s="118"/>
      <c r="I113" s="118"/>
      <c r="J113" s="70"/>
      <c r="K113" s="71"/>
      <c r="L113" s="71"/>
      <c r="M113" s="71"/>
      <c r="N113" s="71"/>
      <c r="O113" s="71"/>
      <c r="P113" s="71"/>
      <c r="Q113" s="71"/>
      <c r="R113" s="71"/>
      <c r="S113" s="71"/>
      <c r="T113" s="71"/>
    </row>
    <row r="114" spans="1:21" s="72" customFormat="1">
      <c r="A114" s="13"/>
      <c r="B114" s="30" t="s">
        <v>114</v>
      </c>
      <c r="C114" s="86"/>
      <c r="D114" s="86"/>
      <c r="E114" s="86"/>
      <c r="F114" s="86"/>
      <c r="G114" s="200"/>
      <c r="H114" s="200"/>
      <c r="I114" s="200"/>
      <c r="J114" s="87"/>
      <c r="K114" s="88"/>
      <c r="L114" s="88"/>
      <c r="M114" s="88"/>
      <c r="N114" s="88"/>
      <c r="O114" s="88"/>
      <c r="P114" s="88"/>
      <c r="Q114" s="88"/>
      <c r="R114" s="88"/>
      <c r="S114" s="88"/>
      <c r="T114" s="88"/>
    </row>
    <row r="115" spans="1:21">
      <c r="A115" s="13"/>
      <c r="B115" s="30"/>
      <c r="C115" s="30"/>
      <c r="D115" s="30"/>
      <c r="E115" s="30"/>
      <c r="F115" s="30"/>
      <c r="G115" s="30"/>
      <c r="H115" s="200"/>
      <c r="I115" s="200"/>
      <c r="K115" s="60"/>
      <c r="L115" s="60"/>
      <c r="M115" s="60"/>
      <c r="N115" s="60"/>
      <c r="O115" s="60"/>
      <c r="P115" s="60"/>
      <c r="Q115" s="60"/>
      <c r="R115" s="60"/>
      <c r="S115" s="60"/>
      <c r="T115" s="60"/>
      <c r="U115" s="20"/>
    </row>
    <row r="116" spans="1:21">
      <c r="A116" s="13"/>
      <c r="B116" s="30"/>
      <c r="C116" s="16"/>
      <c r="D116" s="16"/>
      <c r="F116" s="16"/>
      <c r="G116" s="16"/>
      <c r="H116" s="58"/>
      <c r="I116" s="58"/>
      <c r="J116" s="61" t="s">
        <v>77</v>
      </c>
      <c r="K116" s="61" t="s">
        <v>735</v>
      </c>
      <c r="L116" s="61" t="s">
        <v>736</v>
      </c>
      <c r="M116" s="61" t="s">
        <v>737</v>
      </c>
      <c r="N116" s="61" t="s">
        <v>738</v>
      </c>
      <c r="O116" s="61" t="s">
        <v>739</v>
      </c>
      <c r="P116" s="61" t="s">
        <v>740</v>
      </c>
      <c r="Q116" s="61" t="s">
        <v>741</v>
      </c>
      <c r="R116" s="61" t="s">
        <v>742</v>
      </c>
      <c r="S116" s="61" t="s">
        <v>743</v>
      </c>
      <c r="T116" s="61" t="s">
        <v>744</v>
      </c>
      <c r="U116" s="20"/>
    </row>
    <row r="117" spans="1:21" ht="17.25" customHeight="1">
      <c r="A117" s="13"/>
      <c r="B117" s="14"/>
      <c r="C117" s="16"/>
      <c r="D117" s="16"/>
      <c r="F117" s="16"/>
      <c r="G117" s="16"/>
      <c r="H117" s="58"/>
      <c r="I117" s="62" t="s">
        <v>78</v>
      </c>
      <c r="J117" s="63"/>
      <c r="K117" s="119" t="s">
        <v>745</v>
      </c>
      <c r="L117" s="119" t="s">
        <v>5</v>
      </c>
      <c r="M117" s="119" t="s">
        <v>5</v>
      </c>
      <c r="N117" s="119" t="s">
        <v>5</v>
      </c>
      <c r="O117" s="119" t="s">
        <v>5</v>
      </c>
      <c r="P117" s="119" t="s">
        <v>6</v>
      </c>
      <c r="Q117" s="119" t="s">
        <v>7</v>
      </c>
      <c r="R117" s="119" t="s">
        <v>8</v>
      </c>
      <c r="S117" s="119" t="s">
        <v>8</v>
      </c>
      <c r="T117" s="119" t="s">
        <v>8</v>
      </c>
      <c r="U117" s="20"/>
    </row>
    <row r="118" spans="1:21" s="67" customFormat="1" ht="57">
      <c r="A118" s="13"/>
      <c r="B118" s="111"/>
      <c r="C118" s="270" t="s">
        <v>115</v>
      </c>
      <c r="D118" s="275"/>
      <c r="E118" s="275"/>
      <c r="F118" s="275"/>
      <c r="G118" s="275"/>
      <c r="H118" s="271"/>
      <c r="I118" s="120" t="s">
        <v>422</v>
      </c>
      <c r="J118" s="112" t="s">
        <v>116</v>
      </c>
      <c r="K118" s="113"/>
      <c r="L118" s="113"/>
      <c r="M118" s="113"/>
      <c r="N118" s="113"/>
      <c r="O118" s="113"/>
      <c r="P118" s="113"/>
      <c r="Q118" s="113"/>
      <c r="R118" s="113"/>
      <c r="S118" s="113"/>
      <c r="T118" s="114"/>
    </row>
    <row r="119" spans="1:21" s="67" customFormat="1" ht="57">
      <c r="A119" s="13"/>
      <c r="B119" s="111"/>
      <c r="C119" s="270" t="s">
        <v>423</v>
      </c>
      <c r="D119" s="279"/>
      <c r="E119" s="279"/>
      <c r="F119" s="279"/>
      <c r="G119" s="279"/>
      <c r="H119" s="276"/>
      <c r="I119" s="120" t="s">
        <v>424</v>
      </c>
      <c r="J119" s="112" t="s">
        <v>116</v>
      </c>
      <c r="K119" s="115"/>
      <c r="L119" s="115"/>
      <c r="M119" s="115"/>
      <c r="N119" s="115"/>
      <c r="O119" s="115"/>
      <c r="P119" s="115"/>
      <c r="Q119" s="115"/>
      <c r="R119" s="115"/>
      <c r="S119" s="115"/>
      <c r="T119" s="116"/>
    </row>
    <row r="120" spans="1:21" s="72" customFormat="1">
      <c r="A120" s="13"/>
      <c r="B120" s="30"/>
      <c r="C120" s="30"/>
      <c r="D120" s="30"/>
      <c r="E120" s="30"/>
      <c r="F120" s="30"/>
      <c r="G120" s="30"/>
      <c r="H120" s="200"/>
      <c r="I120" s="200"/>
      <c r="J120" s="70"/>
      <c r="K120" s="60"/>
      <c r="L120" s="60"/>
      <c r="M120" s="60"/>
      <c r="N120" s="60"/>
      <c r="O120" s="60"/>
      <c r="P120" s="60"/>
      <c r="Q120" s="60"/>
      <c r="R120" s="60"/>
      <c r="S120" s="60"/>
      <c r="T120" s="60"/>
    </row>
    <row r="121" spans="1:21" s="67" customFormat="1">
      <c r="A121" s="13"/>
      <c r="B121" s="68"/>
      <c r="C121" s="57"/>
      <c r="D121" s="57"/>
      <c r="E121" s="57"/>
      <c r="F121" s="57"/>
      <c r="G121" s="57"/>
      <c r="H121" s="73"/>
      <c r="I121" s="73"/>
      <c r="J121" s="70"/>
      <c r="K121" s="74"/>
      <c r="L121" s="74"/>
      <c r="M121" s="74"/>
      <c r="N121" s="74"/>
      <c r="O121" s="74"/>
      <c r="P121" s="74"/>
      <c r="Q121" s="74"/>
      <c r="R121" s="74"/>
      <c r="S121" s="74"/>
      <c r="T121" s="74"/>
    </row>
    <row r="122" spans="1:21" s="72" customFormat="1">
      <c r="A122" s="13"/>
      <c r="B122" s="14"/>
      <c r="C122" s="16"/>
      <c r="D122" s="16"/>
      <c r="E122" s="16"/>
      <c r="F122" s="16"/>
      <c r="G122" s="16"/>
      <c r="H122" s="58"/>
      <c r="I122" s="58"/>
      <c r="J122" s="87"/>
      <c r="K122" s="88"/>
      <c r="L122" s="88"/>
      <c r="M122" s="88"/>
      <c r="N122" s="88"/>
      <c r="O122" s="88"/>
      <c r="P122" s="88"/>
      <c r="Q122" s="88"/>
      <c r="R122" s="88"/>
      <c r="S122" s="88"/>
      <c r="T122" s="88"/>
    </row>
    <row r="123" spans="1:21">
      <c r="A123" s="13"/>
      <c r="B123" s="30" t="s">
        <v>117</v>
      </c>
      <c r="C123" s="30"/>
      <c r="D123" s="30"/>
      <c r="E123" s="30"/>
      <c r="F123" s="30"/>
      <c r="G123" s="30"/>
      <c r="H123" s="200"/>
      <c r="I123" s="200"/>
      <c r="J123" s="121"/>
      <c r="K123" s="122"/>
      <c r="L123" s="122"/>
      <c r="M123" s="122"/>
      <c r="N123" s="122"/>
      <c r="O123" s="122"/>
      <c r="P123" s="122"/>
      <c r="Q123" s="122"/>
      <c r="R123" s="122"/>
      <c r="S123" s="122"/>
      <c r="T123" s="122"/>
      <c r="U123" s="20"/>
    </row>
    <row r="124" spans="1:21">
      <c r="A124" s="13"/>
      <c r="B124" s="30"/>
      <c r="C124" s="30"/>
      <c r="D124" s="30"/>
      <c r="E124" s="30"/>
      <c r="F124" s="30"/>
      <c r="G124" s="30"/>
      <c r="H124" s="200"/>
      <c r="I124" s="200"/>
      <c r="K124" s="60"/>
      <c r="L124" s="60"/>
      <c r="M124" s="60"/>
      <c r="N124" s="60"/>
      <c r="O124" s="60"/>
      <c r="P124" s="60"/>
      <c r="Q124" s="60"/>
      <c r="R124" s="60"/>
      <c r="S124" s="60"/>
      <c r="T124" s="60"/>
      <c r="U124" s="20"/>
    </row>
    <row r="125" spans="1:21">
      <c r="A125" s="13"/>
      <c r="B125" s="30"/>
      <c r="C125" s="16"/>
      <c r="D125" s="16"/>
      <c r="F125" s="16"/>
      <c r="G125" s="16"/>
      <c r="H125" s="58"/>
      <c r="I125" s="58"/>
      <c r="J125" s="61" t="s">
        <v>77</v>
      </c>
      <c r="K125" s="61" t="s">
        <v>735</v>
      </c>
      <c r="L125" s="61" t="s">
        <v>736</v>
      </c>
      <c r="M125" s="61" t="s">
        <v>737</v>
      </c>
      <c r="N125" s="61" t="s">
        <v>738</v>
      </c>
      <c r="O125" s="61" t="s">
        <v>739</v>
      </c>
      <c r="P125" s="61" t="s">
        <v>740</v>
      </c>
      <c r="Q125" s="61" t="s">
        <v>741</v>
      </c>
      <c r="R125" s="61" t="s">
        <v>742</v>
      </c>
      <c r="S125" s="61" t="s">
        <v>743</v>
      </c>
      <c r="T125" s="61" t="s">
        <v>744</v>
      </c>
      <c r="U125" s="20"/>
    </row>
    <row r="126" spans="1:21" ht="17.25" customHeight="1">
      <c r="A126" s="13"/>
      <c r="B126" s="14"/>
      <c r="C126" s="16"/>
      <c r="D126" s="16"/>
      <c r="F126" s="16"/>
      <c r="G126" s="16"/>
      <c r="H126" s="58"/>
      <c r="I126" s="62" t="s">
        <v>78</v>
      </c>
      <c r="J126" s="63"/>
      <c r="K126" s="64" t="s">
        <v>745</v>
      </c>
      <c r="L126" s="64" t="s">
        <v>5</v>
      </c>
      <c r="M126" s="64" t="s">
        <v>5</v>
      </c>
      <c r="N126" s="64" t="s">
        <v>5</v>
      </c>
      <c r="O126" s="64" t="s">
        <v>5</v>
      </c>
      <c r="P126" s="64" t="s">
        <v>6</v>
      </c>
      <c r="Q126" s="64" t="s">
        <v>7</v>
      </c>
      <c r="R126" s="64" t="s">
        <v>8</v>
      </c>
      <c r="S126" s="64" t="s">
        <v>8</v>
      </c>
      <c r="T126" s="64" t="s">
        <v>8</v>
      </c>
      <c r="U126" s="20"/>
    </row>
    <row r="127" spans="1:21" s="67" customFormat="1" ht="20.25" customHeight="1" thickBot="1">
      <c r="A127" s="13"/>
      <c r="B127" s="105"/>
      <c r="C127" s="280" t="s">
        <v>118</v>
      </c>
      <c r="D127" s="280"/>
      <c r="E127" s="280"/>
      <c r="F127" s="280"/>
      <c r="G127" s="261" t="s">
        <v>119</v>
      </c>
      <c r="H127" s="261"/>
      <c r="I127" s="282" t="s">
        <v>120</v>
      </c>
      <c r="J127" s="123">
        <v>225</v>
      </c>
      <c r="K127" s="124">
        <v>22</v>
      </c>
      <c r="L127" s="124">
        <v>25</v>
      </c>
      <c r="M127" s="124">
        <v>26</v>
      </c>
      <c r="N127" s="124">
        <v>26</v>
      </c>
      <c r="O127" s="124">
        <v>24</v>
      </c>
      <c r="P127" s="124">
        <v>20</v>
      </c>
      <c r="Q127" s="124">
        <v>26</v>
      </c>
      <c r="R127" s="124">
        <v>0</v>
      </c>
      <c r="S127" s="124">
        <v>0</v>
      </c>
      <c r="T127" s="124">
        <v>0</v>
      </c>
    </row>
    <row r="128" spans="1:21" s="67" customFormat="1" ht="20.25" customHeight="1" thickBot="1">
      <c r="A128" s="13"/>
      <c r="B128" s="105"/>
      <c r="C128" s="281"/>
      <c r="D128" s="281"/>
      <c r="E128" s="281"/>
      <c r="F128" s="281"/>
      <c r="G128" s="280" t="s">
        <v>121</v>
      </c>
      <c r="H128" s="285"/>
      <c r="I128" s="283"/>
      <c r="J128" s="125">
        <v>14.200000000000001</v>
      </c>
      <c r="K128" s="126">
        <v>0</v>
      </c>
      <c r="L128" s="126">
        <v>0.9</v>
      </c>
      <c r="M128" s="126">
        <v>0</v>
      </c>
      <c r="N128" s="126">
        <v>0</v>
      </c>
      <c r="O128" s="126">
        <v>0</v>
      </c>
      <c r="P128" s="126">
        <v>0</v>
      </c>
      <c r="Q128" s="126">
        <v>0</v>
      </c>
      <c r="R128" s="126">
        <v>0</v>
      </c>
      <c r="S128" s="126">
        <v>0</v>
      </c>
      <c r="T128" s="126">
        <v>0</v>
      </c>
    </row>
    <row r="129" spans="1:20" s="67" customFormat="1" ht="20.25" customHeight="1" thickBot="1">
      <c r="A129" s="13"/>
      <c r="B129" s="105"/>
      <c r="C129" s="281" t="s">
        <v>122</v>
      </c>
      <c r="D129" s="286"/>
      <c r="E129" s="286"/>
      <c r="F129" s="286"/>
      <c r="G129" s="287" t="s">
        <v>119</v>
      </c>
      <c r="H129" s="288"/>
      <c r="I129" s="283"/>
      <c r="J129" s="127">
        <v>0</v>
      </c>
      <c r="K129" s="128">
        <v>0</v>
      </c>
      <c r="L129" s="128">
        <v>0</v>
      </c>
      <c r="M129" s="128">
        <v>0</v>
      </c>
      <c r="N129" s="128">
        <v>0</v>
      </c>
      <c r="O129" s="128">
        <v>0</v>
      </c>
      <c r="P129" s="128">
        <v>0</v>
      </c>
      <c r="Q129" s="128">
        <v>0</v>
      </c>
      <c r="R129" s="128">
        <v>0</v>
      </c>
      <c r="S129" s="128">
        <v>0</v>
      </c>
      <c r="T129" s="128">
        <v>0</v>
      </c>
    </row>
    <row r="130" spans="1:20" s="67" customFormat="1" ht="20.25" customHeight="1" thickBot="1">
      <c r="A130" s="13"/>
      <c r="B130" s="105"/>
      <c r="C130" s="286"/>
      <c r="D130" s="286"/>
      <c r="E130" s="286"/>
      <c r="F130" s="286"/>
      <c r="G130" s="280" t="s">
        <v>121</v>
      </c>
      <c r="H130" s="285"/>
      <c r="I130" s="283"/>
      <c r="J130" s="125">
        <v>2.7</v>
      </c>
      <c r="K130" s="126">
        <v>0</v>
      </c>
      <c r="L130" s="126">
        <v>0</v>
      </c>
      <c r="M130" s="126">
        <v>0</v>
      </c>
      <c r="N130" s="126">
        <v>0</v>
      </c>
      <c r="O130" s="126">
        <v>0</v>
      </c>
      <c r="P130" s="126">
        <v>0</v>
      </c>
      <c r="Q130" s="126">
        <v>0</v>
      </c>
      <c r="R130" s="126">
        <v>0</v>
      </c>
      <c r="S130" s="126">
        <v>0</v>
      </c>
      <c r="T130" s="126">
        <v>0</v>
      </c>
    </row>
    <row r="131" spans="1:20" s="67" customFormat="1" ht="20.25" customHeight="1" thickBot="1">
      <c r="A131" s="13"/>
      <c r="B131" s="105"/>
      <c r="C131" s="281" t="s">
        <v>123</v>
      </c>
      <c r="D131" s="286"/>
      <c r="E131" s="286"/>
      <c r="F131" s="286"/>
      <c r="G131" s="287" t="s">
        <v>119</v>
      </c>
      <c r="H131" s="288"/>
      <c r="I131" s="283"/>
      <c r="J131" s="127">
        <v>3</v>
      </c>
      <c r="K131" s="128">
        <v>0</v>
      </c>
      <c r="L131" s="128">
        <v>1</v>
      </c>
      <c r="M131" s="128">
        <v>0</v>
      </c>
      <c r="N131" s="128">
        <v>0</v>
      </c>
      <c r="O131" s="128">
        <v>1</v>
      </c>
      <c r="P131" s="128">
        <v>0</v>
      </c>
      <c r="Q131" s="128">
        <v>1</v>
      </c>
      <c r="R131" s="128">
        <v>0</v>
      </c>
      <c r="S131" s="128">
        <v>0</v>
      </c>
      <c r="T131" s="128">
        <v>0</v>
      </c>
    </row>
    <row r="132" spans="1:20" s="67" customFormat="1" ht="20.25" customHeight="1" thickBot="1">
      <c r="A132" s="13"/>
      <c r="B132" s="105"/>
      <c r="C132" s="286"/>
      <c r="D132" s="286"/>
      <c r="E132" s="286"/>
      <c r="F132" s="286"/>
      <c r="G132" s="280" t="s">
        <v>121</v>
      </c>
      <c r="H132" s="285"/>
      <c r="I132" s="283"/>
      <c r="J132" s="125">
        <v>4.5</v>
      </c>
      <c r="K132" s="126">
        <v>0.9</v>
      </c>
      <c r="L132" s="126">
        <v>0</v>
      </c>
      <c r="M132" s="126">
        <v>0.9</v>
      </c>
      <c r="N132" s="126">
        <v>0.9</v>
      </c>
      <c r="O132" s="126">
        <v>0</v>
      </c>
      <c r="P132" s="126">
        <v>0.9</v>
      </c>
      <c r="Q132" s="126">
        <v>0</v>
      </c>
      <c r="R132" s="126">
        <v>0</v>
      </c>
      <c r="S132" s="126">
        <v>0</v>
      </c>
      <c r="T132" s="126">
        <v>0</v>
      </c>
    </row>
    <row r="133" spans="1:20" s="67" customFormat="1" ht="20.25" customHeight="1" thickBot="1">
      <c r="A133" s="13"/>
      <c r="B133" s="105"/>
      <c r="C133" s="281" t="s">
        <v>124</v>
      </c>
      <c r="D133" s="286"/>
      <c r="E133" s="286"/>
      <c r="F133" s="286"/>
      <c r="G133" s="287" t="s">
        <v>119</v>
      </c>
      <c r="H133" s="288"/>
      <c r="I133" s="283"/>
      <c r="J133" s="127">
        <v>0</v>
      </c>
      <c r="K133" s="128">
        <v>0</v>
      </c>
      <c r="L133" s="128">
        <v>0</v>
      </c>
      <c r="M133" s="128">
        <v>0</v>
      </c>
      <c r="N133" s="128">
        <v>0</v>
      </c>
      <c r="O133" s="128">
        <v>0</v>
      </c>
      <c r="P133" s="128">
        <v>0</v>
      </c>
      <c r="Q133" s="128">
        <v>0</v>
      </c>
      <c r="R133" s="128">
        <v>0</v>
      </c>
      <c r="S133" s="128">
        <v>0</v>
      </c>
      <c r="T133" s="128">
        <v>0</v>
      </c>
    </row>
    <row r="134" spans="1:20" s="67" customFormat="1" ht="20.25" customHeight="1" thickBot="1">
      <c r="A134" s="13"/>
      <c r="B134" s="68"/>
      <c r="C134" s="286"/>
      <c r="D134" s="286"/>
      <c r="E134" s="286"/>
      <c r="F134" s="286"/>
      <c r="G134" s="280" t="s">
        <v>121</v>
      </c>
      <c r="H134" s="285"/>
      <c r="I134" s="283"/>
      <c r="J134" s="125">
        <v>0</v>
      </c>
      <c r="K134" s="126">
        <v>0</v>
      </c>
      <c r="L134" s="126">
        <v>0</v>
      </c>
      <c r="M134" s="126">
        <v>0</v>
      </c>
      <c r="N134" s="126">
        <v>0</v>
      </c>
      <c r="O134" s="126">
        <v>0</v>
      </c>
      <c r="P134" s="126">
        <v>0</v>
      </c>
      <c r="Q134" s="126">
        <v>0</v>
      </c>
      <c r="R134" s="126">
        <v>0</v>
      </c>
      <c r="S134" s="126">
        <v>0</v>
      </c>
      <c r="T134" s="126">
        <v>0</v>
      </c>
    </row>
    <row r="135" spans="1:20" s="67" customFormat="1" ht="20.25" customHeight="1" thickBot="1">
      <c r="A135" s="13"/>
      <c r="B135" s="68"/>
      <c r="C135" s="281" t="s">
        <v>125</v>
      </c>
      <c r="D135" s="286"/>
      <c r="E135" s="286"/>
      <c r="F135" s="286"/>
      <c r="G135" s="287" t="s">
        <v>119</v>
      </c>
      <c r="H135" s="288"/>
      <c r="I135" s="283"/>
      <c r="J135" s="127">
        <v>7</v>
      </c>
      <c r="K135" s="128">
        <v>0</v>
      </c>
      <c r="L135" s="128">
        <v>0</v>
      </c>
      <c r="M135" s="128">
        <v>0</v>
      </c>
      <c r="N135" s="128">
        <v>0</v>
      </c>
      <c r="O135" s="128">
        <v>0</v>
      </c>
      <c r="P135" s="128">
        <v>0</v>
      </c>
      <c r="Q135" s="128">
        <v>0</v>
      </c>
      <c r="R135" s="128">
        <v>0</v>
      </c>
      <c r="S135" s="128">
        <v>0</v>
      </c>
      <c r="T135" s="128">
        <v>0</v>
      </c>
    </row>
    <row r="136" spans="1:20" s="67" customFormat="1" ht="20.25" customHeight="1" thickBot="1">
      <c r="A136" s="13"/>
      <c r="B136" s="68"/>
      <c r="C136" s="286"/>
      <c r="D136" s="286"/>
      <c r="E136" s="286"/>
      <c r="F136" s="286"/>
      <c r="G136" s="280" t="s">
        <v>121</v>
      </c>
      <c r="H136" s="285"/>
      <c r="I136" s="283"/>
      <c r="J136" s="125">
        <v>0</v>
      </c>
      <c r="K136" s="126">
        <v>0</v>
      </c>
      <c r="L136" s="126">
        <v>0</v>
      </c>
      <c r="M136" s="126">
        <v>0</v>
      </c>
      <c r="N136" s="126">
        <v>0</v>
      </c>
      <c r="O136" s="126">
        <v>0</v>
      </c>
      <c r="P136" s="126">
        <v>0</v>
      </c>
      <c r="Q136" s="126">
        <v>0</v>
      </c>
      <c r="R136" s="126">
        <v>0</v>
      </c>
      <c r="S136" s="126">
        <v>0</v>
      </c>
      <c r="T136" s="126">
        <v>0</v>
      </c>
    </row>
    <row r="137" spans="1:20" s="67" customFormat="1" ht="20.25" customHeight="1" thickBot="1">
      <c r="A137" s="13"/>
      <c r="B137" s="68"/>
      <c r="C137" s="281" t="s">
        <v>126</v>
      </c>
      <c r="D137" s="286"/>
      <c r="E137" s="286"/>
      <c r="F137" s="286"/>
      <c r="G137" s="287" t="s">
        <v>119</v>
      </c>
      <c r="H137" s="288"/>
      <c r="I137" s="283"/>
      <c r="J137" s="127">
        <v>4</v>
      </c>
      <c r="K137" s="128">
        <v>0</v>
      </c>
      <c r="L137" s="128">
        <v>0</v>
      </c>
      <c r="M137" s="128">
        <v>0</v>
      </c>
      <c r="N137" s="128">
        <v>0</v>
      </c>
      <c r="O137" s="128">
        <v>0</v>
      </c>
      <c r="P137" s="128">
        <v>0</v>
      </c>
      <c r="Q137" s="128">
        <v>0</v>
      </c>
      <c r="R137" s="128">
        <v>0</v>
      </c>
      <c r="S137" s="128">
        <v>0</v>
      </c>
      <c r="T137" s="128">
        <v>0</v>
      </c>
    </row>
    <row r="138" spans="1:20" s="67" customFormat="1" ht="20.25" customHeight="1" thickBot="1">
      <c r="A138" s="13"/>
      <c r="B138" s="68"/>
      <c r="C138" s="286"/>
      <c r="D138" s="286"/>
      <c r="E138" s="286"/>
      <c r="F138" s="286"/>
      <c r="G138" s="280" t="s">
        <v>121</v>
      </c>
      <c r="H138" s="285"/>
      <c r="I138" s="283"/>
      <c r="J138" s="125">
        <v>0</v>
      </c>
      <c r="K138" s="126">
        <v>0</v>
      </c>
      <c r="L138" s="126">
        <v>0</v>
      </c>
      <c r="M138" s="126">
        <v>0</v>
      </c>
      <c r="N138" s="126">
        <v>0</v>
      </c>
      <c r="O138" s="126">
        <v>0</v>
      </c>
      <c r="P138" s="126">
        <v>0</v>
      </c>
      <c r="Q138" s="126">
        <v>0</v>
      </c>
      <c r="R138" s="126">
        <v>0</v>
      </c>
      <c r="S138" s="126">
        <v>0</v>
      </c>
      <c r="T138" s="126">
        <v>0</v>
      </c>
    </row>
    <row r="139" spans="1:20" s="67" customFormat="1" ht="20.25" customHeight="1" thickBot="1">
      <c r="A139" s="13"/>
      <c r="B139" s="68"/>
      <c r="C139" s="281" t="s">
        <v>127</v>
      </c>
      <c r="D139" s="286"/>
      <c r="E139" s="286"/>
      <c r="F139" s="286"/>
      <c r="G139" s="287" t="s">
        <v>119</v>
      </c>
      <c r="H139" s="288"/>
      <c r="I139" s="283"/>
      <c r="J139" s="127">
        <v>1</v>
      </c>
      <c r="K139" s="128">
        <v>0</v>
      </c>
      <c r="L139" s="128">
        <v>0</v>
      </c>
      <c r="M139" s="128">
        <v>0</v>
      </c>
      <c r="N139" s="128">
        <v>0</v>
      </c>
      <c r="O139" s="128">
        <v>0</v>
      </c>
      <c r="P139" s="128">
        <v>0</v>
      </c>
      <c r="Q139" s="128">
        <v>0</v>
      </c>
      <c r="R139" s="128">
        <v>0</v>
      </c>
      <c r="S139" s="128">
        <v>0</v>
      </c>
      <c r="T139" s="128">
        <v>0</v>
      </c>
    </row>
    <row r="140" spans="1:20" s="67" customFormat="1" ht="20.25" customHeight="1" thickBot="1">
      <c r="A140" s="13"/>
      <c r="B140" s="68"/>
      <c r="C140" s="286"/>
      <c r="D140" s="286"/>
      <c r="E140" s="286"/>
      <c r="F140" s="286"/>
      <c r="G140" s="280" t="s">
        <v>121</v>
      </c>
      <c r="H140" s="285"/>
      <c r="I140" s="283"/>
      <c r="J140" s="125">
        <v>0</v>
      </c>
      <c r="K140" s="126">
        <v>0</v>
      </c>
      <c r="L140" s="126">
        <v>0</v>
      </c>
      <c r="M140" s="126">
        <v>0</v>
      </c>
      <c r="N140" s="126">
        <v>0</v>
      </c>
      <c r="O140" s="126">
        <v>0</v>
      </c>
      <c r="P140" s="126">
        <v>0</v>
      </c>
      <c r="Q140" s="126">
        <v>0</v>
      </c>
      <c r="R140" s="126">
        <v>0</v>
      </c>
      <c r="S140" s="126">
        <v>0</v>
      </c>
      <c r="T140" s="126">
        <v>0</v>
      </c>
    </row>
    <row r="141" spans="1:20" s="67" customFormat="1" ht="20.25" customHeight="1" thickBot="1">
      <c r="A141" s="13"/>
      <c r="B141" s="68"/>
      <c r="C141" s="281" t="s">
        <v>128</v>
      </c>
      <c r="D141" s="286"/>
      <c r="E141" s="286"/>
      <c r="F141" s="286"/>
      <c r="G141" s="287" t="s">
        <v>119</v>
      </c>
      <c r="H141" s="288"/>
      <c r="I141" s="283"/>
      <c r="J141" s="127">
        <v>11</v>
      </c>
      <c r="K141" s="128">
        <v>0</v>
      </c>
      <c r="L141" s="128">
        <v>0</v>
      </c>
      <c r="M141" s="128">
        <v>0</v>
      </c>
      <c r="N141" s="128">
        <v>0</v>
      </c>
      <c r="O141" s="128">
        <v>0</v>
      </c>
      <c r="P141" s="128">
        <v>0</v>
      </c>
      <c r="Q141" s="128">
        <v>0</v>
      </c>
      <c r="R141" s="128">
        <v>0</v>
      </c>
      <c r="S141" s="128">
        <v>0</v>
      </c>
      <c r="T141" s="128">
        <v>0</v>
      </c>
    </row>
    <row r="142" spans="1:20" s="67" customFormat="1" ht="20.25" customHeight="1" thickBot="1">
      <c r="A142" s="13"/>
      <c r="B142" s="68"/>
      <c r="C142" s="286"/>
      <c r="D142" s="286"/>
      <c r="E142" s="286"/>
      <c r="F142" s="286"/>
      <c r="G142" s="280" t="s">
        <v>121</v>
      </c>
      <c r="H142" s="285"/>
      <c r="I142" s="283"/>
      <c r="J142" s="125">
        <v>0.8</v>
      </c>
      <c r="K142" s="126">
        <v>0</v>
      </c>
      <c r="L142" s="126">
        <v>0</v>
      </c>
      <c r="M142" s="126">
        <v>0</v>
      </c>
      <c r="N142" s="126">
        <v>0</v>
      </c>
      <c r="O142" s="126">
        <v>0</v>
      </c>
      <c r="P142" s="126">
        <v>0</v>
      </c>
      <c r="Q142" s="126">
        <v>0</v>
      </c>
      <c r="R142" s="126">
        <v>0</v>
      </c>
      <c r="S142" s="126">
        <v>0</v>
      </c>
      <c r="T142" s="126">
        <v>0</v>
      </c>
    </row>
    <row r="143" spans="1:20" s="67" customFormat="1" ht="20.25" customHeight="1" thickBot="1">
      <c r="A143" s="13"/>
      <c r="B143" s="68"/>
      <c r="C143" s="281" t="s">
        <v>129</v>
      </c>
      <c r="D143" s="286"/>
      <c r="E143" s="286"/>
      <c r="F143" s="286"/>
      <c r="G143" s="287" t="s">
        <v>119</v>
      </c>
      <c r="H143" s="288"/>
      <c r="I143" s="283"/>
      <c r="J143" s="127">
        <v>2</v>
      </c>
      <c r="K143" s="128">
        <v>0</v>
      </c>
      <c r="L143" s="128">
        <v>0</v>
      </c>
      <c r="M143" s="128">
        <v>0</v>
      </c>
      <c r="N143" s="128">
        <v>0</v>
      </c>
      <c r="O143" s="128">
        <v>0</v>
      </c>
      <c r="P143" s="128">
        <v>0</v>
      </c>
      <c r="Q143" s="128">
        <v>0</v>
      </c>
      <c r="R143" s="128">
        <v>0</v>
      </c>
      <c r="S143" s="128">
        <v>0</v>
      </c>
      <c r="T143" s="128">
        <v>0</v>
      </c>
    </row>
    <row r="144" spans="1:20" s="67" customFormat="1" ht="20.25" customHeight="1">
      <c r="A144" s="13"/>
      <c r="B144" s="68"/>
      <c r="C144" s="291"/>
      <c r="D144" s="291"/>
      <c r="E144" s="291"/>
      <c r="F144" s="291"/>
      <c r="G144" s="261" t="s">
        <v>121</v>
      </c>
      <c r="H144" s="265"/>
      <c r="I144" s="284"/>
      <c r="J144" s="129">
        <v>0</v>
      </c>
      <c r="K144" s="130">
        <v>0</v>
      </c>
      <c r="L144" s="130">
        <v>0</v>
      </c>
      <c r="M144" s="130">
        <v>0</v>
      </c>
      <c r="N144" s="130">
        <v>0</v>
      </c>
      <c r="O144" s="130">
        <v>0</v>
      </c>
      <c r="P144" s="130">
        <v>0</v>
      </c>
      <c r="Q144" s="130">
        <v>0</v>
      </c>
      <c r="R144" s="130">
        <v>0</v>
      </c>
      <c r="S144" s="130">
        <v>0</v>
      </c>
      <c r="T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17</v>
      </c>
      <c r="L149" s="124">
        <v>23</v>
      </c>
      <c r="M149" s="124">
        <v>16</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11.5</v>
      </c>
      <c r="M150" s="126">
        <v>1.8</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0</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0.9</v>
      </c>
      <c r="L152" s="126">
        <v>1.8</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0.9</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7</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4</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1</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11</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0.8</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2</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735</v>
      </c>
      <c r="L172" s="61" t="s">
        <v>736</v>
      </c>
      <c r="M172" s="61" t="s">
        <v>737</v>
      </c>
      <c r="N172" s="61" t="s">
        <v>738</v>
      </c>
      <c r="O172" s="61" t="s">
        <v>739</v>
      </c>
      <c r="P172" s="61" t="s">
        <v>740</v>
      </c>
      <c r="Q172" s="61" t="s">
        <v>741</v>
      </c>
      <c r="R172" s="61" t="s">
        <v>742</v>
      </c>
      <c r="S172" s="61" t="s">
        <v>743</v>
      </c>
      <c r="T172" s="61" t="s">
        <v>744</v>
      </c>
      <c r="U172" s="20"/>
    </row>
    <row r="173" spans="1:21" ht="27">
      <c r="A173" s="13"/>
      <c r="B173" s="14"/>
      <c r="C173" s="16"/>
      <c r="D173" s="16"/>
      <c r="F173" s="16"/>
      <c r="G173" s="16"/>
      <c r="H173" s="58"/>
      <c r="I173" s="62" t="s">
        <v>78</v>
      </c>
      <c r="J173" s="63"/>
      <c r="K173" s="119" t="s">
        <v>745</v>
      </c>
      <c r="L173" s="119" t="s">
        <v>5</v>
      </c>
      <c r="M173" s="119" t="s">
        <v>5</v>
      </c>
      <c r="N173" s="119" t="s">
        <v>5</v>
      </c>
      <c r="O173" s="119" t="s">
        <v>5</v>
      </c>
      <c r="P173" s="119" t="s">
        <v>6</v>
      </c>
      <c r="Q173" s="119" t="s">
        <v>7</v>
      </c>
      <c r="R173" s="119" t="s">
        <v>8</v>
      </c>
      <c r="S173" s="119" t="s">
        <v>8</v>
      </c>
      <c r="T173" s="119" t="s">
        <v>8</v>
      </c>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3"/>
      <c r="N174" s="113"/>
      <c r="O174" s="113"/>
      <c r="P174" s="113"/>
      <c r="Q174" s="113"/>
      <c r="R174" s="113"/>
      <c r="S174" s="113"/>
      <c r="T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7"/>
      <c r="N175" s="137"/>
      <c r="O175" s="137"/>
      <c r="P175" s="137"/>
      <c r="Q175" s="137"/>
      <c r="R175" s="137"/>
      <c r="S175" s="137"/>
      <c r="T175" s="138"/>
    </row>
    <row r="176" spans="1:21" s="67" customFormat="1" ht="18" thickBot="1">
      <c r="A176" s="13"/>
      <c r="B176" s="136"/>
      <c r="C176" s="261"/>
      <c r="D176" s="261"/>
      <c r="E176" s="261"/>
      <c r="F176" s="265"/>
      <c r="G176" s="281"/>
      <c r="H176" s="197" t="s">
        <v>140</v>
      </c>
      <c r="I176" s="273"/>
      <c r="J176" s="125">
        <v>0</v>
      </c>
      <c r="K176" s="137"/>
      <c r="L176" s="137"/>
      <c r="M176" s="137"/>
      <c r="N176" s="137"/>
      <c r="O176" s="137"/>
      <c r="P176" s="137"/>
      <c r="Q176" s="137"/>
      <c r="R176" s="137"/>
      <c r="S176" s="137"/>
      <c r="T176" s="138"/>
    </row>
    <row r="177" spans="1:21" s="67" customFormat="1" ht="18" thickBot="1">
      <c r="A177" s="13"/>
      <c r="B177" s="136"/>
      <c r="C177" s="261"/>
      <c r="D177" s="261"/>
      <c r="E177" s="261"/>
      <c r="F177" s="265"/>
      <c r="G177" s="281" t="s">
        <v>141</v>
      </c>
      <c r="H177" s="198" t="s">
        <v>139</v>
      </c>
      <c r="I177" s="273"/>
      <c r="J177" s="127">
        <v>1</v>
      </c>
      <c r="K177" s="137"/>
      <c r="L177" s="137"/>
      <c r="M177" s="137"/>
      <c r="N177" s="137"/>
      <c r="O177" s="137"/>
      <c r="P177" s="137"/>
      <c r="Q177" s="137"/>
      <c r="R177" s="137"/>
      <c r="S177" s="137"/>
      <c r="T177" s="138"/>
    </row>
    <row r="178" spans="1:21" s="67" customFormat="1" ht="18" thickBot="1">
      <c r="A178" s="13"/>
      <c r="B178" s="136"/>
      <c r="C178" s="261"/>
      <c r="D178" s="261"/>
      <c r="E178" s="261"/>
      <c r="F178" s="265"/>
      <c r="G178" s="286"/>
      <c r="H178" s="197" t="s">
        <v>140</v>
      </c>
      <c r="I178" s="273"/>
      <c r="J178" s="125">
        <v>0</v>
      </c>
      <c r="K178" s="137"/>
      <c r="L178" s="137"/>
      <c r="M178" s="137"/>
      <c r="N178" s="137"/>
      <c r="O178" s="137"/>
      <c r="P178" s="137"/>
      <c r="Q178" s="137"/>
      <c r="R178" s="137"/>
      <c r="S178" s="137"/>
      <c r="T178" s="138"/>
    </row>
    <row r="179" spans="1:21" s="67" customFormat="1" ht="18" thickBot="1">
      <c r="A179" s="13"/>
      <c r="B179" s="136"/>
      <c r="C179" s="261"/>
      <c r="D179" s="261"/>
      <c r="E179" s="261"/>
      <c r="F179" s="265"/>
      <c r="G179" s="281" t="s">
        <v>425</v>
      </c>
      <c r="H179" s="198" t="s">
        <v>139</v>
      </c>
      <c r="I179" s="273"/>
      <c r="J179" s="127">
        <v>0</v>
      </c>
      <c r="K179" s="137"/>
      <c r="L179" s="137"/>
      <c r="M179" s="137"/>
      <c r="N179" s="137"/>
      <c r="O179" s="137"/>
      <c r="P179" s="137"/>
      <c r="Q179" s="137"/>
      <c r="R179" s="137"/>
      <c r="S179" s="137"/>
      <c r="T179" s="138"/>
    </row>
    <row r="180" spans="1:21" s="67" customFormat="1" ht="18" thickBot="1">
      <c r="A180" s="13"/>
      <c r="B180" s="136"/>
      <c r="C180" s="261"/>
      <c r="D180" s="261"/>
      <c r="E180" s="261"/>
      <c r="F180" s="265"/>
      <c r="G180" s="286"/>
      <c r="H180" s="197" t="s">
        <v>140</v>
      </c>
      <c r="I180" s="273"/>
      <c r="J180" s="125">
        <v>0.5</v>
      </c>
      <c r="K180" s="137"/>
      <c r="L180" s="137"/>
      <c r="M180" s="137"/>
      <c r="N180" s="137"/>
      <c r="O180" s="137"/>
      <c r="P180" s="137"/>
      <c r="Q180" s="137"/>
      <c r="R180" s="137"/>
      <c r="S180" s="137"/>
      <c r="T180" s="138"/>
    </row>
    <row r="181" spans="1:21" s="67" customFormat="1" ht="18" thickBot="1">
      <c r="A181" s="13"/>
      <c r="B181" s="136"/>
      <c r="C181" s="261"/>
      <c r="D181" s="261"/>
      <c r="E181" s="261"/>
      <c r="F181" s="265"/>
      <c r="G181" s="292" t="s">
        <v>142</v>
      </c>
      <c r="H181" s="198" t="s">
        <v>139</v>
      </c>
      <c r="I181" s="273"/>
      <c r="J181" s="127">
        <v>0</v>
      </c>
      <c r="K181" s="137"/>
      <c r="L181" s="137"/>
      <c r="M181" s="137"/>
      <c r="N181" s="137"/>
      <c r="O181" s="137"/>
      <c r="P181" s="137"/>
      <c r="Q181" s="137"/>
      <c r="R181" s="137"/>
      <c r="S181" s="137"/>
      <c r="T181" s="138"/>
    </row>
    <row r="182" spans="1:21" s="67" customFormat="1" ht="18" thickBot="1">
      <c r="A182" s="13"/>
      <c r="B182" s="136"/>
      <c r="C182" s="261"/>
      <c r="D182" s="261"/>
      <c r="E182" s="261"/>
      <c r="F182" s="265"/>
      <c r="G182" s="286"/>
      <c r="H182" s="197" t="s">
        <v>140</v>
      </c>
      <c r="I182" s="273"/>
      <c r="J182" s="125">
        <v>0.5</v>
      </c>
      <c r="K182" s="137"/>
      <c r="L182" s="137"/>
      <c r="M182" s="137"/>
      <c r="N182" s="137"/>
      <c r="O182" s="137"/>
      <c r="P182" s="137"/>
      <c r="Q182" s="137"/>
      <c r="R182" s="137"/>
      <c r="S182" s="137"/>
      <c r="T182" s="138"/>
    </row>
    <row r="183" spans="1:21" s="67" customFormat="1" ht="18" thickBot="1">
      <c r="A183" s="13"/>
      <c r="B183" s="136"/>
      <c r="C183" s="261"/>
      <c r="D183" s="261"/>
      <c r="E183" s="261"/>
      <c r="F183" s="265"/>
      <c r="G183" s="281" t="s">
        <v>143</v>
      </c>
      <c r="H183" s="198" t="s">
        <v>139</v>
      </c>
      <c r="I183" s="273"/>
      <c r="J183" s="127">
        <v>0</v>
      </c>
      <c r="K183" s="137"/>
      <c r="L183" s="137"/>
      <c r="M183" s="137"/>
      <c r="N183" s="137"/>
      <c r="O183" s="137"/>
      <c r="P183" s="137"/>
      <c r="Q183" s="137"/>
      <c r="R183" s="137"/>
      <c r="S183" s="137"/>
      <c r="T183" s="138"/>
    </row>
    <row r="184" spans="1:21" s="67" customFormat="1" ht="18" thickBot="1">
      <c r="A184" s="13"/>
      <c r="B184" s="136"/>
      <c r="C184" s="261"/>
      <c r="D184" s="261"/>
      <c r="E184" s="261"/>
      <c r="F184" s="265"/>
      <c r="G184" s="286"/>
      <c r="H184" s="197" t="s">
        <v>140</v>
      </c>
      <c r="I184" s="273"/>
      <c r="J184" s="125">
        <v>0</v>
      </c>
      <c r="K184" s="137"/>
      <c r="L184" s="137"/>
      <c r="M184" s="137"/>
      <c r="N184" s="137"/>
      <c r="O184" s="137"/>
      <c r="P184" s="137"/>
      <c r="Q184" s="137"/>
      <c r="R184" s="137"/>
      <c r="S184" s="137"/>
      <c r="T184" s="138"/>
    </row>
    <row r="185" spans="1:21" s="67" customFormat="1" ht="18" thickBot="1">
      <c r="A185" s="13"/>
      <c r="B185" s="136"/>
      <c r="C185" s="261"/>
      <c r="D185" s="261"/>
      <c r="E185" s="261"/>
      <c r="F185" s="265"/>
      <c r="G185" s="281" t="s">
        <v>133</v>
      </c>
      <c r="H185" s="198" t="s">
        <v>139</v>
      </c>
      <c r="I185" s="273"/>
      <c r="J185" s="127">
        <v>0</v>
      </c>
      <c r="K185" s="137"/>
      <c r="L185" s="137"/>
      <c r="M185" s="137"/>
      <c r="N185" s="137"/>
      <c r="O185" s="137"/>
      <c r="P185" s="137"/>
      <c r="Q185" s="137"/>
      <c r="R185" s="137"/>
      <c r="S185" s="137"/>
      <c r="T185" s="138"/>
    </row>
    <row r="186" spans="1:21" s="67" customFormat="1">
      <c r="A186" s="13"/>
      <c r="B186" s="136"/>
      <c r="C186" s="261"/>
      <c r="D186" s="261"/>
      <c r="E186" s="261"/>
      <c r="F186" s="265"/>
      <c r="G186" s="291"/>
      <c r="H186" s="196" t="s">
        <v>140</v>
      </c>
      <c r="I186" s="274"/>
      <c r="J186" s="129">
        <v>0</v>
      </c>
      <c r="K186" s="115"/>
      <c r="L186" s="115"/>
      <c r="M186" s="115"/>
      <c r="N186" s="115"/>
      <c r="O186" s="115"/>
      <c r="P186" s="115"/>
      <c r="Q186" s="115"/>
      <c r="R186" s="115"/>
      <c r="S186" s="115"/>
      <c r="T186" s="116"/>
    </row>
    <row r="187" spans="1:21" s="72" customFormat="1">
      <c r="A187" s="13"/>
      <c r="B187" s="30"/>
      <c r="C187" s="30"/>
      <c r="D187" s="30"/>
      <c r="E187" s="30"/>
      <c r="F187" s="30"/>
      <c r="G187" s="30"/>
      <c r="H187" s="200"/>
      <c r="I187" s="200"/>
      <c r="J187" s="70"/>
      <c r="K187" s="88"/>
      <c r="L187" s="88"/>
      <c r="M187" s="88"/>
      <c r="N187" s="88"/>
      <c r="O187" s="88"/>
      <c r="P187" s="88"/>
      <c r="Q187" s="88"/>
      <c r="R187" s="88"/>
      <c r="S187" s="88"/>
      <c r="T187" s="88"/>
    </row>
    <row r="188" spans="1:21" s="67" customFormat="1">
      <c r="A188" s="13"/>
      <c r="B188" s="68"/>
      <c r="C188" s="57"/>
      <c r="D188" s="57"/>
      <c r="E188" s="57"/>
      <c r="F188" s="57"/>
      <c r="G188" s="57"/>
      <c r="H188" s="73"/>
      <c r="I188" s="73"/>
      <c r="J188" s="70"/>
      <c r="K188" s="74"/>
      <c r="L188" s="74"/>
      <c r="M188" s="74"/>
      <c r="N188" s="74"/>
      <c r="O188" s="74"/>
      <c r="P188" s="74"/>
      <c r="Q188" s="74"/>
      <c r="R188" s="74"/>
      <c r="S188" s="74"/>
      <c r="T188" s="74"/>
    </row>
    <row r="189" spans="1:21" s="72" customFormat="1">
      <c r="A189" s="13"/>
      <c r="B189" s="136"/>
      <c r="C189" s="139"/>
      <c r="D189" s="139"/>
      <c r="E189" s="16"/>
      <c r="F189" s="16"/>
      <c r="G189" s="16"/>
      <c r="H189" s="58"/>
      <c r="I189" s="58"/>
      <c r="J189" s="87"/>
      <c r="K189" s="88"/>
      <c r="L189" s="88"/>
      <c r="M189" s="88"/>
      <c r="N189" s="88"/>
      <c r="O189" s="88"/>
      <c r="P189" s="88"/>
      <c r="Q189" s="88"/>
      <c r="R189" s="88"/>
      <c r="S189" s="88"/>
      <c r="T189" s="88"/>
    </row>
    <row r="190" spans="1:21" s="72" customFormat="1">
      <c r="A190" s="13"/>
      <c r="B190" s="30" t="s">
        <v>144</v>
      </c>
      <c r="C190" s="30"/>
      <c r="D190" s="30"/>
      <c r="E190" s="30"/>
      <c r="F190" s="30"/>
      <c r="G190" s="30"/>
      <c r="H190" s="200"/>
      <c r="I190" s="200"/>
      <c r="J190" s="134"/>
      <c r="K190" s="88"/>
      <c r="L190" s="88"/>
      <c r="M190" s="88"/>
      <c r="N190" s="88"/>
      <c r="O190" s="88"/>
      <c r="P190" s="88"/>
      <c r="Q190" s="88"/>
      <c r="R190" s="88"/>
      <c r="S190" s="88"/>
      <c r="T190" s="88"/>
    </row>
    <row r="191" spans="1:21">
      <c r="A191" s="13"/>
      <c r="B191" s="30"/>
      <c r="C191" s="30"/>
      <c r="D191" s="30"/>
      <c r="E191" s="30"/>
      <c r="F191" s="30"/>
      <c r="G191" s="30"/>
      <c r="H191" s="200"/>
      <c r="I191" s="200"/>
      <c r="K191" s="60"/>
      <c r="L191" s="60"/>
      <c r="M191" s="60"/>
      <c r="N191" s="60"/>
      <c r="O191" s="60"/>
      <c r="P191" s="60"/>
      <c r="Q191" s="60"/>
      <c r="R191" s="60"/>
      <c r="S191" s="60"/>
      <c r="T191" s="60"/>
      <c r="U191" s="20"/>
    </row>
    <row r="192" spans="1:21">
      <c r="A192" s="13"/>
      <c r="B192" s="30"/>
      <c r="C192" s="16"/>
      <c r="D192" s="16"/>
      <c r="F192" s="16"/>
      <c r="G192" s="16"/>
      <c r="H192" s="58"/>
      <c r="I192" s="58"/>
      <c r="J192" s="61" t="s">
        <v>77</v>
      </c>
      <c r="K192" s="61" t="s">
        <v>735</v>
      </c>
      <c r="L192" s="61" t="s">
        <v>736</v>
      </c>
      <c r="M192" s="61" t="s">
        <v>737</v>
      </c>
      <c r="N192" s="61" t="s">
        <v>738</v>
      </c>
      <c r="O192" s="61" t="s">
        <v>739</v>
      </c>
      <c r="P192" s="61" t="s">
        <v>740</v>
      </c>
      <c r="Q192" s="61" t="s">
        <v>741</v>
      </c>
      <c r="R192" s="61" t="s">
        <v>742</v>
      </c>
      <c r="S192" s="61" t="s">
        <v>743</v>
      </c>
      <c r="T192" s="61" t="s">
        <v>744</v>
      </c>
      <c r="U192" s="20"/>
    </row>
    <row r="193" spans="1:21" ht="17.25" customHeight="1">
      <c r="A193" s="13"/>
      <c r="B193" s="14"/>
      <c r="C193" s="16"/>
      <c r="D193" s="16"/>
      <c r="F193" s="16"/>
      <c r="G193" s="16"/>
      <c r="H193" s="58"/>
      <c r="I193" s="62" t="s">
        <v>78</v>
      </c>
      <c r="J193" s="63"/>
      <c r="K193" s="119" t="s">
        <v>745</v>
      </c>
      <c r="L193" s="119" t="s">
        <v>5</v>
      </c>
      <c r="M193" s="119" t="s">
        <v>5</v>
      </c>
      <c r="N193" s="119" t="s">
        <v>5</v>
      </c>
      <c r="O193" s="119" t="s">
        <v>5</v>
      </c>
      <c r="P193" s="119" t="s">
        <v>6</v>
      </c>
      <c r="Q193" s="119" t="s">
        <v>7</v>
      </c>
      <c r="R193" s="119" t="s">
        <v>8</v>
      </c>
      <c r="S193" s="119" t="s">
        <v>8</v>
      </c>
      <c r="T193" s="119" t="s">
        <v>8</v>
      </c>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3"/>
      <c r="N194" s="113"/>
      <c r="O194" s="113"/>
      <c r="P194" s="113"/>
      <c r="Q194" s="113"/>
      <c r="R194" s="113"/>
      <c r="S194" s="113"/>
      <c r="T194" s="114"/>
    </row>
    <row r="195" spans="1:21" s="67" customFormat="1" ht="23.1" customHeight="1">
      <c r="A195" s="13"/>
      <c r="B195" s="136"/>
      <c r="C195" s="266"/>
      <c r="D195" s="267"/>
      <c r="E195" s="294"/>
      <c r="F195" s="294"/>
      <c r="G195" s="261" t="s">
        <v>148</v>
      </c>
      <c r="H195" s="265"/>
      <c r="I195" s="273"/>
      <c r="J195" s="140">
        <v>1</v>
      </c>
      <c r="K195" s="137"/>
      <c r="L195" s="137"/>
      <c r="M195" s="137"/>
      <c r="N195" s="137"/>
      <c r="O195" s="137"/>
      <c r="P195" s="137"/>
      <c r="Q195" s="137"/>
      <c r="R195" s="137"/>
      <c r="S195" s="137"/>
      <c r="T195" s="138"/>
    </row>
    <row r="196" spans="1:21" s="67" customFormat="1" ht="23.1" customHeight="1">
      <c r="A196" s="13"/>
      <c r="B196" s="136"/>
      <c r="C196" s="266"/>
      <c r="D196" s="267"/>
      <c r="E196" s="294"/>
      <c r="F196" s="294"/>
      <c r="G196" s="261" t="s">
        <v>149</v>
      </c>
      <c r="H196" s="265"/>
      <c r="I196" s="273"/>
      <c r="J196" s="140">
        <v>0</v>
      </c>
      <c r="K196" s="137"/>
      <c r="L196" s="137"/>
      <c r="M196" s="137"/>
      <c r="N196" s="137"/>
      <c r="O196" s="137"/>
      <c r="P196" s="137"/>
      <c r="Q196" s="137"/>
      <c r="R196" s="137"/>
      <c r="S196" s="137"/>
      <c r="T196" s="138"/>
    </row>
    <row r="197" spans="1:21" s="67" customFormat="1" ht="17.25" customHeight="1">
      <c r="A197" s="13"/>
      <c r="B197" s="136"/>
      <c r="C197" s="259"/>
      <c r="D197" s="260"/>
      <c r="E197" s="261" t="s">
        <v>133</v>
      </c>
      <c r="F197" s="265"/>
      <c r="G197" s="265"/>
      <c r="H197" s="265"/>
      <c r="I197" s="274"/>
      <c r="J197" s="140">
        <v>1</v>
      </c>
      <c r="K197" s="137"/>
      <c r="L197" s="137"/>
      <c r="M197" s="137"/>
      <c r="N197" s="137"/>
      <c r="O197" s="137"/>
      <c r="P197" s="137"/>
      <c r="Q197" s="137"/>
      <c r="R197" s="137"/>
      <c r="S197" s="137"/>
      <c r="T197" s="138"/>
    </row>
    <row r="198" spans="1:21" s="67" customFormat="1" ht="23.1" customHeight="1">
      <c r="A198" s="13"/>
      <c r="B198" s="136"/>
      <c r="C198" s="257" t="s">
        <v>150</v>
      </c>
      <c r="D198" s="297"/>
      <c r="E198" s="261" t="s">
        <v>151</v>
      </c>
      <c r="F198" s="265"/>
      <c r="G198" s="265"/>
      <c r="H198" s="265"/>
      <c r="I198" s="262" t="s">
        <v>427</v>
      </c>
      <c r="J198" s="140">
        <v>0</v>
      </c>
      <c r="K198" s="137"/>
      <c r="L198" s="137"/>
      <c r="M198" s="137"/>
      <c r="N198" s="137"/>
      <c r="O198" s="137"/>
      <c r="P198" s="137"/>
      <c r="Q198" s="137"/>
      <c r="R198" s="137"/>
      <c r="S198" s="137"/>
      <c r="T198" s="138"/>
    </row>
    <row r="199" spans="1:21" s="67" customFormat="1" ht="23.1" customHeight="1">
      <c r="A199" s="13"/>
      <c r="B199" s="136"/>
      <c r="C199" s="298"/>
      <c r="D199" s="299"/>
      <c r="E199" s="261" t="s">
        <v>152</v>
      </c>
      <c r="F199" s="265"/>
      <c r="G199" s="265"/>
      <c r="H199" s="265"/>
      <c r="I199" s="273"/>
      <c r="J199" s="140">
        <v>1</v>
      </c>
      <c r="K199" s="137"/>
      <c r="L199" s="137"/>
      <c r="M199" s="137"/>
      <c r="N199" s="137"/>
      <c r="O199" s="137"/>
      <c r="P199" s="137"/>
      <c r="Q199" s="137"/>
      <c r="R199" s="137"/>
      <c r="S199" s="137"/>
      <c r="T199" s="138"/>
    </row>
    <row r="200" spans="1:21" s="67" customFormat="1" ht="23.1" customHeight="1">
      <c r="A200" s="13"/>
      <c r="B200" s="136"/>
      <c r="C200" s="300"/>
      <c r="D200" s="301"/>
      <c r="E200" s="261" t="s">
        <v>153</v>
      </c>
      <c r="F200" s="265"/>
      <c r="G200" s="265"/>
      <c r="H200" s="265"/>
      <c r="I200" s="274"/>
      <c r="J200" s="140">
        <v>0</v>
      </c>
      <c r="K200" s="137"/>
      <c r="L200" s="137"/>
      <c r="M200" s="137"/>
      <c r="N200" s="137"/>
      <c r="O200" s="137"/>
      <c r="P200" s="137"/>
      <c r="Q200" s="137"/>
      <c r="R200" s="137"/>
      <c r="S200" s="137"/>
      <c r="T200" s="138"/>
    </row>
    <row r="201" spans="1:21" s="67" customFormat="1" ht="42.75">
      <c r="A201" s="13"/>
      <c r="B201" s="136"/>
      <c r="C201" s="257" t="s">
        <v>154</v>
      </c>
      <c r="D201" s="297"/>
      <c r="E201" s="261" t="s">
        <v>155</v>
      </c>
      <c r="F201" s="265"/>
      <c r="G201" s="265"/>
      <c r="H201" s="265"/>
      <c r="I201" s="106" t="s">
        <v>428</v>
      </c>
      <c r="J201" s="140">
        <v>1</v>
      </c>
      <c r="K201" s="137"/>
      <c r="L201" s="137"/>
      <c r="M201" s="137"/>
      <c r="N201" s="137"/>
      <c r="O201" s="137"/>
      <c r="P201" s="137"/>
      <c r="Q201" s="137"/>
      <c r="R201" s="137"/>
      <c r="S201" s="137"/>
      <c r="T201" s="138"/>
    </row>
    <row r="202" spans="1:21" s="67" customFormat="1" ht="30" customHeight="1">
      <c r="A202" s="13"/>
      <c r="B202" s="136"/>
      <c r="C202" s="298"/>
      <c r="D202" s="299"/>
      <c r="E202" s="261" t="s">
        <v>429</v>
      </c>
      <c r="F202" s="265"/>
      <c r="G202" s="265"/>
      <c r="H202" s="265"/>
      <c r="I202" s="272" t="s">
        <v>430</v>
      </c>
      <c r="J202" s="140">
        <v>1</v>
      </c>
      <c r="K202" s="137"/>
      <c r="L202" s="137"/>
      <c r="M202" s="137"/>
      <c r="N202" s="137"/>
      <c r="O202" s="137"/>
      <c r="P202" s="137"/>
      <c r="Q202" s="137"/>
      <c r="R202" s="137"/>
      <c r="S202" s="137"/>
      <c r="T202" s="138"/>
    </row>
    <row r="203" spans="1:21" s="67" customFormat="1" ht="30" customHeight="1">
      <c r="A203" s="13"/>
      <c r="B203" s="136"/>
      <c r="C203" s="298"/>
      <c r="D203" s="299"/>
      <c r="E203" s="261" t="s">
        <v>431</v>
      </c>
      <c r="F203" s="265"/>
      <c r="G203" s="265"/>
      <c r="H203" s="265"/>
      <c r="I203" s="302"/>
      <c r="J203" s="140">
        <v>0</v>
      </c>
      <c r="K203" s="137"/>
      <c r="L203" s="137"/>
      <c r="M203" s="137"/>
      <c r="N203" s="137"/>
      <c r="O203" s="137"/>
      <c r="P203" s="137"/>
      <c r="Q203" s="137"/>
      <c r="R203" s="137"/>
      <c r="S203" s="137"/>
      <c r="T203" s="138"/>
    </row>
    <row r="204" spans="1:21" s="67" customFormat="1" ht="42.75">
      <c r="A204" s="13"/>
      <c r="B204" s="136"/>
      <c r="C204" s="298"/>
      <c r="D204" s="299"/>
      <c r="E204" s="261" t="s">
        <v>432</v>
      </c>
      <c r="F204" s="265"/>
      <c r="G204" s="265"/>
      <c r="H204" s="265"/>
      <c r="I204" s="106" t="s">
        <v>433</v>
      </c>
      <c r="J204" s="140">
        <v>0</v>
      </c>
      <c r="K204" s="137"/>
      <c r="L204" s="137"/>
      <c r="M204" s="137"/>
      <c r="N204" s="137"/>
      <c r="O204" s="137"/>
      <c r="P204" s="137"/>
      <c r="Q204" s="137"/>
      <c r="R204" s="137"/>
      <c r="S204" s="137"/>
      <c r="T204" s="138"/>
    </row>
    <row r="205" spans="1:21" s="67" customFormat="1" ht="42.75">
      <c r="A205" s="13"/>
      <c r="B205" s="136"/>
      <c r="C205" s="298"/>
      <c r="D205" s="299"/>
      <c r="E205" s="261" t="s">
        <v>434</v>
      </c>
      <c r="F205" s="265"/>
      <c r="G205" s="265"/>
      <c r="H205" s="265"/>
      <c r="I205" s="106" t="s">
        <v>435</v>
      </c>
      <c r="J205" s="140">
        <v>0</v>
      </c>
      <c r="K205" s="137"/>
      <c r="L205" s="137"/>
      <c r="M205" s="137"/>
      <c r="N205" s="137"/>
      <c r="O205" s="137"/>
      <c r="P205" s="137"/>
      <c r="Q205" s="137"/>
      <c r="R205" s="137"/>
      <c r="S205" s="137"/>
      <c r="T205" s="138"/>
    </row>
    <row r="206" spans="1:21" s="67" customFormat="1" ht="42.75">
      <c r="A206" s="13"/>
      <c r="B206" s="136"/>
      <c r="C206" s="298"/>
      <c r="D206" s="299"/>
      <c r="E206" s="261" t="s">
        <v>156</v>
      </c>
      <c r="F206" s="265"/>
      <c r="G206" s="265"/>
      <c r="H206" s="265"/>
      <c r="I206" s="106" t="s">
        <v>436</v>
      </c>
      <c r="J206" s="140">
        <v>0</v>
      </c>
      <c r="K206" s="137"/>
      <c r="L206" s="137"/>
      <c r="M206" s="137"/>
      <c r="N206" s="137"/>
      <c r="O206" s="137"/>
      <c r="P206" s="137"/>
      <c r="Q206" s="137"/>
      <c r="R206" s="137"/>
      <c r="S206" s="137"/>
      <c r="T206" s="138"/>
    </row>
    <row r="207" spans="1:21" s="67" customFormat="1" ht="42.75">
      <c r="A207" s="13"/>
      <c r="B207" s="136"/>
      <c r="C207" s="300"/>
      <c r="D207" s="301"/>
      <c r="E207" s="261" t="s">
        <v>157</v>
      </c>
      <c r="F207" s="265"/>
      <c r="G207" s="265"/>
      <c r="H207" s="265"/>
      <c r="I207" s="106" t="s">
        <v>437</v>
      </c>
      <c r="J207" s="140">
        <v>0</v>
      </c>
      <c r="K207" s="115"/>
      <c r="L207" s="115"/>
      <c r="M207" s="115"/>
      <c r="N207" s="115"/>
      <c r="O207" s="115"/>
      <c r="P207" s="115"/>
      <c r="Q207" s="115"/>
      <c r="R207" s="115"/>
      <c r="S207" s="115"/>
      <c r="T207" s="116"/>
    </row>
    <row r="208" spans="1:21" s="72" customFormat="1">
      <c r="A208" s="13"/>
      <c r="B208" s="30"/>
      <c r="C208" s="30"/>
      <c r="D208" s="30"/>
      <c r="E208" s="30"/>
      <c r="F208" s="30"/>
      <c r="G208" s="30"/>
      <c r="H208" s="200"/>
      <c r="I208" s="200"/>
      <c r="J208" s="70"/>
      <c r="K208" s="71"/>
      <c r="L208" s="71"/>
      <c r="M208" s="71"/>
      <c r="N208" s="71"/>
      <c r="O208" s="71"/>
      <c r="P208" s="71"/>
      <c r="Q208" s="71"/>
      <c r="R208" s="71"/>
      <c r="S208" s="71"/>
      <c r="T208" s="71"/>
    </row>
    <row r="209" spans="1:21" s="67" customFormat="1">
      <c r="A209" s="13"/>
      <c r="B209" s="68"/>
      <c r="C209" s="57"/>
      <c r="D209" s="57"/>
      <c r="E209" s="57"/>
      <c r="F209" s="57"/>
      <c r="G209" s="57"/>
      <c r="H209" s="73"/>
      <c r="I209" s="73"/>
      <c r="J209" s="70"/>
      <c r="K209" s="74"/>
      <c r="L209" s="74"/>
      <c r="M209" s="74"/>
      <c r="N209" s="74"/>
      <c r="O209" s="74"/>
      <c r="P209" s="74"/>
      <c r="Q209" s="74"/>
      <c r="R209" s="74"/>
      <c r="S209" s="74"/>
      <c r="T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c r="N211" s="74"/>
      <c r="O211" s="74"/>
      <c r="P211" s="74"/>
      <c r="Q211" s="74"/>
      <c r="R211" s="74"/>
      <c r="S211" s="74"/>
      <c r="T211" s="74"/>
    </row>
    <row r="212" spans="1:21" s="72" customFormat="1" ht="19.5">
      <c r="A212" s="13"/>
      <c r="B212" s="142" t="s">
        <v>158</v>
      </c>
      <c r="C212" s="143"/>
      <c r="D212" s="143"/>
      <c r="E212" s="52"/>
      <c r="F212" s="52"/>
      <c r="G212" s="52"/>
      <c r="H212" s="53"/>
      <c r="I212" s="53"/>
      <c r="J212" s="144"/>
      <c r="K212" s="202"/>
      <c r="L212" s="202"/>
      <c r="M212" s="202"/>
      <c r="N212" s="88"/>
      <c r="O212" s="88"/>
      <c r="P212" s="88"/>
      <c r="Q212" s="88"/>
      <c r="R212" s="88"/>
      <c r="S212" s="88"/>
      <c r="T212" s="88"/>
    </row>
    <row r="213" spans="1:21" s="148" customFormat="1">
      <c r="A213" s="13"/>
      <c r="B213" s="145"/>
      <c r="C213" s="57"/>
      <c r="D213" s="16"/>
      <c r="E213" s="57"/>
      <c r="F213" s="57"/>
      <c r="G213" s="57"/>
      <c r="H213" s="146"/>
      <c r="I213" s="146"/>
      <c r="J213" s="87"/>
      <c r="K213" s="122"/>
      <c r="L213" s="147"/>
      <c r="M213" s="147"/>
      <c r="N213" s="147"/>
      <c r="O213" s="147"/>
      <c r="P213" s="147"/>
      <c r="Q213" s="147"/>
      <c r="R213" s="147"/>
      <c r="S213" s="147"/>
      <c r="T213" s="147"/>
      <c r="U213" s="20"/>
    </row>
    <row r="214" spans="1:21" s="72" customFormat="1">
      <c r="A214" s="13"/>
      <c r="B214" s="145" t="s">
        <v>159</v>
      </c>
      <c r="C214" s="62"/>
      <c r="D214" s="62"/>
      <c r="E214" s="16"/>
      <c r="F214" s="16"/>
      <c r="G214" s="16"/>
      <c r="H214" s="58"/>
      <c r="I214" s="58"/>
      <c r="J214" s="87"/>
      <c r="K214" s="88"/>
      <c r="L214" s="88"/>
      <c r="M214" s="88"/>
      <c r="N214" s="88"/>
      <c r="O214" s="88"/>
      <c r="P214" s="88"/>
      <c r="Q214" s="88"/>
      <c r="R214" s="88"/>
      <c r="S214" s="88"/>
      <c r="T214" s="88"/>
    </row>
    <row r="215" spans="1:21">
      <c r="A215" s="13"/>
      <c r="B215" s="30"/>
      <c r="C215" s="30"/>
      <c r="D215" s="30"/>
      <c r="E215" s="30"/>
      <c r="F215" s="30"/>
      <c r="G215" s="30"/>
      <c r="H215" s="200"/>
      <c r="I215" s="200"/>
      <c r="K215" s="60"/>
      <c r="L215" s="60"/>
      <c r="M215" s="60"/>
      <c r="N215" s="60"/>
      <c r="O215" s="60"/>
      <c r="P215" s="60"/>
      <c r="Q215" s="60"/>
      <c r="R215" s="60"/>
      <c r="S215" s="60"/>
      <c r="T215" s="60"/>
      <c r="U215" s="20"/>
    </row>
    <row r="216" spans="1:21">
      <c r="A216" s="13"/>
      <c r="B216" s="30"/>
      <c r="C216" s="16"/>
      <c r="D216" s="16"/>
      <c r="F216" s="16"/>
      <c r="G216" s="16"/>
      <c r="H216" s="58"/>
      <c r="I216" s="58"/>
      <c r="J216" s="61" t="s">
        <v>77</v>
      </c>
      <c r="K216" s="61" t="s">
        <v>735</v>
      </c>
      <c r="L216" s="61" t="s">
        <v>736</v>
      </c>
      <c r="M216" s="61" t="s">
        <v>737</v>
      </c>
      <c r="N216" s="61" t="s">
        <v>738</v>
      </c>
      <c r="O216" s="61" t="s">
        <v>739</v>
      </c>
      <c r="P216" s="61" t="s">
        <v>740</v>
      </c>
      <c r="Q216" s="61" t="s">
        <v>741</v>
      </c>
      <c r="R216" s="61" t="s">
        <v>742</v>
      </c>
      <c r="S216" s="61" t="s">
        <v>743</v>
      </c>
      <c r="T216" s="61" t="s">
        <v>744</v>
      </c>
      <c r="U216" s="20"/>
    </row>
    <row r="217" spans="1:21" ht="17.25" customHeight="1">
      <c r="A217" s="13"/>
      <c r="B217" s="14"/>
      <c r="C217" s="16"/>
      <c r="D217" s="16"/>
      <c r="F217" s="16"/>
      <c r="G217" s="16"/>
      <c r="H217" s="58"/>
      <c r="I217" s="62" t="s">
        <v>78</v>
      </c>
      <c r="J217" s="63"/>
      <c r="K217" s="64" t="s">
        <v>745</v>
      </c>
      <c r="L217" s="64" t="s">
        <v>5</v>
      </c>
      <c r="M217" s="64" t="s">
        <v>5</v>
      </c>
      <c r="N217" s="64" t="s">
        <v>5</v>
      </c>
      <c r="O217" s="64" t="s">
        <v>5</v>
      </c>
      <c r="P217" s="64" t="s">
        <v>6</v>
      </c>
      <c r="Q217" s="64" t="s">
        <v>7</v>
      </c>
      <c r="R217" s="64" t="s">
        <v>8</v>
      </c>
      <c r="S217" s="64" t="s">
        <v>8</v>
      </c>
      <c r="T217" s="64" t="s">
        <v>8</v>
      </c>
      <c r="U217" s="20"/>
    </row>
    <row r="218" spans="1:21" s="67" customFormat="1" ht="17.25" customHeight="1" thickBot="1">
      <c r="A218" s="13"/>
      <c r="B218" s="68"/>
      <c r="C218" s="295" t="s">
        <v>160</v>
      </c>
      <c r="D218" s="268" t="s">
        <v>161</v>
      </c>
      <c r="E218" s="269"/>
      <c r="F218" s="269"/>
      <c r="G218" s="269"/>
      <c r="H218" s="269"/>
      <c r="I218" s="262" t="s">
        <v>438</v>
      </c>
      <c r="J218" s="149">
        <v>4995</v>
      </c>
      <c r="K218" s="150">
        <v>544</v>
      </c>
      <c r="L218" s="150">
        <v>444</v>
      </c>
      <c r="M218" s="150">
        <v>959</v>
      </c>
      <c r="N218" s="150">
        <v>1024</v>
      </c>
      <c r="O218" s="150">
        <v>786</v>
      </c>
      <c r="P218" s="150">
        <v>425</v>
      </c>
      <c r="Q218" s="150">
        <v>287</v>
      </c>
      <c r="R218" s="150">
        <v>0</v>
      </c>
      <c r="S218" s="150">
        <v>0</v>
      </c>
      <c r="T218" s="150">
        <v>526</v>
      </c>
    </row>
    <row r="219" spans="1:21" s="67" customFormat="1" ht="17.25" customHeight="1">
      <c r="A219" s="13"/>
      <c r="B219" s="68"/>
      <c r="C219" s="296"/>
      <c r="D219" s="303"/>
      <c r="E219" s="290" t="s">
        <v>162</v>
      </c>
      <c r="F219" s="290"/>
      <c r="G219" s="290"/>
      <c r="H219" s="290"/>
      <c r="I219" s="263"/>
      <c r="J219" s="127">
        <v>3195</v>
      </c>
      <c r="K219" s="128">
        <v>494</v>
      </c>
      <c r="L219" s="128">
        <v>273</v>
      </c>
      <c r="M219" s="128">
        <v>620</v>
      </c>
      <c r="N219" s="128">
        <v>665</v>
      </c>
      <c r="O219" s="128">
        <v>457</v>
      </c>
      <c r="P219" s="128">
        <v>290</v>
      </c>
      <c r="Q219" s="128">
        <v>92</v>
      </c>
      <c r="R219" s="128">
        <v>0</v>
      </c>
      <c r="S219" s="128">
        <v>0</v>
      </c>
      <c r="T219" s="128">
        <v>304</v>
      </c>
    </row>
    <row r="220" spans="1:21" s="67" customFormat="1" ht="17.25" customHeight="1">
      <c r="A220" s="13"/>
      <c r="B220" s="68"/>
      <c r="C220" s="296"/>
      <c r="D220" s="304"/>
      <c r="E220" s="261" t="s">
        <v>163</v>
      </c>
      <c r="F220" s="265"/>
      <c r="G220" s="265"/>
      <c r="H220" s="265"/>
      <c r="I220" s="263"/>
      <c r="J220" s="123">
        <v>642</v>
      </c>
      <c r="K220" s="124">
        <v>50</v>
      </c>
      <c r="L220" s="124">
        <v>50</v>
      </c>
      <c r="M220" s="124">
        <v>128</v>
      </c>
      <c r="N220" s="124">
        <v>142</v>
      </c>
      <c r="O220" s="124">
        <v>104</v>
      </c>
      <c r="P220" s="124">
        <v>47</v>
      </c>
      <c r="Q220" s="124">
        <v>66</v>
      </c>
      <c r="R220" s="124">
        <v>0</v>
      </c>
      <c r="S220" s="124">
        <v>0</v>
      </c>
      <c r="T220" s="124">
        <v>55</v>
      </c>
    </row>
    <row r="221" spans="1:21" s="67" customFormat="1" ht="17.25" customHeight="1" thickBot="1">
      <c r="A221" s="13"/>
      <c r="B221" s="68"/>
      <c r="C221" s="296"/>
      <c r="D221" s="305"/>
      <c r="E221" s="280" t="s">
        <v>164</v>
      </c>
      <c r="F221" s="285"/>
      <c r="G221" s="285"/>
      <c r="H221" s="285"/>
      <c r="I221" s="263"/>
      <c r="J221" s="149">
        <v>1158</v>
      </c>
      <c r="K221" s="150">
        <v>0</v>
      </c>
      <c r="L221" s="150">
        <v>121</v>
      </c>
      <c r="M221" s="150">
        <v>211</v>
      </c>
      <c r="N221" s="150">
        <v>217</v>
      </c>
      <c r="O221" s="150">
        <v>225</v>
      </c>
      <c r="P221" s="150">
        <v>88</v>
      </c>
      <c r="Q221" s="150">
        <v>129</v>
      </c>
      <c r="R221" s="150">
        <v>0</v>
      </c>
      <c r="S221" s="150">
        <v>0</v>
      </c>
      <c r="T221" s="150">
        <v>167</v>
      </c>
    </row>
    <row r="222" spans="1:21" s="67" customFormat="1" ht="18" customHeight="1" thickBot="1">
      <c r="A222" s="13"/>
      <c r="B222" s="14"/>
      <c r="C222" s="296"/>
      <c r="D222" s="281" t="s">
        <v>165</v>
      </c>
      <c r="E222" s="286"/>
      <c r="F222" s="286"/>
      <c r="G222" s="286"/>
      <c r="H222" s="286"/>
      <c r="I222" s="263"/>
      <c r="J222" s="151">
        <v>86829</v>
      </c>
      <c r="K222" s="152">
        <v>1729</v>
      </c>
      <c r="L222" s="152">
        <v>12597</v>
      </c>
      <c r="M222" s="152">
        <v>14038</v>
      </c>
      <c r="N222" s="152">
        <v>10962</v>
      </c>
      <c r="O222" s="152">
        <v>13868</v>
      </c>
      <c r="P222" s="152">
        <v>12261</v>
      </c>
      <c r="Q222" s="152">
        <v>13092</v>
      </c>
      <c r="R222" s="152">
        <v>0</v>
      </c>
      <c r="S222" s="152">
        <v>0</v>
      </c>
      <c r="T222" s="152">
        <v>8282</v>
      </c>
    </row>
    <row r="223" spans="1:21" s="67" customFormat="1" ht="17.25" customHeight="1">
      <c r="A223" s="13"/>
      <c r="B223" s="111"/>
      <c r="C223" s="296"/>
      <c r="D223" s="287" t="s">
        <v>166</v>
      </c>
      <c r="E223" s="288"/>
      <c r="F223" s="288"/>
      <c r="G223" s="288"/>
      <c r="H223" s="288"/>
      <c r="I223" s="264"/>
      <c r="J223" s="127">
        <v>5051</v>
      </c>
      <c r="K223" s="128">
        <v>545</v>
      </c>
      <c r="L223" s="128">
        <v>449</v>
      </c>
      <c r="M223" s="128">
        <v>954</v>
      </c>
      <c r="N223" s="128">
        <v>1029</v>
      </c>
      <c r="O223" s="128">
        <v>791</v>
      </c>
      <c r="P223" s="128">
        <v>426</v>
      </c>
      <c r="Q223" s="128">
        <v>299</v>
      </c>
      <c r="R223" s="128">
        <v>0</v>
      </c>
      <c r="S223" s="128">
        <v>0</v>
      </c>
      <c r="T223" s="128">
        <v>558</v>
      </c>
    </row>
    <row r="224" spans="1:21" s="72" customFormat="1">
      <c r="A224" s="13"/>
      <c r="B224" s="30"/>
      <c r="C224" s="30"/>
      <c r="D224" s="30"/>
      <c r="E224" s="30"/>
      <c r="F224" s="30"/>
      <c r="G224" s="30"/>
      <c r="H224" s="200"/>
      <c r="I224" s="200"/>
      <c r="J224" s="70"/>
      <c r="K224" s="71"/>
      <c r="L224" s="71"/>
      <c r="M224" s="71"/>
      <c r="N224" s="71"/>
      <c r="O224" s="71"/>
      <c r="P224" s="71"/>
      <c r="Q224" s="71"/>
      <c r="R224" s="71"/>
      <c r="S224" s="71"/>
      <c r="T224" s="71"/>
    </row>
    <row r="225" spans="1:21" s="67" customFormat="1">
      <c r="A225" s="13"/>
      <c r="B225" s="68"/>
      <c r="C225" s="57"/>
      <c r="D225" s="57"/>
      <c r="E225" s="57"/>
      <c r="F225" s="57"/>
      <c r="G225" s="57"/>
      <c r="H225" s="73"/>
      <c r="I225" s="73"/>
      <c r="J225" s="70"/>
      <c r="K225" s="74"/>
      <c r="L225" s="74"/>
      <c r="M225" s="74"/>
      <c r="N225" s="74"/>
      <c r="O225" s="74"/>
      <c r="P225" s="74"/>
      <c r="Q225" s="74"/>
      <c r="R225" s="74"/>
      <c r="S225" s="74"/>
      <c r="T225" s="74"/>
    </row>
    <row r="226" spans="1:21" s="72" customFormat="1">
      <c r="A226" s="13"/>
      <c r="B226" s="111"/>
      <c r="C226" s="153"/>
      <c r="D226" s="16"/>
      <c r="E226" s="16"/>
      <c r="F226" s="16"/>
      <c r="H226" s="58"/>
      <c r="I226" s="58"/>
      <c r="J226" s="87"/>
      <c r="K226" s="88"/>
      <c r="L226" s="88"/>
      <c r="M226" s="88"/>
      <c r="N226" s="88"/>
      <c r="O226" s="88"/>
      <c r="P226" s="88"/>
      <c r="Q226" s="88"/>
      <c r="R226" s="88"/>
      <c r="S226" s="88"/>
      <c r="T226" s="88"/>
    </row>
    <row r="227" spans="1:21" s="72" customFormat="1">
      <c r="A227" s="13"/>
      <c r="B227" s="145" t="s">
        <v>167</v>
      </c>
      <c r="C227" s="86"/>
      <c r="D227" s="86"/>
      <c r="E227" s="86"/>
      <c r="F227" s="86"/>
      <c r="G227" s="86"/>
      <c r="H227" s="200"/>
      <c r="I227" s="200"/>
      <c r="J227" s="87"/>
      <c r="K227" s="88"/>
      <c r="L227" s="88"/>
      <c r="M227" s="88"/>
      <c r="N227" s="88"/>
      <c r="O227" s="88"/>
      <c r="P227" s="88"/>
      <c r="Q227" s="88"/>
      <c r="R227" s="88"/>
      <c r="S227" s="88"/>
      <c r="T227" s="88"/>
    </row>
    <row r="228" spans="1:21">
      <c r="A228" s="13"/>
      <c r="B228" s="30"/>
      <c r="C228" s="30"/>
      <c r="D228" s="30"/>
      <c r="E228" s="30"/>
      <c r="F228" s="30"/>
      <c r="G228" s="30"/>
      <c r="H228" s="200"/>
      <c r="I228" s="200"/>
      <c r="K228" s="60"/>
      <c r="L228" s="60"/>
      <c r="M228" s="60"/>
      <c r="N228" s="60"/>
      <c r="O228" s="60"/>
      <c r="P228" s="60"/>
      <c r="Q228" s="60"/>
      <c r="R228" s="60"/>
      <c r="S228" s="60"/>
      <c r="T228" s="60"/>
      <c r="U228" s="20"/>
    </row>
    <row r="229" spans="1:21">
      <c r="A229" s="13"/>
      <c r="B229" s="30"/>
      <c r="C229" s="16"/>
      <c r="D229" s="16"/>
      <c r="F229" s="16"/>
      <c r="G229" s="16"/>
      <c r="H229" s="58"/>
      <c r="I229" s="58"/>
      <c r="J229" s="61" t="s">
        <v>77</v>
      </c>
      <c r="K229" s="61" t="s">
        <v>735</v>
      </c>
      <c r="L229" s="61" t="s">
        <v>736</v>
      </c>
      <c r="M229" s="61" t="s">
        <v>737</v>
      </c>
      <c r="N229" s="61" t="s">
        <v>738</v>
      </c>
      <c r="O229" s="61" t="s">
        <v>739</v>
      </c>
      <c r="P229" s="61" t="s">
        <v>740</v>
      </c>
      <c r="Q229" s="61" t="s">
        <v>741</v>
      </c>
      <c r="R229" s="61" t="s">
        <v>742</v>
      </c>
      <c r="S229" s="61" t="s">
        <v>743</v>
      </c>
      <c r="T229" s="61" t="s">
        <v>744</v>
      </c>
      <c r="U229" s="20"/>
    </row>
    <row r="230" spans="1:21" ht="17.25" customHeight="1">
      <c r="A230" s="13"/>
      <c r="B230" s="14"/>
      <c r="C230" s="16"/>
      <c r="D230" s="16"/>
      <c r="F230" s="16"/>
      <c r="G230" s="16"/>
      <c r="H230" s="58"/>
      <c r="I230" s="62" t="s">
        <v>78</v>
      </c>
      <c r="J230" s="63"/>
      <c r="K230" s="64" t="s">
        <v>745</v>
      </c>
      <c r="L230" s="64" t="s">
        <v>5</v>
      </c>
      <c r="M230" s="64" t="s">
        <v>5</v>
      </c>
      <c r="N230" s="64" t="s">
        <v>5</v>
      </c>
      <c r="O230" s="64" t="s">
        <v>5</v>
      </c>
      <c r="P230" s="64" t="s">
        <v>6</v>
      </c>
      <c r="Q230" s="64" t="s">
        <v>7</v>
      </c>
      <c r="R230" s="64" t="s">
        <v>8</v>
      </c>
      <c r="S230" s="64" t="s">
        <v>8</v>
      </c>
      <c r="T230" s="64" t="s">
        <v>8</v>
      </c>
      <c r="U230" s="20"/>
    </row>
    <row r="231" spans="1:21" s="67" customFormat="1" ht="17.25" customHeight="1" thickBot="1">
      <c r="A231" s="13"/>
      <c r="B231" s="111"/>
      <c r="C231" s="295" t="s">
        <v>168</v>
      </c>
      <c r="D231" s="280" t="s">
        <v>169</v>
      </c>
      <c r="E231" s="280"/>
      <c r="F231" s="280"/>
      <c r="G231" s="280"/>
      <c r="H231" s="280"/>
      <c r="I231" s="262" t="s">
        <v>439</v>
      </c>
      <c r="J231" s="149">
        <v>402</v>
      </c>
      <c r="K231" s="150">
        <v>43</v>
      </c>
      <c r="L231" s="150">
        <v>33</v>
      </c>
      <c r="M231" s="150">
        <v>102</v>
      </c>
      <c r="N231" s="150">
        <v>94</v>
      </c>
      <c r="O231" s="150">
        <v>73</v>
      </c>
      <c r="P231" s="150">
        <v>31</v>
      </c>
      <c r="Q231" s="150">
        <v>26</v>
      </c>
      <c r="R231" s="150">
        <v>0</v>
      </c>
      <c r="S231" s="150">
        <v>0</v>
      </c>
      <c r="T231" s="150">
        <v>0</v>
      </c>
    </row>
    <row r="232" spans="1:21" s="67" customFormat="1" ht="17.25" customHeight="1">
      <c r="A232" s="13"/>
      <c r="B232" s="111"/>
      <c r="C232" s="295"/>
      <c r="D232" s="306" t="s">
        <v>170</v>
      </c>
      <c r="E232" s="290" t="s">
        <v>171</v>
      </c>
      <c r="F232" s="290"/>
      <c r="G232" s="290"/>
      <c r="H232" s="290"/>
      <c r="I232" s="273"/>
      <c r="J232" s="127">
        <v>67</v>
      </c>
      <c r="K232" s="128">
        <v>38</v>
      </c>
      <c r="L232" s="128">
        <v>2</v>
      </c>
      <c r="M232" s="128">
        <v>1</v>
      </c>
      <c r="N232" s="128">
        <v>9</v>
      </c>
      <c r="O232" s="128">
        <v>1</v>
      </c>
      <c r="P232" s="128">
        <v>12</v>
      </c>
      <c r="Q232" s="128">
        <v>4</v>
      </c>
      <c r="R232" s="128">
        <v>0</v>
      </c>
      <c r="S232" s="128">
        <v>0</v>
      </c>
      <c r="T232" s="128">
        <v>0</v>
      </c>
    </row>
    <row r="233" spans="1:21" s="67" customFormat="1" ht="17.25" customHeight="1">
      <c r="A233" s="13"/>
      <c r="B233" s="111"/>
      <c r="C233" s="295"/>
      <c r="D233" s="295"/>
      <c r="E233" s="261" t="s">
        <v>172</v>
      </c>
      <c r="F233" s="265"/>
      <c r="G233" s="265"/>
      <c r="H233" s="265"/>
      <c r="I233" s="273"/>
      <c r="J233" s="123">
        <v>320</v>
      </c>
      <c r="K233" s="124">
        <v>4</v>
      </c>
      <c r="L233" s="124">
        <v>29</v>
      </c>
      <c r="M233" s="124">
        <v>98</v>
      </c>
      <c r="N233" s="124">
        <v>83</v>
      </c>
      <c r="O233" s="124">
        <v>70</v>
      </c>
      <c r="P233" s="124">
        <v>19</v>
      </c>
      <c r="Q233" s="124">
        <v>17</v>
      </c>
      <c r="R233" s="124">
        <v>0</v>
      </c>
      <c r="S233" s="124">
        <v>0</v>
      </c>
      <c r="T233" s="124">
        <v>0</v>
      </c>
    </row>
    <row r="234" spans="1:21" s="67" customFormat="1" ht="17.25" customHeight="1">
      <c r="A234" s="13"/>
      <c r="B234" s="111"/>
      <c r="C234" s="295"/>
      <c r="D234" s="295"/>
      <c r="E234" s="261" t="s">
        <v>173</v>
      </c>
      <c r="F234" s="265"/>
      <c r="G234" s="265"/>
      <c r="H234" s="265"/>
      <c r="I234" s="273"/>
      <c r="J234" s="123">
        <v>10</v>
      </c>
      <c r="K234" s="124">
        <v>1</v>
      </c>
      <c r="L234" s="124">
        <v>2</v>
      </c>
      <c r="M234" s="124">
        <v>2</v>
      </c>
      <c r="N234" s="124">
        <v>1</v>
      </c>
      <c r="O234" s="124">
        <v>1</v>
      </c>
      <c r="P234" s="124">
        <v>0</v>
      </c>
      <c r="Q234" s="124">
        <v>3</v>
      </c>
      <c r="R234" s="124">
        <v>0</v>
      </c>
      <c r="S234" s="124">
        <v>0</v>
      </c>
      <c r="T234" s="124">
        <v>0</v>
      </c>
    </row>
    <row r="235" spans="1:21" s="67" customFormat="1" ht="17.25" customHeight="1">
      <c r="A235" s="13"/>
      <c r="B235" s="111"/>
      <c r="C235" s="295"/>
      <c r="D235" s="295"/>
      <c r="E235" s="261" t="s">
        <v>174</v>
      </c>
      <c r="F235" s="265"/>
      <c r="G235" s="265"/>
      <c r="H235" s="265"/>
      <c r="I235" s="273"/>
      <c r="J235" s="123">
        <v>5</v>
      </c>
      <c r="K235" s="124">
        <v>0</v>
      </c>
      <c r="L235" s="124">
        <v>0</v>
      </c>
      <c r="M235" s="124">
        <v>1</v>
      </c>
      <c r="N235" s="124">
        <v>1</v>
      </c>
      <c r="O235" s="124">
        <v>1</v>
      </c>
      <c r="P235" s="124">
        <v>0</v>
      </c>
      <c r="Q235" s="124">
        <v>2</v>
      </c>
      <c r="R235" s="124">
        <v>0</v>
      </c>
      <c r="S235" s="124">
        <v>0</v>
      </c>
      <c r="T235" s="124">
        <v>0</v>
      </c>
    </row>
    <row r="236" spans="1:21" s="67" customFormat="1" ht="17.25" customHeight="1">
      <c r="A236" s="13"/>
      <c r="B236" s="111"/>
      <c r="C236" s="295"/>
      <c r="D236" s="295"/>
      <c r="E236" s="261" t="s">
        <v>175</v>
      </c>
      <c r="F236" s="265"/>
      <c r="G236" s="265"/>
      <c r="H236" s="265"/>
      <c r="I236" s="273"/>
      <c r="J236" s="123">
        <v>0</v>
      </c>
      <c r="K236" s="124">
        <v>0</v>
      </c>
      <c r="L236" s="124">
        <v>0</v>
      </c>
      <c r="M236" s="124">
        <v>0</v>
      </c>
      <c r="N236" s="124">
        <v>0</v>
      </c>
      <c r="O236" s="124">
        <v>0</v>
      </c>
      <c r="P236" s="124">
        <v>0</v>
      </c>
      <c r="Q236" s="124">
        <v>0</v>
      </c>
      <c r="R236" s="124">
        <v>0</v>
      </c>
      <c r="S236" s="124">
        <v>0</v>
      </c>
      <c r="T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c r="N237" s="150">
        <v>0</v>
      </c>
      <c r="O237" s="150">
        <v>0</v>
      </c>
      <c r="P237" s="150">
        <v>0</v>
      </c>
      <c r="Q237" s="150">
        <v>0</v>
      </c>
      <c r="R237" s="150">
        <v>0</v>
      </c>
      <c r="S237" s="150">
        <v>0</v>
      </c>
      <c r="T237" s="150">
        <v>0</v>
      </c>
    </row>
    <row r="238" spans="1:21" s="67" customFormat="1" ht="18" customHeight="1" thickBot="1">
      <c r="A238" s="13"/>
      <c r="B238" s="111"/>
      <c r="C238" s="295"/>
      <c r="D238" s="281" t="s">
        <v>176</v>
      </c>
      <c r="E238" s="286"/>
      <c r="F238" s="286"/>
      <c r="G238" s="286"/>
      <c r="H238" s="286"/>
      <c r="I238" s="273"/>
      <c r="J238" s="154">
        <v>422</v>
      </c>
      <c r="K238" s="152">
        <v>43</v>
      </c>
      <c r="L238" s="152">
        <v>37</v>
      </c>
      <c r="M238" s="152">
        <v>107</v>
      </c>
      <c r="N238" s="152">
        <v>100</v>
      </c>
      <c r="O238" s="152">
        <v>78</v>
      </c>
      <c r="P238" s="152">
        <v>30</v>
      </c>
      <c r="Q238" s="152">
        <v>27</v>
      </c>
      <c r="R238" s="152">
        <v>0</v>
      </c>
      <c r="S238" s="152">
        <v>0</v>
      </c>
      <c r="T238" s="152">
        <v>0</v>
      </c>
    </row>
    <row r="239" spans="1:21" s="67" customFormat="1" ht="17.25" customHeight="1">
      <c r="A239" s="13"/>
      <c r="B239" s="111"/>
      <c r="C239" s="295"/>
      <c r="D239" s="308" t="s">
        <v>177</v>
      </c>
      <c r="E239" s="287" t="s">
        <v>178</v>
      </c>
      <c r="F239" s="288"/>
      <c r="G239" s="288"/>
      <c r="H239" s="288"/>
      <c r="I239" s="273"/>
      <c r="J239" s="127">
        <v>102</v>
      </c>
      <c r="K239" s="128">
        <v>42</v>
      </c>
      <c r="L239" s="128">
        <v>13</v>
      </c>
      <c r="M239" s="128">
        <v>10</v>
      </c>
      <c r="N239" s="128">
        <v>26</v>
      </c>
      <c r="O239" s="128">
        <v>9</v>
      </c>
      <c r="P239" s="128">
        <v>2</v>
      </c>
      <c r="Q239" s="128">
        <v>0</v>
      </c>
      <c r="R239" s="128">
        <v>0</v>
      </c>
      <c r="S239" s="128">
        <v>0</v>
      </c>
      <c r="T239" s="128">
        <v>0</v>
      </c>
    </row>
    <row r="240" spans="1:21" s="67" customFormat="1" ht="17.25" customHeight="1">
      <c r="A240" s="13"/>
      <c r="B240" s="111"/>
      <c r="C240" s="295"/>
      <c r="D240" s="295"/>
      <c r="E240" s="261" t="s">
        <v>179</v>
      </c>
      <c r="F240" s="265"/>
      <c r="G240" s="265"/>
      <c r="H240" s="265"/>
      <c r="I240" s="273"/>
      <c r="J240" s="123">
        <v>289</v>
      </c>
      <c r="K240" s="124">
        <v>0</v>
      </c>
      <c r="L240" s="124">
        <v>19</v>
      </c>
      <c r="M240" s="124">
        <v>93</v>
      </c>
      <c r="N240" s="124">
        <v>69</v>
      </c>
      <c r="O240" s="124">
        <v>60</v>
      </c>
      <c r="P240" s="124">
        <v>27</v>
      </c>
      <c r="Q240" s="124">
        <v>21</v>
      </c>
      <c r="R240" s="124">
        <v>0</v>
      </c>
      <c r="S240" s="124">
        <v>0</v>
      </c>
      <c r="T240" s="124">
        <v>0</v>
      </c>
    </row>
    <row r="241" spans="1:21" s="67" customFormat="1" ht="17.25" customHeight="1">
      <c r="A241" s="13"/>
      <c r="B241" s="111"/>
      <c r="C241" s="295"/>
      <c r="D241" s="295"/>
      <c r="E241" s="261" t="s">
        <v>180</v>
      </c>
      <c r="F241" s="265"/>
      <c r="G241" s="265"/>
      <c r="H241" s="265"/>
      <c r="I241" s="273"/>
      <c r="J241" s="123">
        <v>12</v>
      </c>
      <c r="K241" s="124">
        <v>0</v>
      </c>
      <c r="L241" s="124">
        <v>3</v>
      </c>
      <c r="M241" s="124">
        <v>2</v>
      </c>
      <c r="N241" s="124">
        <v>0</v>
      </c>
      <c r="O241" s="124">
        <v>3</v>
      </c>
      <c r="P241" s="124">
        <v>0</v>
      </c>
      <c r="Q241" s="124">
        <v>4</v>
      </c>
      <c r="R241" s="124">
        <v>0</v>
      </c>
      <c r="S241" s="124">
        <v>0</v>
      </c>
      <c r="T241" s="124">
        <v>0</v>
      </c>
    </row>
    <row r="242" spans="1:21" s="67" customFormat="1" ht="17.25" customHeight="1">
      <c r="A242" s="13"/>
      <c r="B242" s="111"/>
      <c r="C242" s="295"/>
      <c r="D242" s="295"/>
      <c r="E242" s="261" t="s">
        <v>181</v>
      </c>
      <c r="F242" s="265"/>
      <c r="G242" s="265"/>
      <c r="H242" s="265"/>
      <c r="I242" s="273"/>
      <c r="J242" s="123">
        <v>4</v>
      </c>
      <c r="K242" s="124">
        <v>0</v>
      </c>
      <c r="L242" s="124">
        <v>1</v>
      </c>
      <c r="M242" s="124">
        <v>1</v>
      </c>
      <c r="N242" s="124">
        <v>0</v>
      </c>
      <c r="O242" s="124">
        <v>0</v>
      </c>
      <c r="P242" s="124">
        <v>1</v>
      </c>
      <c r="Q242" s="124">
        <v>1</v>
      </c>
      <c r="R242" s="124">
        <v>0</v>
      </c>
      <c r="S242" s="124">
        <v>0</v>
      </c>
      <c r="T242" s="124">
        <v>0</v>
      </c>
    </row>
    <row r="243" spans="1:21" s="67" customFormat="1" ht="17.25" customHeight="1">
      <c r="A243" s="13"/>
      <c r="B243" s="111"/>
      <c r="C243" s="295"/>
      <c r="D243" s="295"/>
      <c r="E243" s="261" t="s">
        <v>182</v>
      </c>
      <c r="F243" s="265"/>
      <c r="G243" s="265"/>
      <c r="H243" s="265"/>
      <c r="I243" s="273"/>
      <c r="J243" s="123">
        <v>1</v>
      </c>
      <c r="K243" s="124">
        <v>0</v>
      </c>
      <c r="L243" s="124">
        <v>1</v>
      </c>
      <c r="M243" s="124">
        <v>0</v>
      </c>
      <c r="N243" s="124">
        <v>0</v>
      </c>
      <c r="O243" s="124">
        <v>0</v>
      </c>
      <c r="P243" s="124">
        <v>0</v>
      </c>
      <c r="Q243" s="124">
        <v>0</v>
      </c>
      <c r="R243" s="124">
        <v>0</v>
      </c>
      <c r="S243" s="124">
        <v>0</v>
      </c>
      <c r="T243" s="124">
        <v>0</v>
      </c>
    </row>
    <row r="244" spans="1:21" s="67" customFormat="1" ht="17.25" customHeight="1">
      <c r="A244" s="13"/>
      <c r="B244" s="111"/>
      <c r="C244" s="295"/>
      <c r="D244" s="295"/>
      <c r="E244" s="261" t="s">
        <v>183</v>
      </c>
      <c r="F244" s="265"/>
      <c r="G244" s="265"/>
      <c r="H244" s="265"/>
      <c r="I244" s="273"/>
      <c r="J244" s="123">
        <v>0</v>
      </c>
      <c r="K244" s="124">
        <v>0</v>
      </c>
      <c r="L244" s="124">
        <v>0</v>
      </c>
      <c r="M244" s="124">
        <v>0</v>
      </c>
      <c r="N244" s="124">
        <v>0</v>
      </c>
      <c r="O244" s="124">
        <v>0</v>
      </c>
      <c r="P244" s="124">
        <v>0</v>
      </c>
      <c r="Q244" s="124">
        <v>0</v>
      </c>
      <c r="R244" s="124">
        <v>0</v>
      </c>
      <c r="S244" s="124">
        <v>0</v>
      </c>
      <c r="T244" s="124">
        <v>0</v>
      </c>
    </row>
    <row r="245" spans="1:21" s="67" customFormat="1" ht="17.25" customHeight="1">
      <c r="A245" s="13"/>
      <c r="B245" s="111"/>
      <c r="C245" s="295"/>
      <c r="D245" s="295"/>
      <c r="E245" s="261" t="s">
        <v>440</v>
      </c>
      <c r="F245" s="265"/>
      <c r="G245" s="265"/>
      <c r="H245" s="265"/>
      <c r="I245" s="273"/>
      <c r="J245" s="123">
        <v>9</v>
      </c>
      <c r="K245" s="124">
        <v>1</v>
      </c>
      <c r="L245" s="124">
        <v>0</v>
      </c>
      <c r="M245" s="124">
        <v>1</v>
      </c>
      <c r="N245" s="124">
        <v>2</v>
      </c>
      <c r="O245" s="124">
        <v>4</v>
      </c>
      <c r="P245" s="124">
        <v>0</v>
      </c>
      <c r="Q245" s="124">
        <v>1</v>
      </c>
      <c r="R245" s="124">
        <v>0</v>
      </c>
      <c r="S245" s="124">
        <v>0</v>
      </c>
      <c r="T245" s="124">
        <v>0</v>
      </c>
    </row>
    <row r="246" spans="1:21" s="67" customFormat="1" ht="17.25" customHeight="1">
      <c r="A246" s="13"/>
      <c r="B246" s="111"/>
      <c r="C246" s="295"/>
      <c r="D246" s="295"/>
      <c r="E246" s="261" t="s">
        <v>133</v>
      </c>
      <c r="F246" s="265"/>
      <c r="G246" s="265"/>
      <c r="H246" s="265"/>
      <c r="I246" s="274"/>
      <c r="J246" s="123">
        <v>5</v>
      </c>
      <c r="K246" s="124">
        <v>0</v>
      </c>
      <c r="L246" s="124">
        <v>0</v>
      </c>
      <c r="M246" s="124">
        <v>0</v>
      </c>
      <c r="N246" s="124">
        <v>3</v>
      </c>
      <c r="O246" s="124">
        <v>2</v>
      </c>
      <c r="P246" s="124">
        <v>0</v>
      </c>
      <c r="Q246" s="124">
        <v>0</v>
      </c>
      <c r="R246" s="124">
        <v>0</v>
      </c>
      <c r="S246" s="124">
        <v>0</v>
      </c>
      <c r="T246" s="124">
        <v>0</v>
      </c>
    </row>
    <row r="247" spans="1:21" s="72" customFormat="1">
      <c r="A247" s="13"/>
      <c r="B247" s="30"/>
      <c r="C247" s="30"/>
      <c r="D247" s="30"/>
      <c r="E247" s="30"/>
      <c r="F247" s="30"/>
      <c r="G247" s="30"/>
      <c r="H247" s="200"/>
      <c r="I247" s="200"/>
      <c r="J247" s="70"/>
      <c r="K247" s="71"/>
      <c r="L247" s="71"/>
      <c r="M247" s="71"/>
      <c r="N247" s="71"/>
      <c r="O247" s="71"/>
      <c r="P247" s="71"/>
      <c r="Q247" s="71"/>
      <c r="R247" s="71"/>
      <c r="S247" s="71"/>
      <c r="T247" s="71"/>
    </row>
    <row r="248" spans="1:21" s="67" customFormat="1">
      <c r="A248" s="13"/>
      <c r="B248" s="68"/>
      <c r="C248" s="57"/>
      <c r="D248" s="57"/>
      <c r="E248" s="57"/>
      <c r="F248" s="57"/>
      <c r="G248" s="57"/>
      <c r="H248" s="73"/>
      <c r="I248" s="73"/>
      <c r="J248" s="70"/>
      <c r="K248" s="74"/>
      <c r="L248" s="74"/>
      <c r="M248" s="74"/>
      <c r="N248" s="74"/>
      <c r="O248" s="74"/>
      <c r="P248" s="74"/>
      <c r="Q248" s="74"/>
      <c r="R248" s="74"/>
      <c r="S248" s="74"/>
      <c r="T248" s="74"/>
    </row>
    <row r="249" spans="1:21" s="16" customFormat="1">
      <c r="A249" s="13"/>
      <c r="B249" s="111"/>
      <c r="C249" s="155"/>
      <c r="D249" s="153"/>
      <c r="H249" s="58"/>
      <c r="I249" s="58"/>
      <c r="J249" s="87"/>
      <c r="K249" s="88"/>
      <c r="L249" s="88"/>
      <c r="M249" s="88"/>
      <c r="N249" s="88"/>
      <c r="O249" s="88"/>
      <c r="P249" s="88"/>
      <c r="Q249" s="88"/>
      <c r="R249" s="88"/>
      <c r="S249" s="88"/>
      <c r="T249" s="88"/>
    </row>
    <row r="250" spans="1:21" s="16" customFormat="1">
      <c r="A250" s="13"/>
      <c r="B250" s="30" t="s">
        <v>184</v>
      </c>
      <c r="C250" s="86"/>
      <c r="D250" s="86"/>
      <c r="E250" s="86"/>
      <c r="F250" s="86"/>
      <c r="G250" s="86"/>
      <c r="H250" s="200"/>
      <c r="I250" s="200"/>
      <c r="J250" s="87"/>
      <c r="K250" s="88"/>
      <c r="L250" s="88"/>
      <c r="M250" s="88"/>
      <c r="N250" s="88"/>
      <c r="O250" s="88"/>
      <c r="P250" s="88"/>
      <c r="Q250" s="88"/>
      <c r="R250" s="88"/>
      <c r="S250" s="88"/>
      <c r="T250" s="88"/>
    </row>
    <row r="251" spans="1:21">
      <c r="A251" s="13"/>
      <c r="B251" s="30"/>
      <c r="C251" s="30"/>
      <c r="D251" s="30"/>
      <c r="E251" s="30"/>
      <c r="F251" s="30"/>
      <c r="G251" s="30"/>
      <c r="H251" s="200"/>
      <c r="I251" s="200"/>
      <c r="K251" s="60"/>
      <c r="L251" s="60"/>
      <c r="M251" s="60"/>
      <c r="N251" s="60"/>
      <c r="O251" s="60"/>
      <c r="P251" s="60"/>
      <c r="Q251" s="60"/>
      <c r="R251" s="60"/>
      <c r="S251" s="60"/>
      <c r="T251" s="60"/>
      <c r="U251" s="20"/>
    </row>
    <row r="252" spans="1:21">
      <c r="A252" s="13"/>
      <c r="B252" s="30"/>
      <c r="C252" s="16"/>
      <c r="D252" s="16"/>
      <c r="F252" s="16"/>
      <c r="G252" s="16"/>
      <c r="H252" s="58"/>
      <c r="I252" s="58"/>
      <c r="J252" s="61" t="s">
        <v>77</v>
      </c>
      <c r="K252" s="61" t="s">
        <v>735</v>
      </c>
      <c r="L252" s="61" t="s">
        <v>736</v>
      </c>
      <c r="M252" s="61" t="s">
        <v>737</v>
      </c>
      <c r="N252" s="61" t="s">
        <v>738</v>
      </c>
      <c r="O252" s="61" t="s">
        <v>739</v>
      </c>
      <c r="P252" s="61" t="s">
        <v>740</v>
      </c>
      <c r="Q252" s="61" t="s">
        <v>741</v>
      </c>
      <c r="R252" s="61" t="s">
        <v>742</v>
      </c>
      <c r="S252" s="61" t="s">
        <v>743</v>
      </c>
      <c r="T252" s="61" t="s">
        <v>744</v>
      </c>
      <c r="U252" s="20"/>
    </row>
    <row r="253" spans="1:21" ht="17.25" customHeight="1">
      <c r="A253" s="13"/>
      <c r="B253" s="14"/>
      <c r="C253" s="16"/>
      <c r="D253" s="16"/>
      <c r="F253" s="16"/>
      <c r="G253" s="16"/>
      <c r="H253" s="58"/>
      <c r="I253" s="62" t="s">
        <v>78</v>
      </c>
      <c r="J253" s="63"/>
      <c r="K253" s="64" t="s">
        <v>745</v>
      </c>
      <c r="L253" s="64" t="s">
        <v>5</v>
      </c>
      <c r="M253" s="64" t="s">
        <v>5</v>
      </c>
      <c r="N253" s="64" t="s">
        <v>5</v>
      </c>
      <c r="O253" s="64" t="s">
        <v>5</v>
      </c>
      <c r="P253" s="64" t="s">
        <v>6</v>
      </c>
      <c r="Q253" s="64" t="s">
        <v>7</v>
      </c>
      <c r="R253" s="64" t="s">
        <v>8</v>
      </c>
      <c r="S253" s="64" t="s">
        <v>8</v>
      </c>
      <c r="T253" s="64" t="s">
        <v>8</v>
      </c>
      <c r="U253" s="20"/>
    </row>
    <row r="254" spans="1:21" s="67" customFormat="1" ht="17.25" customHeight="1">
      <c r="A254" s="13"/>
      <c r="B254" s="111"/>
      <c r="C254" s="318" t="s">
        <v>185</v>
      </c>
      <c r="D254" s="319"/>
      <c r="E254" s="319"/>
      <c r="F254" s="319"/>
      <c r="G254" s="319"/>
      <c r="H254" s="320"/>
      <c r="I254" s="262" t="s">
        <v>441</v>
      </c>
      <c r="J254" s="123">
        <v>320</v>
      </c>
      <c r="K254" s="124">
        <v>1</v>
      </c>
      <c r="L254" s="124">
        <v>24</v>
      </c>
      <c r="M254" s="124">
        <v>97</v>
      </c>
      <c r="N254" s="124">
        <v>74</v>
      </c>
      <c r="O254" s="124">
        <v>69</v>
      </c>
      <c r="P254" s="124">
        <v>28</v>
      </c>
      <c r="Q254" s="124">
        <v>27</v>
      </c>
      <c r="R254" s="124">
        <v>0</v>
      </c>
      <c r="S254" s="124">
        <v>0</v>
      </c>
      <c r="T254" s="124">
        <v>0</v>
      </c>
    </row>
    <row r="255" spans="1:21" s="67" customFormat="1" ht="17.25" customHeight="1">
      <c r="A255" s="13"/>
      <c r="B255" s="111"/>
      <c r="C255" s="156"/>
      <c r="D255" s="157"/>
      <c r="E255" s="321" t="s">
        <v>186</v>
      </c>
      <c r="F255" s="322"/>
      <c r="G255" s="322"/>
      <c r="H255" s="323"/>
      <c r="I255" s="273"/>
      <c r="J255" s="123">
        <v>6</v>
      </c>
      <c r="K255" s="124">
        <v>0</v>
      </c>
      <c r="L255" s="124">
        <v>0</v>
      </c>
      <c r="M255" s="124">
        <v>6</v>
      </c>
      <c r="N255" s="124">
        <v>0</v>
      </c>
      <c r="O255" s="124">
        <v>0</v>
      </c>
      <c r="P255" s="124">
        <v>0</v>
      </c>
      <c r="Q255" s="124">
        <v>0</v>
      </c>
      <c r="R255" s="124">
        <v>0</v>
      </c>
      <c r="S255" s="124">
        <v>0</v>
      </c>
      <c r="T255" s="124">
        <v>0</v>
      </c>
    </row>
    <row r="256" spans="1:21" s="67" customFormat="1" ht="17.25" customHeight="1">
      <c r="A256" s="13"/>
      <c r="B256" s="111"/>
      <c r="C256" s="156"/>
      <c r="D256" s="157"/>
      <c r="E256" s="321" t="s">
        <v>187</v>
      </c>
      <c r="F256" s="279"/>
      <c r="G256" s="279"/>
      <c r="H256" s="276"/>
      <c r="I256" s="273"/>
      <c r="J256" s="123">
        <v>4</v>
      </c>
      <c r="K256" s="124">
        <v>0</v>
      </c>
      <c r="L256" s="124">
        <v>0</v>
      </c>
      <c r="M256" s="124">
        <v>4</v>
      </c>
      <c r="N256" s="124">
        <v>0</v>
      </c>
      <c r="O256" s="124">
        <v>0</v>
      </c>
      <c r="P256" s="124">
        <v>0</v>
      </c>
      <c r="Q256" s="124">
        <v>0</v>
      </c>
      <c r="R256" s="124">
        <v>0</v>
      </c>
      <c r="S256" s="124">
        <v>0</v>
      </c>
      <c r="T256" s="124">
        <v>0</v>
      </c>
    </row>
    <row r="257" spans="1:21" s="67" customFormat="1" ht="17.25" customHeight="1">
      <c r="A257" s="13"/>
      <c r="B257" s="111"/>
      <c r="C257" s="156"/>
      <c r="D257" s="157"/>
      <c r="E257" s="321" t="s">
        <v>188</v>
      </c>
      <c r="F257" s="279"/>
      <c r="G257" s="279"/>
      <c r="H257" s="276"/>
      <c r="I257" s="273"/>
      <c r="J257" s="123">
        <v>123</v>
      </c>
      <c r="K257" s="124">
        <v>1</v>
      </c>
      <c r="L257" s="124">
        <v>3</v>
      </c>
      <c r="M257" s="124">
        <v>24</v>
      </c>
      <c r="N257" s="124">
        <v>40</v>
      </c>
      <c r="O257" s="124">
        <v>27</v>
      </c>
      <c r="P257" s="124">
        <v>6</v>
      </c>
      <c r="Q257" s="124">
        <v>22</v>
      </c>
      <c r="R257" s="124">
        <v>0</v>
      </c>
      <c r="S257" s="124">
        <v>0</v>
      </c>
      <c r="T257" s="124">
        <v>0</v>
      </c>
    </row>
    <row r="258" spans="1:21" s="67" customFormat="1" ht="17.25" customHeight="1">
      <c r="A258" s="13"/>
      <c r="B258" s="14"/>
      <c r="C258" s="158"/>
      <c r="D258" s="159"/>
      <c r="E258" s="321" t="s">
        <v>189</v>
      </c>
      <c r="F258" s="279"/>
      <c r="G258" s="279"/>
      <c r="H258" s="276"/>
      <c r="I258" s="274"/>
      <c r="J258" s="123">
        <v>187</v>
      </c>
      <c r="K258" s="124">
        <v>0</v>
      </c>
      <c r="L258" s="124">
        <v>21</v>
      </c>
      <c r="M258" s="124">
        <v>63</v>
      </c>
      <c r="N258" s="124">
        <v>34</v>
      </c>
      <c r="O258" s="124">
        <v>42</v>
      </c>
      <c r="P258" s="124">
        <v>22</v>
      </c>
      <c r="Q258" s="124">
        <v>5</v>
      </c>
      <c r="R258" s="124">
        <v>0</v>
      </c>
      <c r="S258" s="124">
        <v>0</v>
      </c>
      <c r="T258" s="124">
        <v>0</v>
      </c>
    </row>
    <row r="259" spans="1:21" s="72" customFormat="1">
      <c r="A259" s="13"/>
      <c r="B259" s="30"/>
      <c r="C259" s="30"/>
      <c r="D259" s="30"/>
      <c r="E259" s="30"/>
      <c r="F259" s="30"/>
      <c r="G259" s="30"/>
      <c r="H259" s="200"/>
      <c r="I259" s="200"/>
      <c r="J259" s="70"/>
      <c r="K259" s="71"/>
      <c r="L259" s="71"/>
      <c r="M259" s="71"/>
      <c r="N259" s="71"/>
      <c r="O259" s="71"/>
      <c r="P259" s="71"/>
      <c r="Q259" s="71"/>
      <c r="R259" s="71"/>
      <c r="S259" s="71"/>
      <c r="T259" s="71"/>
    </row>
    <row r="260" spans="1:21" s="67" customFormat="1">
      <c r="A260" s="13"/>
      <c r="B260" s="68"/>
      <c r="C260" s="57"/>
      <c r="D260" s="57"/>
      <c r="E260" s="57"/>
      <c r="F260" s="57"/>
      <c r="G260" s="57"/>
      <c r="H260" s="73"/>
      <c r="I260" s="73"/>
      <c r="J260" s="70"/>
      <c r="K260" s="74"/>
      <c r="L260" s="74"/>
      <c r="M260" s="74"/>
      <c r="N260" s="74"/>
      <c r="O260" s="74"/>
      <c r="P260" s="74"/>
      <c r="Q260" s="74"/>
      <c r="R260" s="74"/>
      <c r="S260" s="74"/>
      <c r="T260" s="74"/>
    </row>
    <row r="261" spans="1:21" s="72" customFormat="1">
      <c r="A261" s="13"/>
      <c r="B261" s="14"/>
      <c r="C261" s="160"/>
      <c r="D261" s="16"/>
      <c r="E261" s="16"/>
      <c r="F261" s="16"/>
      <c r="G261" s="16"/>
      <c r="H261" s="161"/>
      <c r="I261" s="161"/>
      <c r="J261" s="87"/>
      <c r="K261" s="88"/>
      <c r="L261" s="88"/>
      <c r="M261" s="88"/>
      <c r="N261" s="88"/>
      <c r="O261" s="88"/>
      <c r="P261" s="88"/>
      <c r="Q261" s="88"/>
      <c r="R261" s="88"/>
      <c r="S261" s="88"/>
      <c r="T261" s="88"/>
    </row>
    <row r="262" spans="1:21" s="16" customFormat="1">
      <c r="A262" s="13"/>
      <c r="B262" s="30" t="s">
        <v>190</v>
      </c>
      <c r="C262" s="86"/>
      <c r="D262" s="86"/>
      <c r="E262" s="86"/>
      <c r="F262" s="86"/>
      <c r="G262" s="86"/>
      <c r="H262" s="200"/>
      <c r="I262" s="200"/>
      <c r="J262" s="87"/>
      <c r="K262" s="88"/>
      <c r="L262" s="88"/>
      <c r="M262" s="88"/>
      <c r="N262" s="88"/>
      <c r="O262" s="88"/>
      <c r="P262" s="88"/>
      <c r="Q262" s="88"/>
      <c r="R262" s="88"/>
      <c r="S262" s="88"/>
      <c r="T262" s="88"/>
    </row>
    <row r="263" spans="1:21" s="72" customFormat="1">
      <c r="A263" s="13"/>
      <c r="B263" s="111" t="s">
        <v>191</v>
      </c>
      <c r="C263" s="16"/>
      <c r="D263" s="16"/>
      <c r="E263" s="16"/>
      <c r="F263" s="16"/>
      <c r="G263" s="16"/>
      <c r="H263" s="58"/>
      <c r="I263" s="58"/>
      <c r="J263" s="87"/>
      <c r="K263" s="88"/>
      <c r="L263" s="88"/>
      <c r="M263" s="88"/>
      <c r="N263" s="88"/>
      <c r="O263" s="88"/>
      <c r="P263" s="88"/>
      <c r="Q263" s="88"/>
      <c r="R263" s="88"/>
      <c r="S263" s="88"/>
      <c r="T263" s="88"/>
    </row>
    <row r="264" spans="1:21">
      <c r="A264" s="13"/>
      <c r="B264" s="30"/>
      <c r="C264" s="30"/>
      <c r="D264" s="30"/>
      <c r="E264" s="30"/>
      <c r="F264" s="30"/>
      <c r="G264" s="30"/>
      <c r="H264" s="200"/>
      <c r="I264" s="200"/>
      <c r="K264" s="60"/>
      <c r="L264" s="60"/>
      <c r="M264" s="60"/>
      <c r="N264" s="60"/>
      <c r="O264" s="60"/>
      <c r="P264" s="60"/>
      <c r="Q264" s="60"/>
      <c r="R264" s="60"/>
      <c r="S264" s="60"/>
      <c r="T264" s="60"/>
      <c r="U264" s="20"/>
    </row>
    <row r="265" spans="1:21">
      <c r="A265" s="13"/>
      <c r="B265" s="30"/>
      <c r="C265" s="16"/>
      <c r="D265" s="16"/>
      <c r="F265" s="16"/>
      <c r="G265" s="16"/>
      <c r="H265" s="58"/>
      <c r="I265" s="58"/>
      <c r="J265" s="61" t="s">
        <v>77</v>
      </c>
      <c r="K265" s="61" t="s">
        <v>735</v>
      </c>
      <c r="L265" s="61" t="s">
        <v>736</v>
      </c>
      <c r="M265" s="61" t="s">
        <v>737</v>
      </c>
      <c r="N265" s="61" t="s">
        <v>738</v>
      </c>
      <c r="O265" s="61" t="s">
        <v>739</v>
      </c>
      <c r="P265" s="61" t="s">
        <v>740</v>
      </c>
      <c r="Q265" s="61" t="s">
        <v>741</v>
      </c>
      <c r="R265" s="61" t="s">
        <v>742</v>
      </c>
      <c r="S265" s="61" t="s">
        <v>743</v>
      </c>
      <c r="T265" s="61" t="s">
        <v>744</v>
      </c>
      <c r="U265" s="20"/>
    </row>
    <row r="266" spans="1:21" ht="17.25" customHeight="1">
      <c r="A266" s="13"/>
      <c r="B266" s="14"/>
      <c r="C266" s="16"/>
      <c r="D266" s="16"/>
      <c r="F266" s="16"/>
      <c r="G266" s="16"/>
      <c r="H266" s="58"/>
      <c r="I266" s="62" t="s">
        <v>78</v>
      </c>
      <c r="J266" s="63"/>
      <c r="K266" s="64" t="s">
        <v>745</v>
      </c>
      <c r="L266" s="64" t="s">
        <v>5</v>
      </c>
      <c r="M266" s="64" t="s">
        <v>5</v>
      </c>
      <c r="N266" s="64" t="s">
        <v>5</v>
      </c>
      <c r="O266" s="64" t="s">
        <v>5</v>
      </c>
      <c r="P266" s="64" t="s">
        <v>6</v>
      </c>
      <c r="Q266" s="64" t="s">
        <v>7</v>
      </c>
      <c r="R266" s="64" t="s">
        <v>8</v>
      </c>
      <c r="S266" s="64" t="s">
        <v>8</v>
      </c>
      <c r="T266" s="64" t="s">
        <v>8</v>
      </c>
      <c r="U266" s="20"/>
    </row>
    <row r="267" spans="1:21" s="67" customFormat="1" ht="17.25" customHeight="1">
      <c r="A267" s="13"/>
      <c r="B267" s="111"/>
      <c r="C267" s="309" t="s">
        <v>192</v>
      </c>
      <c r="D267" s="310"/>
      <c r="E267" s="310"/>
      <c r="F267" s="310"/>
      <c r="G267" s="310"/>
      <c r="H267" s="311"/>
      <c r="I267" s="272" t="s">
        <v>442</v>
      </c>
      <c r="J267" s="123">
        <v>0</v>
      </c>
      <c r="K267" s="113"/>
      <c r="L267" s="113"/>
      <c r="M267" s="113"/>
      <c r="N267" s="113"/>
      <c r="O267" s="113"/>
      <c r="P267" s="113"/>
      <c r="Q267" s="113"/>
      <c r="R267" s="113"/>
      <c r="S267" s="113"/>
      <c r="T267" s="114"/>
    </row>
    <row r="268" spans="1:21" s="67" customFormat="1" ht="17.25" customHeight="1">
      <c r="A268" s="13"/>
      <c r="B268" s="111"/>
      <c r="C268" s="156"/>
      <c r="D268" s="162"/>
      <c r="E268" s="270" t="s">
        <v>193</v>
      </c>
      <c r="F268" s="275"/>
      <c r="G268" s="275"/>
      <c r="H268" s="271"/>
      <c r="I268" s="273"/>
      <c r="J268" s="123">
        <v>0</v>
      </c>
      <c r="K268" s="137"/>
      <c r="L268" s="137"/>
      <c r="M268" s="137"/>
      <c r="N268" s="137"/>
      <c r="O268" s="137"/>
      <c r="P268" s="137"/>
      <c r="Q268" s="137"/>
      <c r="R268" s="137"/>
      <c r="S268" s="137"/>
      <c r="T268" s="138"/>
    </row>
    <row r="269" spans="1:21" s="67" customFormat="1" ht="17.25" customHeight="1" thickBot="1">
      <c r="A269" s="13"/>
      <c r="B269" s="111"/>
      <c r="C269" s="163"/>
      <c r="D269" s="164"/>
      <c r="E269" s="312" t="s">
        <v>194</v>
      </c>
      <c r="F269" s="313"/>
      <c r="G269" s="313"/>
      <c r="H269" s="314"/>
      <c r="I269" s="273"/>
      <c r="J269" s="149">
        <v>0</v>
      </c>
      <c r="K269" s="137"/>
      <c r="L269" s="137"/>
      <c r="M269" s="137"/>
      <c r="N269" s="137"/>
      <c r="O269" s="137"/>
      <c r="P269" s="137"/>
      <c r="Q269" s="137"/>
      <c r="R269" s="137"/>
      <c r="S269" s="137"/>
      <c r="T269" s="138"/>
    </row>
    <row r="270" spans="1:21" s="67" customFormat="1" ht="17.25" customHeight="1">
      <c r="A270" s="13"/>
      <c r="B270" s="111"/>
      <c r="C270" s="315" t="s">
        <v>195</v>
      </c>
      <c r="D270" s="316"/>
      <c r="E270" s="316"/>
      <c r="F270" s="316"/>
      <c r="G270" s="316"/>
      <c r="H270" s="317"/>
      <c r="I270" s="273"/>
      <c r="J270" s="127">
        <v>0</v>
      </c>
      <c r="K270" s="137"/>
      <c r="L270" s="137"/>
      <c r="M270" s="137"/>
      <c r="N270" s="137"/>
      <c r="O270" s="137"/>
      <c r="P270" s="137"/>
      <c r="Q270" s="137"/>
      <c r="R270" s="137"/>
      <c r="S270" s="137"/>
      <c r="T270" s="138"/>
    </row>
    <row r="271" spans="1:21" s="67" customFormat="1" ht="17.25" customHeight="1">
      <c r="A271" s="13"/>
      <c r="B271" s="111"/>
      <c r="C271" s="156"/>
      <c r="D271" s="162"/>
      <c r="E271" s="270" t="s">
        <v>196</v>
      </c>
      <c r="F271" s="275"/>
      <c r="G271" s="275"/>
      <c r="H271" s="271"/>
      <c r="I271" s="273"/>
      <c r="J271" s="123">
        <v>0</v>
      </c>
      <c r="K271" s="137"/>
      <c r="L271" s="137"/>
      <c r="M271" s="137"/>
      <c r="N271" s="137"/>
      <c r="O271" s="137"/>
      <c r="P271" s="137"/>
      <c r="Q271" s="137"/>
      <c r="R271" s="137"/>
      <c r="S271" s="137"/>
      <c r="T271" s="138"/>
    </row>
    <row r="272" spans="1:21" s="67" customFormat="1" ht="17.25" customHeight="1">
      <c r="A272" s="13"/>
      <c r="B272" s="111"/>
      <c r="C272" s="158"/>
      <c r="D272" s="165"/>
      <c r="E272" s="270" t="s">
        <v>197</v>
      </c>
      <c r="F272" s="279"/>
      <c r="G272" s="279"/>
      <c r="H272" s="276"/>
      <c r="I272" s="274"/>
      <c r="J272" s="123">
        <v>0</v>
      </c>
      <c r="K272" s="115"/>
      <c r="L272" s="115"/>
      <c r="M272" s="115"/>
      <c r="N272" s="115"/>
      <c r="O272" s="115"/>
      <c r="P272" s="115"/>
      <c r="Q272" s="115"/>
      <c r="R272" s="115"/>
      <c r="S272" s="115"/>
      <c r="T272" s="116"/>
    </row>
    <row r="273" spans="1:21" s="72" customFormat="1">
      <c r="A273" s="13"/>
      <c r="B273" s="30"/>
      <c r="C273" s="30"/>
      <c r="D273" s="30"/>
      <c r="E273" s="30"/>
      <c r="F273" s="30"/>
      <c r="G273" s="30"/>
      <c r="H273" s="200"/>
      <c r="I273" s="200"/>
      <c r="J273" s="70"/>
      <c r="K273" s="71"/>
      <c r="L273" s="71"/>
      <c r="M273" s="71"/>
      <c r="N273" s="71"/>
      <c r="O273" s="71"/>
      <c r="P273" s="71"/>
      <c r="Q273" s="71"/>
      <c r="R273" s="71"/>
      <c r="S273" s="71"/>
      <c r="T273" s="71"/>
    </row>
    <row r="274" spans="1:21" s="67" customFormat="1">
      <c r="A274" s="13"/>
      <c r="B274" s="68"/>
      <c r="C274" s="57"/>
      <c r="D274" s="57"/>
      <c r="E274" s="57"/>
      <c r="F274" s="57"/>
      <c r="G274" s="57"/>
      <c r="H274" s="73"/>
      <c r="I274" s="73"/>
      <c r="J274" s="70"/>
      <c r="K274" s="74"/>
      <c r="L274" s="74"/>
      <c r="M274" s="74"/>
      <c r="N274" s="74"/>
      <c r="O274" s="74"/>
      <c r="P274" s="74"/>
      <c r="Q274" s="74"/>
      <c r="R274" s="74"/>
      <c r="S274" s="74"/>
      <c r="T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c r="N276" s="74"/>
      <c r="O276" s="74"/>
      <c r="P276" s="74"/>
      <c r="Q276" s="74"/>
      <c r="R276" s="74"/>
      <c r="S276" s="74"/>
      <c r="T276" s="74"/>
    </row>
    <row r="277" spans="1:21" s="72" customFormat="1" ht="19.5">
      <c r="A277" s="13"/>
      <c r="B277" s="142" t="s">
        <v>443</v>
      </c>
      <c r="C277" s="166"/>
      <c r="D277" s="52"/>
      <c r="E277" s="52"/>
      <c r="F277" s="52"/>
      <c r="G277" s="52"/>
      <c r="H277" s="53"/>
      <c r="I277" s="53"/>
      <c r="J277" s="144"/>
      <c r="K277" s="202"/>
      <c r="L277" s="202"/>
      <c r="M277" s="202"/>
      <c r="N277" s="88"/>
      <c r="O277" s="88"/>
      <c r="P277" s="88"/>
      <c r="Q277" s="88"/>
      <c r="R277" s="88"/>
      <c r="S277" s="88"/>
      <c r="T277" s="88"/>
    </row>
    <row r="278" spans="1:21" s="72" customFormat="1">
      <c r="A278" s="13"/>
      <c r="B278" s="111"/>
      <c r="C278" s="16"/>
      <c r="D278" s="16"/>
      <c r="E278" s="16"/>
      <c r="F278" s="16"/>
      <c r="G278" s="16"/>
      <c r="H278" s="58"/>
      <c r="I278" s="58"/>
      <c r="J278" s="87"/>
      <c r="K278" s="88"/>
      <c r="L278" s="88"/>
      <c r="M278" s="88"/>
      <c r="N278" s="88"/>
      <c r="O278" s="88"/>
      <c r="P278" s="88"/>
      <c r="Q278" s="88"/>
      <c r="R278" s="88"/>
      <c r="S278" s="88"/>
      <c r="T278" s="88"/>
    </row>
    <row r="279" spans="1:21" s="72" customFormat="1">
      <c r="A279" s="13"/>
      <c r="B279" s="30" t="s">
        <v>198</v>
      </c>
      <c r="C279" s="167"/>
      <c r="D279" s="16"/>
      <c r="E279" s="16"/>
      <c r="F279" s="16"/>
      <c r="G279" s="16"/>
      <c r="H279" s="58"/>
      <c r="I279" s="58"/>
      <c r="J279" s="87"/>
      <c r="K279" s="88"/>
      <c r="L279" s="88"/>
      <c r="M279" s="88"/>
      <c r="N279" s="88"/>
      <c r="O279" s="88"/>
      <c r="P279" s="88"/>
      <c r="Q279" s="88"/>
      <c r="R279" s="88"/>
      <c r="S279" s="88"/>
      <c r="T279" s="88"/>
    </row>
    <row r="280" spans="1:21">
      <c r="A280" s="13"/>
      <c r="B280" s="30"/>
      <c r="C280" s="30"/>
      <c r="D280" s="30"/>
      <c r="E280" s="30"/>
      <c r="F280" s="30"/>
      <c r="G280" s="30"/>
      <c r="H280" s="200"/>
      <c r="I280" s="200"/>
      <c r="K280" s="60"/>
      <c r="L280" s="60"/>
      <c r="M280" s="60"/>
      <c r="N280" s="60"/>
      <c r="O280" s="60"/>
      <c r="P280" s="60"/>
      <c r="Q280" s="60"/>
      <c r="R280" s="60"/>
      <c r="S280" s="60"/>
      <c r="T280" s="60"/>
      <c r="U280" s="20"/>
    </row>
    <row r="281" spans="1:21">
      <c r="A281" s="13"/>
      <c r="B281" s="30"/>
      <c r="C281" s="16"/>
      <c r="D281" s="16"/>
      <c r="F281" s="16"/>
      <c r="G281" s="16"/>
      <c r="H281" s="58"/>
      <c r="I281" s="58"/>
      <c r="J281" s="61" t="s">
        <v>77</v>
      </c>
      <c r="K281" s="61" t="s">
        <v>735</v>
      </c>
      <c r="L281" s="61" t="s">
        <v>736</v>
      </c>
      <c r="M281" s="61" t="s">
        <v>737</v>
      </c>
      <c r="N281" s="61" t="s">
        <v>738</v>
      </c>
      <c r="O281" s="61" t="s">
        <v>739</v>
      </c>
      <c r="P281" s="61" t="s">
        <v>740</v>
      </c>
      <c r="Q281" s="61" t="s">
        <v>741</v>
      </c>
      <c r="R281" s="61" t="s">
        <v>742</v>
      </c>
      <c r="S281" s="61" t="s">
        <v>743</v>
      </c>
      <c r="T281" s="61" t="s">
        <v>744</v>
      </c>
      <c r="U281" s="20"/>
    </row>
    <row r="282" spans="1:21" ht="17.25" customHeight="1">
      <c r="A282" s="13"/>
      <c r="B282" s="14"/>
      <c r="C282" s="16"/>
      <c r="D282" s="16"/>
      <c r="F282" s="16"/>
      <c r="G282" s="16"/>
      <c r="H282" s="58"/>
      <c r="I282" s="62" t="s">
        <v>78</v>
      </c>
      <c r="J282" s="63"/>
      <c r="K282" s="64" t="s">
        <v>745</v>
      </c>
      <c r="L282" s="64" t="s">
        <v>5</v>
      </c>
      <c r="M282" s="64" t="s">
        <v>5</v>
      </c>
      <c r="N282" s="64" t="s">
        <v>5</v>
      </c>
      <c r="O282" s="64" t="s">
        <v>5</v>
      </c>
      <c r="P282" s="64" t="s">
        <v>6</v>
      </c>
      <c r="Q282" s="64" t="s">
        <v>7</v>
      </c>
      <c r="R282" s="64" t="s">
        <v>8</v>
      </c>
      <c r="S282" s="64" t="s">
        <v>8</v>
      </c>
      <c r="T282" s="64" t="s">
        <v>8</v>
      </c>
      <c r="U282" s="20"/>
    </row>
    <row r="283" spans="1:21" ht="17.25" customHeight="1">
      <c r="A283" s="13"/>
      <c r="B283" s="14"/>
      <c r="C283" s="318" t="s">
        <v>199</v>
      </c>
      <c r="D283" s="324"/>
      <c r="E283" s="324"/>
      <c r="F283" s="324"/>
      <c r="G283" s="324"/>
      <c r="H283" s="325"/>
      <c r="I283" s="262" t="s">
        <v>444</v>
      </c>
      <c r="J283" s="168">
        <v>144</v>
      </c>
      <c r="K283" s="113"/>
      <c r="L283" s="113"/>
      <c r="M283" s="113"/>
      <c r="N283" s="113"/>
      <c r="O283" s="113"/>
      <c r="P283" s="113"/>
      <c r="Q283" s="113"/>
      <c r="R283" s="113"/>
      <c r="S283" s="113"/>
      <c r="T283" s="114"/>
      <c r="U283" s="20"/>
    </row>
    <row r="284" spans="1:21" ht="17.25" customHeight="1">
      <c r="A284" s="13"/>
      <c r="B284" s="14"/>
      <c r="C284" s="169"/>
      <c r="D284" s="326" t="s">
        <v>200</v>
      </c>
      <c r="E284" s="261" t="s">
        <v>201</v>
      </c>
      <c r="F284" s="261"/>
      <c r="G284" s="261"/>
      <c r="H284" s="261"/>
      <c r="I284" s="273"/>
      <c r="J284" s="168" t="s">
        <v>202</v>
      </c>
      <c r="K284" s="137"/>
      <c r="L284" s="137"/>
      <c r="M284" s="137"/>
      <c r="N284" s="137"/>
      <c r="O284" s="137"/>
      <c r="P284" s="137"/>
      <c r="Q284" s="137"/>
      <c r="R284" s="137"/>
      <c r="S284" s="137"/>
      <c r="T284" s="138"/>
      <c r="U284" s="20"/>
    </row>
    <row r="285" spans="1:21" ht="17.25" customHeight="1">
      <c r="A285" s="13"/>
      <c r="B285" s="14"/>
      <c r="C285" s="169"/>
      <c r="D285" s="327"/>
      <c r="E285" s="261" t="s">
        <v>203</v>
      </c>
      <c r="F285" s="265"/>
      <c r="G285" s="265"/>
      <c r="H285" s="265"/>
      <c r="I285" s="273"/>
      <c r="J285" s="168">
        <v>25</v>
      </c>
      <c r="K285" s="137"/>
      <c r="L285" s="137"/>
      <c r="M285" s="137"/>
      <c r="N285" s="137"/>
      <c r="O285" s="137"/>
      <c r="P285" s="137"/>
      <c r="Q285" s="137"/>
      <c r="R285" s="137"/>
      <c r="S285" s="137"/>
      <c r="T285" s="138"/>
      <c r="U285" s="20"/>
    </row>
    <row r="286" spans="1:21" ht="17.25" customHeight="1">
      <c r="A286" s="13"/>
      <c r="B286" s="14"/>
      <c r="C286" s="169"/>
      <c r="D286" s="327"/>
      <c r="E286" s="261" t="s">
        <v>204</v>
      </c>
      <c r="F286" s="265"/>
      <c r="G286" s="265"/>
      <c r="H286" s="265"/>
      <c r="I286" s="273"/>
      <c r="J286" s="168" t="s">
        <v>202</v>
      </c>
      <c r="K286" s="137"/>
      <c r="L286" s="137"/>
      <c r="M286" s="137"/>
      <c r="N286" s="137"/>
      <c r="O286" s="137"/>
      <c r="P286" s="137"/>
      <c r="Q286" s="137"/>
      <c r="R286" s="137"/>
      <c r="S286" s="137"/>
      <c r="T286" s="138"/>
      <c r="U286" s="20"/>
    </row>
    <row r="287" spans="1:21">
      <c r="A287" s="13"/>
      <c r="B287" s="14"/>
      <c r="C287" s="169"/>
      <c r="D287" s="327"/>
      <c r="E287" s="261" t="s">
        <v>205</v>
      </c>
      <c r="F287" s="265"/>
      <c r="G287" s="265"/>
      <c r="H287" s="265"/>
      <c r="I287" s="273"/>
      <c r="J287" s="168" t="s">
        <v>202</v>
      </c>
      <c r="K287" s="137"/>
      <c r="L287" s="137"/>
      <c r="M287" s="137"/>
      <c r="N287" s="137"/>
      <c r="O287" s="137"/>
      <c r="P287" s="137"/>
      <c r="Q287" s="137"/>
      <c r="R287" s="137"/>
      <c r="S287" s="137"/>
      <c r="T287" s="138"/>
      <c r="U287" s="20"/>
    </row>
    <row r="288" spans="1:21" ht="17.25" customHeight="1">
      <c r="A288" s="13"/>
      <c r="B288" s="14"/>
      <c r="C288" s="169"/>
      <c r="D288" s="327"/>
      <c r="E288" s="261" t="s">
        <v>206</v>
      </c>
      <c r="F288" s="265"/>
      <c r="G288" s="265"/>
      <c r="H288" s="265"/>
      <c r="I288" s="273"/>
      <c r="J288" s="168" t="s">
        <v>202</v>
      </c>
      <c r="K288" s="137"/>
      <c r="L288" s="137"/>
      <c r="M288" s="137"/>
      <c r="N288" s="137"/>
      <c r="O288" s="137"/>
      <c r="P288" s="137"/>
      <c r="Q288" s="137"/>
      <c r="R288" s="137"/>
      <c r="S288" s="137"/>
      <c r="T288" s="138"/>
      <c r="U288" s="20"/>
    </row>
    <row r="289" spans="1:21" ht="17.25" customHeight="1">
      <c r="A289" s="13"/>
      <c r="B289" s="14"/>
      <c r="C289" s="169"/>
      <c r="D289" s="327"/>
      <c r="E289" s="261" t="s">
        <v>207</v>
      </c>
      <c r="F289" s="265"/>
      <c r="G289" s="265"/>
      <c r="H289" s="265"/>
      <c r="I289" s="273"/>
      <c r="J289" s="168">
        <v>0</v>
      </c>
      <c r="K289" s="137"/>
      <c r="L289" s="137"/>
      <c r="M289" s="137"/>
      <c r="N289" s="137"/>
      <c r="O289" s="137"/>
      <c r="P289" s="137"/>
      <c r="Q289" s="137"/>
      <c r="R289" s="137"/>
      <c r="S289" s="137"/>
      <c r="T289" s="138"/>
      <c r="U289" s="20"/>
    </row>
    <row r="290" spans="1:21">
      <c r="A290" s="13"/>
      <c r="B290" s="14"/>
      <c r="C290" s="169"/>
      <c r="D290" s="327"/>
      <c r="E290" s="261" t="s">
        <v>208</v>
      </c>
      <c r="F290" s="265"/>
      <c r="G290" s="265"/>
      <c r="H290" s="265"/>
      <c r="I290" s="273"/>
      <c r="J290" s="168" t="s">
        <v>202</v>
      </c>
      <c r="K290" s="137"/>
      <c r="L290" s="137"/>
      <c r="M290" s="137"/>
      <c r="N290" s="137"/>
      <c r="O290" s="137"/>
      <c r="P290" s="137"/>
      <c r="Q290" s="137"/>
      <c r="R290" s="137"/>
      <c r="S290" s="137"/>
      <c r="T290" s="138"/>
      <c r="U290" s="20"/>
    </row>
    <row r="291" spans="1:21" ht="17.25" customHeight="1">
      <c r="A291" s="13"/>
      <c r="B291" s="14"/>
      <c r="C291" s="169"/>
      <c r="D291" s="327"/>
      <c r="E291" s="261" t="s">
        <v>209</v>
      </c>
      <c r="F291" s="265"/>
      <c r="G291" s="265"/>
      <c r="H291" s="265"/>
      <c r="I291" s="273"/>
      <c r="J291" s="168">
        <v>45</v>
      </c>
      <c r="K291" s="137"/>
      <c r="L291" s="137"/>
      <c r="M291" s="137"/>
      <c r="N291" s="137"/>
      <c r="O291" s="137"/>
      <c r="P291" s="137"/>
      <c r="Q291" s="137"/>
      <c r="R291" s="137"/>
      <c r="S291" s="137"/>
      <c r="T291" s="138"/>
      <c r="U291" s="20"/>
    </row>
    <row r="292" spans="1:21">
      <c r="A292" s="13"/>
      <c r="B292" s="14"/>
      <c r="C292" s="169"/>
      <c r="D292" s="327"/>
      <c r="E292" s="261" t="s">
        <v>210</v>
      </c>
      <c r="F292" s="265"/>
      <c r="G292" s="265"/>
      <c r="H292" s="265"/>
      <c r="I292" s="273"/>
      <c r="J292" s="168">
        <v>42</v>
      </c>
      <c r="K292" s="137"/>
      <c r="L292" s="137"/>
      <c r="M292" s="137"/>
      <c r="N292" s="137"/>
      <c r="O292" s="137"/>
      <c r="P292" s="137"/>
      <c r="Q292" s="137"/>
      <c r="R292" s="137"/>
      <c r="S292" s="137"/>
      <c r="T292" s="138"/>
      <c r="U292" s="20"/>
    </row>
    <row r="293" spans="1:21" ht="17.25" customHeight="1">
      <c r="A293" s="13"/>
      <c r="B293" s="14"/>
      <c r="C293" s="169"/>
      <c r="D293" s="327"/>
      <c r="E293" s="261" t="s">
        <v>211</v>
      </c>
      <c r="F293" s="265"/>
      <c r="G293" s="265"/>
      <c r="H293" s="265"/>
      <c r="I293" s="273"/>
      <c r="J293" s="168">
        <v>16</v>
      </c>
      <c r="K293" s="137"/>
      <c r="L293" s="137"/>
      <c r="M293" s="137"/>
      <c r="N293" s="137"/>
      <c r="O293" s="137"/>
      <c r="P293" s="137"/>
      <c r="Q293" s="137"/>
      <c r="R293" s="137"/>
      <c r="S293" s="137"/>
      <c r="T293" s="138"/>
      <c r="U293" s="20"/>
    </row>
    <row r="294" spans="1:21">
      <c r="A294" s="13"/>
      <c r="B294" s="14"/>
      <c r="C294" s="169"/>
      <c r="D294" s="327"/>
      <c r="E294" s="261" t="s">
        <v>212</v>
      </c>
      <c r="F294" s="265"/>
      <c r="G294" s="265"/>
      <c r="H294" s="265"/>
      <c r="I294" s="273"/>
      <c r="J294" s="168" t="s">
        <v>202</v>
      </c>
      <c r="K294" s="137"/>
      <c r="L294" s="137"/>
      <c r="M294" s="137"/>
      <c r="N294" s="137"/>
      <c r="O294" s="137"/>
      <c r="P294" s="137"/>
      <c r="Q294" s="137"/>
      <c r="R294" s="137"/>
      <c r="S294" s="137"/>
      <c r="T294" s="138"/>
      <c r="U294" s="20"/>
    </row>
    <row r="295" spans="1:21">
      <c r="A295" s="13"/>
      <c r="B295" s="14"/>
      <c r="C295" s="169"/>
      <c r="D295" s="328"/>
      <c r="E295" s="261" t="s">
        <v>213</v>
      </c>
      <c r="F295" s="265"/>
      <c r="G295" s="265"/>
      <c r="H295" s="265"/>
      <c r="I295" s="274"/>
      <c r="J295" s="168" t="s">
        <v>202</v>
      </c>
      <c r="K295" s="137"/>
      <c r="L295" s="137"/>
      <c r="M295" s="137"/>
      <c r="N295" s="137"/>
      <c r="O295" s="137"/>
      <c r="P295" s="137"/>
      <c r="Q295" s="137"/>
      <c r="R295" s="137"/>
      <c r="S295" s="137"/>
      <c r="T295" s="138"/>
      <c r="U295" s="20"/>
    </row>
    <row r="296" spans="1:21" ht="17.25" customHeight="1">
      <c r="A296" s="13"/>
      <c r="B296" s="136"/>
      <c r="C296" s="318" t="s">
        <v>214</v>
      </c>
      <c r="D296" s="324"/>
      <c r="E296" s="324"/>
      <c r="F296" s="324"/>
      <c r="G296" s="324"/>
      <c r="H296" s="325"/>
      <c r="I296" s="262" t="s">
        <v>445</v>
      </c>
      <c r="J296" s="168">
        <v>50</v>
      </c>
      <c r="K296" s="137"/>
      <c r="L296" s="137"/>
      <c r="M296" s="137"/>
      <c r="N296" s="137"/>
      <c r="O296" s="137"/>
      <c r="P296" s="137"/>
      <c r="Q296" s="137"/>
      <c r="R296" s="137"/>
      <c r="S296" s="137"/>
      <c r="T296" s="138"/>
      <c r="U296" s="20"/>
    </row>
    <row r="297" spans="1:21" ht="17.25" customHeight="1">
      <c r="A297" s="13"/>
      <c r="B297" s="14"/>
      <c r="C297" s="169"/>
      <c r="D297" s="326" t="s">
        <v>200</v>
      </c>
      <c r="E297" s="261" t="s">
        <v>201</v>
      </c>
      <c r="F297" s="265"/>
      <c r="G297" s="265"/>
      <c r="H297" s="265"/>
      <c r="I297" s="273"/>
      <c r="J297" s="168" t="s">
        <v>202</v>
      </c>
      <c r="K297" s="137"/>
      <c r="L297" s="137"/>
      <c r="M297" s="137"/>
      <c r="N297" s="137"/>
      <c r="O297" s="137"/>
      <c r="P297" s="137"/>
      <c r="Q297" s="137"/>
      <c r="R297" s="137"/>
      <c r="S297" s="137"/>
      <c r="T297" s="138"/>
      <c r="U297" s="20"/>
    </row>
    <row r="298" spans="1:21" ht="17.25" customHeight="1">
      <c r="A298" s="13"/>
      <c r="B298" s="14"/>
      <c r="C298" s="169"/>
      <c r="D298" s="327"/>
      <c r="E298" s="261" t="s">
        <v>203</v>
      </c>
      <c r="F298" s="265"/>
      <c r="G298" s="265"/>
      <c r="H298" s="265"/>
      <c r="I298" s="273"/>
      <c r="J298" s="168">
        <v>17</v>
      </c>
      <c r="K298" s="137"/>
      <c r="L298" s="137"/>
      <c r="M298" s="137"/>
      <c r="N298" s="137"/>
      <c r="O298" s="137"/>
      <c r="P298" s="137"/>
      <c r="Q298" s="137"/>
      <c r="R298" s="137"/>
      <c r="S298" s="137"/>
      <c r="T298" s="138"/>
      <c r="U298" s="20"/>
    </row>
    <row r="299" spans="1:21" ht="17.25" customHeight="1">
      <c r="A299" s="13"/>
      <c r="B299" s="14"/>
      <c r="C299" s="169"/>
      <c r="D299" s="327"/>
      <c r="E299" s="261" t="s">
        <v>204</v>
      </c>
      <c r="F299" s="265"/>
      <c r="G299" s="265"/>
      <c r="H299" s="265"/>
      <c r="I299" s="273"/>
      <c r="J299" s="168" t="s">
        <v>202</v>
      </c>
      <c r="K299" s="137"/>
      <c r="L299" s="137"/>
      <c r="M299" s="137"/>
      <c r="N299" s="137"/>
      <c r="O299" s="137"/>
      <c r="P299" s="137"/>
      <c r="Q299" s="137"/>
      <c r="R299" s="137"/>
      <c r="S299" s="137"/>
      <c r="T299" s="138"/>
      <c r="U299" s="20"/>
    </row>
    <row r="300" spans="1:21">
      <c r="A300" s="13"/>
      <c r="B300" s="14"/>
      <c r="C300" s="169"/>
      <c r="D300" s="327"/>
      <c r="E300" s="261" t="s">
        <v>205</v>
      </c>
      <c r="F300" s="265"/>
      <c r="G300" s="265"/>
      <c r="H300" s="265"/>
      <c r="I300" s="273"/>
      <c r="J300" s="168">
        <v>0</v>
      </c>
      <c r="K300" s="137"/>
      <c r="L300" s="137"/>
      <c r="M300" s="137"/>
      <c r="N300" s="137"/>
      <c r="O300" s="137"/>
      <c r="P300" s="137"/>
      <c r="Q300" s="137"/>
      <c r="R300" s="137"/>
      <c r="S300" s="137"/>
      <c r="T300" s="138"/>
      <c r="U300" s="20"/>
    </row>
    <row r="301" spans="1:21" ht="17.25" customHeight="1">
      <c r="A301" s="13"/>
      <c r="B301" s="14"/>
      <c r="C301" s="169"/>
      <c r="D301" s="327"/>
      <c r="E301" s="261" t="s">
        <v>206</v>
      </c>
      <c r="F301" s="265"/>
      <c r="G301" s="265"/>
      <c r="H301" s="265"/>
      <c r="I301" s="273"/>
      <c r="J301" s="168" t="s">
        <v>202</v>
      </c>
      <c r="K301" s="137"/>
      <c r="L301" s="137"/>
      <c r="M301" s="137"/>
      <c r="N301" s="137"/>
      <c r="O301" s="137"/>
      <c r="P301" s="137"/>
      <c r="Q301" s="137"/>
      <c r="R301" s="137"/>
      <c r="S301" s="137"/>
      <c r="T301" s="138"/>
      <c r="U301" s="20"/>
    </row>
    <row r="302" spans="1:21" ht="17.25" customHeight="1">
      <c r="A302" s="13"/>
      <c r="B302" s="14"/>
      <c r="C302" s="169"/>
      <c r="D302" s="327"/>
      <c r="E302" s="261" t="s">
        <v>207</v>
      </c>
      <c r="F302" s="265"/>
      <c r="G302" s="265"/>
      <c r="H302" s="265"/>
      <c r="I302" s="273"/>
      <c r="J302" s="168">
        <v>0</v>
      </c>
      <c r="K302" s="137"/>
      <c r="L302" s="137"/>
      <c r="M302" s="137"/>
      <c r="N302" s="137"/>
      <c r="O302" s="137"/>
      <c r="P302" s="137"/>
      <c r="Q302" s="137"/>
      <c r="R302" s="137"/>
      <c r="S302" s="137"/>
      <c r="T302" s="138"/>
      <c r="U302" s="20"/>
    </row>
    <row r="303" spans="1:21">
      <c r="A303" s="13"/>
      <c r="B303" s="14"/>
      <c r="C303" s="169"/>
      <c r="D303" s="327"/>
      <c r="E303" s="261" t="s">
        <v>208</v>
      </c>
      <c r="F303" s="265"/>
      <c r="G303" s="265"/>
      <c r="H303" s="265"/>
      <c r="I303" s="273"/>
      <c r="J303" s="168" t="s">
        <v>202</v>
      </c>
      <c r="K303" s="137"/>
      <c r="L303" s="137"/>
      <c r="M303" s="137"/>
      <c r="N303" s="137"/>
      <c r="O303" s="137"/>
      <c r="P303" s="137"/>
      <c r="Q303" s="137"/>
      <c r="R303" s="137"/>
      <c r="S303" s="137"/>
      <c r="T303" s="138"/>
      <c r="U303" s="20"/>
    </row>
    <row r="304" spans="1:21" ht="17.25" customHeight="1">
      <c r="A304" s="13"/>
      <c r="B304" s="14"/>
      <c r="C304" s="169"/>
      <c r="D304" s="327"/>
      <c r="E304" s="261" t="s">
        <v>209</v>
      </c>
      <c r="F304" s="265"/>
      <c r="G304" s="265"/>
      <c r="H304" s="265"/>
      <c r="I304" s="273"/>
      <c r="J304" s="168">
        <v>13</v>
      </c>
      <c r="K304" s="137"/>
      <c r="L304" s="137"/>
      <c r="M304" s="137"/>
      <c r="N304" s="137"/>
      <c r="O304" s="137"/>
      <c r="P304" s="137"/>
      <c r="Q304" s="137"/>
      <c r="R304" s="137"/>
      <c r="S304" s="137"/>
      <c r="T304" s="138"/>
      <c r="U304" s="20"/>
    </row>
    <row r="305" spans="1:21">
      <c r="A305" s="13"/>
      <c r="B305" s="14"/>
      <c r="C305" s="169"/>
      <c r="D305" s="327"/>
      <c r="E305" s="261" t="s">
        <v>210</v>
      </c>
      <c r="F305" s="265"/>
      <c r="G305" s="265"/>
      <c r="H305" s="265"/>
      <c r="I305" s="273"/>
      <c r="J305" s="168">
        <v>14</v>
      </c>
      <c r="K305" s="137"/>
      <c r="L305" s="137"/>
      <c r="M305" s="137"/>
      <c r="N305" s="137"/>
      <c r="O305" s="137"/>
      <c r="P305" s="137"/>
      <c r="Q305" s="137"/>
      <c r="R305" s="137"/>
      <c r="S305" s="137"/>
      <c r="T305" s="138"/>
      <c r="U305" s="20"/>
    </row>
    <row r="306" spans="1:21" ht="17.25" customHeight="1">
      <c r="A306" s="13"/>
      <c r="B306" s="14"/>
      <c r="C306" s="169"/>
      <c r="D306" s="327"/>
      <c r="E306" s="261" t="s">
        <v>211</v>
      </c>
      <c r="F306" s="265"/>
      <c r="G306" s="265"/>
      <c r="H306" s="265"/>
      <c r="I306" s="273"/>
      <c r="J306" s="168" t="s">
        <v>202</v>
      </c>
      <c r="K306" s="137"/>
      <c r="L306" s="137"/>
      <c r="M306" s="137"/>
      <c r="N306" s="137"/>
      <c r="O306" s="137"/>
      <c r="P306" s="137"/>
      <c r="Q306" s="137"/>
      <c r="R306" s="137"/>
      <c r="S306" s="137"/>
      <c r="T306" s="138"/>
      <c r="U306" s="20"/>
    </row>
    <row r="307" spans="1:21">
      <c r="A307" s="13"/>
      <c r="B307" s="14"/>
      <c r="C307" s="169"/>
      <c r="D307" s="327"/>
      <c r="E307" s="261" t="s">
        <v>212</v>
      </c>
      <c r="F307" s="265"/>
      <c r="G307" s="265"/>
      <c r="H307" s="265"/>
      <c r="I307" s="273"/>
      <c r="J307" s="168" t="s">
        <v>202</v>
      </c>
      <c r="K307" s="137"/>
      <c r="L307" s="137"/>
      <c r="M307" s="137"/>
      <c r="N307" s="137"/>
      <c r="O307" s="137"/>
      <c r="P307" s="137"/>
      <c r="Q307" s="137"/>
      <c r="R307" s="137"/>
      <c r="S307" s="137"/>
      <c r="T307" s="138"/>
      <c r="U307" s="20"/>
    </row>
    <row r="308" spans="1:21">
      <c r="A308" s="13"/>
      <c r="B308" s="14"/>
      <c r="C308" s="169"/>
      <c r="D308" s="328"/>
      <c r="E308" s="261" t="s">
        <v>213</v>
      </c>
      <c r="F308" s="265"/>
      <c r="G308" s="265"/>
      <c r="H308" s="265"/>
      <c r="I308" s="274"/>
      <c r="J308" s="168">
        <v>0</v>
      </c>
      <c r="K308" s="137"/>
      <c r="L308" s="137"/>
      <c r="M308" s="137"/>
      <c r="N308" s="137"/>
      <c r="O308" s="137"/>
      <c r="P308" s="137"/>
      <c r="Q308" s="137"/>
      <c r="R308" s="137"/>
      <c r="S308" s="137"/>
      <c r="T308" s="138"/>
      <c r="U308" s="20"/>
    </row>
    <row r="309" spans="1:21" ht="57">
      <c r="A309" s="13"/>
      <c r="B309" s="136"/>
      <c r="C309" s="270" t="s">
        <v>215</v>
      </c>
      <c r="D309" s="275"/>
      <c r="E309" s="275"/>
      <c r="F309" s="275"/>
      <c r="G309" s="275"/>
      <c r="H309" s="271"/>
      <c r="I309" s="106" t="s">
        <v>446</v>
      </c>
      <c r="J309" s="168" t="s">
        <v>202</v>
      </c>
      <c r="K309" s="137"/>
      <c r="L309" s="137"/>
      <c r="M309" s="137"/>
      <c r="N309" s="137"/>
      <c r="O309" s="137"/>
      <c r="P309" s="137"/>
      <c r="Q309" s="137"/>
      <c r="R309" s="137"/>
      <c r="S309" s="137"/>
      <c r="T309" s="138"/>
      <c r="U309" s="20"/>
    </row>
    <row r="310" spans="1:21" ht="57">
      <c r="A310" s="13"/>
      <c r="B310" s="136"/>
      <c r="C310" s="270" t="s">
        <v>216</v>
      </c>
      <c r="D310" s="279"/>
      <c r="E310" s="279"/>
      <c r="F310" s="279"/>
      <c r="G310" s="279"/>
      <c r="H310" s="276"/>
      <c r="I310" s="106" t="s">
        <v>447</v>
      </c>
      <c r="J310" s="168" t="s">
        <v>202</v>
      </c>
      <c r="K310" s="137"/>
      <c r="L310" s="137"/>
      <c r="M310" s="137"/>
      <c r="N310" s="137"/>
      <c r="O310" s="137"/>
      <c r="P310" s="137"/>
      <c r="Q310" s="137"/>
      <c r="R310" s="137"/>
      <c r="S310" s="137"/>
      <c r="T310" s="138"/>
      <c r="U310" s="20"/>
    </row>
    <row r="311" spans="1:21" ht="42.75">
      <c r="A311" s="13"/>
      <c r="B311" s="136"/>
      <c r="C311" s="270" t="s">
        <v>217</v>
      </c>
      <c r="D311" s="275"/>
      <c r="E311" s="275"/>
      <c r="F311" s="275"/>
      <c r="G311" s="275"/>
      <c r="H311" s="271"/>
      <c r="I311" s="170" t="s">
        <v>448</v>
      </c>
      <c r="J311" s="168">
        <v>0</v>
      </c>
      <c r="K311" s="115"/>
      <c r="L311" s="115"/>
      <c r="M311" s="115"/>
      <c r="N311" s="115"/>
      <c r="O311" s="115"/>
      <c r="P311" s="115"/>
      <c r="Q311" s="115"/>
      <c r="R311" s="115"/>
      <c r="S311" s="115"/>
      <c r="T311" s="116"/>
      <c r="U311" s="20"/>
    </row>
    <row r="312" spans="1:21" s="72" customFormat="1">
      <c r="A312" s="13"/>
      <c r="B312" s="30"/>
      <c r="C312" s="30"/>
      <c r="D312" s="30"/>
      <c r="E312" s="30"/>
      <c r="F312" s="30"/>
      <c r="G312" s="30"/>
      <c r="H312" s="200"/>
      <c r="I312" s="200"/>
      <c r="J312" s="70"/>
      <c r="K312" s="71"/>
      <c r="L312" s="71"/>
      <c r="M312" s="71"/>
      <c r="N312" s="71"/>
      <c r="O312" s="71"/>
      <c r="P312" s="71"/>
      <c r="Q312" s="71"/>
      <c r="R312" s="71"/>
      <c r="S312" s="71"/>
      <c r="T312" s="71"/>
    </row>
    <row r="313" spans="1:21" s="67" customFormat="1">
      <c r="A313" s="13"/>
      <c r="B313" s="68"/>
      <c r="C313" s="57"/>
      <c r="D313" s="57"/>
      <c r="E313" s="57"/>
      <c r="F313" s="57"/>
      <c r="G313" s="57"/>
      <c r="H313" s="73"/>
      <c r="I313" s="73"/>
      <c r="J313" s="70"/>
      <c r="K313" s="74"/>
      <c r="L313" s="74"/>
      <c r="M313" s="74"/>
      <c r="N313" s="74"/>
      <c r="O313" s="74"/>
      <c r="P313" s="74"/>
      <c r="Q313" s="74"/>
      <c r="R313" s="74"/>
      <c r="S313" s="74"/>
      <c r="T313" s="74"/>
    </row>
    <row r="314" spans="1:21">
      <c r="A314" s="13"/>
      <c r="B314" s="171"/>
      <c r="C314" s="16"/>
      <c r="D314" s="16"/>
      <c r="F314" s="16"/>
      <c r="G314" s="16"/>
      <c r="H314" s="58"/>
      <c r="I314" s="58"/>
      <c r="J314" s="87"/>
      <c r="K314" s="88"/>
      <c r="L314" s="88"/>
      <c r="M314" s="88"/>
      <c r="N314" s="88"/>
      <c r="O314" s="88"/>
      <c r="P314" s="88"/>
      <c r="Q314" s="88"/>
      <c r="R314" s="88"/>
      <c r="S314" s="88"/>
      <c r="T314" s="88"/>
      <c r="U314" s="20"/>
    </row>
    <row r="315" spans="1:21">
      <c r="A315" s="13"/>
      <c r="B315" s="30" t="s">
        <v>218</v>
      </c>
      <c r="C315" s="86"/>
      <c r="D315" s="86"/>
      <c r="E315" s="86"/>
      <c r="F315" s="86"/>
      <c r="G315" s="86"/>
      <c r="H315" s="200"/>
      <c r="I315" s="200"/>
      <c r="J315" s="87"/>
      <c r="K315" s="88"/>
      <c r="L315" s="88"/>
      <c r="M315" s="88"/>
      <c r="N315" s="88"/>
      <c r="O315" s="88"/>
      <c r="P315" s="88"/>
      <c r="Q315" s="88"/>
      <c r="R315" s="88"/>
      <c r="S315" s="88"/>
      <c r="T315" s="88"/>
      <c r="U315" s="20"/>
    </row>
    <row r="316" spans="1:21">
      <c r="A316" s="13"/>
      <c r="B316" s="30"/>
      <c r="C316" s="30"/>
      <c r="D316" s="30"/>
      <c r="E316" s="30"/>
      <c r="F316" s="30"/>
      <c r="G316" s="30"/>
      <c r="H316" s="200"/>
      <c r="I316" s="200"/>
      <c r="K316" s="60"/>
      <c r="L316" s="60"/>
      <c r="M316" s="60"/>
      <c r="N316" s="60"/>
      <c r="O316" s="60"/>
      <c r="P316" s="60"/>
      <c r="Q316" s="60"/>
      <c r="R316" s="60"/>
      <c r="S316" s="60"/>
      <c r="T316" s="60"/>
      <c r="U316" s="20"/>
    </row>
    <row r="317" spans="1:21">
      <c r="A317" s="13"/>
      <c r="B317" s="30"/>
      <c r="C317" s="16"/>
      <c r="D317" s="16"/>
      <c r="F317" s="16"/>
      <c r="G317" s="16"/>
      <c r="H317" s="58"/>
      <c r="I317" s="58"/>
      <c r="J317" s="61" t="s">
        <v>77</v>
      </c>
      <c r="K317" s="61" t="s">
        <v>735</v>
      </c>
      <c r="L317" s="61" t="s">
        <v>736</v>
      </c>
      <c r="M317" s="61" t="s">
        <v>737</v>
      </c>
      <c r="N317" s="61" t="s">
        <v>738</v>
      </c>
      <c r="O317" s="61" t="s">
        <v>739</v>
      </c>
      <c r="P317" s="61" t="s">
        <v>740</v>
      </c>
      <c r="Q317" s="61" t="s">
        <v>741</v>
      </c>
      <c r="R317" s="61" t="s">
        <v>742</v>
      </c>
      <c r="S317" s="61" t="s">
        <v>743</v>
      </c>
      <c r="T317" s="61" t="s">
        <v>744</v>
      </c>
      <c r="U317" s="20"/>
    </row>
    <row r="318" spans="1:21" ht="17.25" customHeight="1">
      <c r="A318" s="13"/>
      <c r="B318" s="14"/>
      <c r="C318" s="329" t="s">
        <v>449</v>
      </c>
      <c r="D318" s="330"/>
      <c r="E318" s="330"/>
      <c r="F318" s="330"/>
      <c r="G318" s="86"/>
      <c r="H318" s="58"/>
      <c r="I318" s="62" t="s">
        <v>78</v>
      </c>
      <c r="J318" s="63"/>
      <c r="K318" s="64" t="s">
        <v>745</v>
      </c>
      <c r="L318" s="64" t="s">
        <v>5</v>
      </c>
      <c r="M318" s="64" t="s">
        <v>5</v>
      </c>
      <c r="N318" s="64" t="s">
        <v>5</v>
      </c>
      <c r="O318" s="64" t="s">
        <v>5</v>
      </c>
      <c r="P318" s="64" t="s">
        <v>6</v>
      </c>
      <c r="Q318" s="64" t="s">
        <v>7</v>
      </c>
      <c r="R318" s="64" t="s">
        <v>8</v>
      </c>
      <c r="S318" s="64" t="s">
        <v>8</v>
      </c>
      <c r="T318" s="64" t="s">
        <v>8</v>
      </c>
      <c r="U318" s="20"/>
    </row>
    <row r="319" spans="1:21" ht="28.5">
      <c r="A319" s="13"/>
      <c r="B319" s="14"/>
      <c r="C319" s="270" t="s">
        <v>219</v>
      </c>
      <c r="D319" s="275"/>
      <c r="E319" s="275"/>
      <c r="F319" s="275"/>
      <c r="G319" s="275"/>
      <c r="H319" s="271"/>
      <c r="I319" s="170" t="s">
        <v>450</v>
      </c>
      <c r="J319" s="168">
        <v>24</v>
      </c>
      <c r="K319" s="113"/>
      <c r="L319" s="113"/>
      <c r="M319" s="113"/>
      <c r="N319" s="113"/>
      <c r="O319" s="113"/>
      <c r="P319" s="113"/>
      <c r="Q319" s="113"/>
      <c r="R319" s="113"/>
      <c r="S319" s="113"/>
      <c r="T319" s="114"/>
      <c r="U319" s="20"/>
    </row>
    <row r="320" spans="1:21" ht="71.25">
      <c r="A320" s="13"/>
      <c r="B320" s="172"/>
      <c r="C320" s="270" t="s">
        <v>220</v>
      </c>
      <c r="D320" s="279"/>
      <c r="E320" s="279"/>
      <c r="F320" s="279"/>
      <c r="G320" s="279"/>
      <c r="H320" s="276"/>
      <c r="I320" s="106" t="s">
        <v>451</v>
      </c>
      <c r="J320" s="168">
        <v>79</v>
      </c>
      <c r="K320" s="137"/>
      <c r="L320" s="137"/>
      <c r="M320" s="137"/>
      <c r="N320" s="137"/>
      <c r="O320" s="137"/>
      <c r="P320" s="137"/>
      <c r="Q320" s="137"/>
      <c r="R320" s="137"/>
      <c r="S320" s="137"/>
      <c r="T320" s="138"/>
      <c r="U320" s="20"/>
    </row>
    <row r="321" spans="1:21" ht="57">
      <c r="A321" s="13"/>
      <c r="B321" s="172"/>
      <c r="C321" s="270" t="s">
        <v>221</v>
      </c>
      <c r="D321" s="279"/>
      <c r="E321" s="279"/>
      <c r="F321" s="279"/>
      <c r="G321" s="279"/>
      <c r="H321" s="276"/>
      <c r="I321" s="106" t="s">
        <v>452</v>
      </c>
      <c r="J321" s="168" t="s">
        <v>202</v>
      </c>
      <c r="K321" s="137"/>
      <c r="L321" s="137"/>
      <c r="M321" s="137"/>
      <c r="N321" s="137"/>
      <c r="O321" s="137"/>
      <c r="P321" s="137"/>
      <c r="Q321" s="137"/>
      <c r="R321" s="137"/>
      <c r="S321" s="137"/>
      <c r="T321" s="138"/>
      <c r="U321" s="20"/>
    </row>
    <row r="322" spans="1:21" ht="42.75">
      <c r="A322" s="13"/>
      <c r="B322" s="172"/>
      <c r="C322" s="270" t="s">
        <v>222</v>
      </c>
      <c r="D322" s="279"/>
      <c r="E322" s="279"/>
      <c r="F322" s="279"/>
      <c r="G322" s="279"/>
      <c r="H322" s="276"/>
      <c r="I322" s="106" t="s">
        <v>453</v>
      </c>
      <c r="J322" s="168">
        <v>11</v>
      </c>
      <c r="K322" s="137"/>
      <c r="L322" s="137"/>
      <c r="M322" s="137"/>
      <c r="N322" s="137"/>
      <c r="O322" s="137"/>
      <c r="P322" s="137"/>
      <c r="Q322" s="137"/>
      <c r="R322" s="137"/>
      <c r="S322" s="137"/>
      <c r="T322" s="138"/>
      <c r="U322" s="20"/>
    </row>
    <row r="323" spans="1:21" ht="71.25">
      <c r="A323" s="13"/>
      <c r="B323" s="172"/>
      <c r="C323" s="270" t="s">
        <v>223</v>
      </c>
      <c r="D323" s="279"/>
      <c r="E323" s="279"/>
      <c r="F323" s="279"/>
      <c r="G323" s="279"/>
      <c r="H323" s="276"/>
      <c r="I323" s="106" t="s">
        <v>454</v>
      </c>
      <c r="J323" s="168">
        <v>36</v>
      </c>
      <c r="K323" s="137"/>
      <c r="L323" s="137"/>
      <c r="M323" s="137"/>
      <c r="N323" s="137"/>
      <c r="O323" s="137"/>
      <c r="P323" s="137"/>
      <c r="Q323" s="137"/>
      <c r="R323" s="137"/>
      <c r="S323" s="137"/>
      <c r="T323" s="138"/>
      <c r="U323" s="20"/>
    </row>
    <row r="324" spans="1:21" s="148" customFormat="1" ht="71.25">
      <c r="A324" s="13"/>
      <c r="B324" s="172"/>
      <c r="C324" s="270" t="s">
        <v>224</v>
      </c>
      <c r="D324" s="279"/>
      <c r="E324" s="279"/>
      <c r="F324" s="279"/>
      <c r="G324" s="279"/>
      <c r="H324" s="276"/>
      <c r="I324" s="106" t="s">
        <v>455</v>
      </c>
      <c r="J324" s="168" t="s">
        <v>202</v>
      </c>
      <c r="K324" s="137"/>
      <c r="L324" s="137"/>
      <c r="M324" s="137"/>
      <c r="N324" s="137"/>
      <c r="O324" s="137"/>
      <c r="P324" s="137"/>
      <c r="Q324" s="137"/>
      <c r="R324" s="137"/>
      <c r="S324" s="137"/>
      <c r="T324" s="138"/>
    </row>
    <row r="325" spans="1:21" s="148" customFormat="1" ht="57">
      <c r="A325" s="13"/>
      <c r="B325" s="172"/>
      <c r="C325" s="270" t="s">
        <v>225</v>
      </c>
      <c r="D325" s="279"/>
      <c r="E325" s="279"/>
      <c r="F325" s="279"/>
      <c r="G325" s="279"/>
      <c r="H325" s="276"/>
      <c r="I325" s="106" t="s">
        <v>456</v>
      </c>
      <c r="J325" s="168">
        <v>22</v>
      </c>
      <c r="K325" s="137"/>
      <c r="L325" s="137"/>
      <c r="M325" s="137"/>
      <c r="N325" s="137"/>
      <c r="O325" s="137"/>
      <c r="P325" s="137"/>
      <c r="Q325" s="137"/>
      <c r="R325" s="137"/>
      <c r="S325" s="137"/>
      <c r="T325" s="138"/>
    </row>
    <row r="326" spans="1:21" s="148" customFormat="1" ht="85.5">
      <c r="A326" s="13"/>
      <c r="B326" s="172"/>
      <c r="C326" s="270" t="s">
        <v>226</v>
      </c>
      <c r="D326" s="279"/>
      <c r="E326" s="279"/>
      <c r="F326" s="279"/>
      <c r="G326" s="279"/>
      <c r="H326" s="276"/>
      <c r="I326" s="106" t="s">
        <v>457</v>
      </c>
      <c r="J326" s="168">
        <v>0</v>
      </c>
      <c r="K326" s="115"/>
      <c r="L326" s="115"/>
      <c r="M326" s="115"/>
      <c r="N326" s="115"/>
      <c r="O326" s="115"/>
      <c r="P326" s="115"/>
      <c r="Q326" s="115"/>
      <c r="R326" s="115"/>
      <c r="S326" s="115"/>
      <c r="T326" s="116"/>
    </row>
    <row r="327" spans="1:21" s="72" customFormat="1">
      <c r="A327" s="13"/>
      <c r="B327" s="30"/>
      <c r="C327" s="30"/>
      <c r="D327" s="30"/>
      <c r="E327" s="30"/>
      <c r="F327" s="30"/>
      <c r="G327" s="30"/>
      <c r="H327" s="200"/>
      <c r="I327" s="200"/>
      <c r="J327" s="70"/>
      <c r="K327" s="71"/>
      <c r="L327" s="71"/>
      <c r="M327" s="71"/>
      <c r="N327" s="71"/>
      <c r="O327" s="71"/>
      <c r="P327" s="71"/>
      <c r="Q327" s="71"/>
      <c r="R327" s="71"/>
      <c r="S327" s="71"/>
      <c r="T327" s="71"/>
    </row>
    <row r="328" spans="1:21">
      <c r="A328" s="13"/>
      <c r="B328" s="30"/>
      <c r="C328" s="30"/>
      <c r="D328" s="30"/>
      <c r="E328" s="30"/>
      <c r="F328" s="30"/>
      <c r="G328" s="30"/>
      <c r="H328" s="200"/>
      <c r="I328" s="200"/>
      <c r="K328" s="60"/>
      <c r="L328" s="60"/>
      <c r="M328" s="60"/>
      <c r="N328" s="60"/>
      <c r="O328" s="60"/>
      <c r="P328" s="60"/>
      <c r="Q328" s="60"/>
      <c r="R328" s="60"/>
      <c r="S328" s="60"/>
      <c r="T328" s="60"/>
      <c r="U328" s="20"/>
    </row>
    <row r="329" spans="1:21">
      <c r="A329" s="13"/>
      <c r="B329" s="30"/>
      <c r="C329" s="16"/>
      <c r="D329" s="16"/>
      <c r="F329" s="16"/>
      <c r="G329" s="16"/>
      <c r="H329" s="58"/>
      <c r="I329" s="58"/>
      <c r="J329" s="61" t="s">
        <v>77</v>
      </c>
      <c r="K329" s="61" t="s">
        <v>735</v>
      </c>
      <c r="L329" s="61" t="s">
        <v>736</v>
      </c>
      <c r="M329" s="61" t="s">
        <v>737</v>
      </c>
      <c r="N329" s="61" t="s">
        <v>738</v>
      </c>
      <c r="O329" s="61" t="s">
        <v>739</v>
      </c>
      <c r="P329" s="61" t="s">
        <v>740</v>
      </c>
      <c r="Q329" s="61" t="s">
        <v>741</v>
      </c>
      <c r="R329" s="61" t="s">
        <v>742</v>
      </c>
      <c r="S329" s="61" t="s">
        <v>743</v>
      </c>
      <c r="T329" s="61" t="s">
        <v>744</v>
      </c>
      <c r="U329" s="20"/>
    </row>
    <row r="330" spans="1:21" ht="17.25" customHeight="1">
      <c r="A330" s="13"/>
      <c r="B330" s="14"/>
      <c r="C330" s="329" t="s">
        <v>227</v>
      </c>
      <c r="D330" s="330"/>
      <c r="E330" s="330"/>
      <c r="F330" s="330"/>
      <c r="G330" s="86"/>
      <c r="H330" s="58"/>
      <c r="I330" s="62" t="s">
        <v>78</v>
      </c>
      <c r="J330" s="63"/>
      <c r="K330" s="64" t="s">
        <v>745</v>
      </c>
      <c r="L330" s="64" t="s">
        <v>5</v>
      </c>
      <c r="M330" s="64" t="s">
        <v>5</v>
      </c>
      <c r="N330" s="64" t="s">
        <v>5</v>
      </c>
      <c r="O330" s="64" t="s">
        <v>5</v>
      </c>
      <c r="P330" s="64" t="s">
        <v>6</v>
      </c>
      <c r="Q330" s="64" t="s">
        <v>7</v>
      </c>
      <c r="R330" s="64" t="s">
        <v>8</v>
      </c>
      <c r="S330" s="64" t="s">
        <v>8</v>
      </c>
      <c r="T330" s="64" t="s">
        <v>8</v>
      </c>
      <c r="U330" s="20"/>
    </row>
    <row r="331" spans="1:21" s="173" customFormat="1" ht="57">
      <c r="A331" s="13"/>
      <c r="B331" s="172"/>
      <c r="C331" s="331" t="s">
        <v>228</v>
      </c>
      <c r="D331" s="332"/>
      <c r="E331" s="332"/>
      <c r="F331" s="332"/>
      <c r="G331" s="332"/>
      <c r="H331" s="333"/>
      <c r="I331" s="106" t="s">
        <v>458</v>
      </c>
      <c r="J331" s="168">
        <v>0</v>
      </c>
      <c r="K331" s="113"/>
      <c r="L331" s="113"/>
      <c r="M331" s="113"/>
      <c r="N331" s="113"/>
      <c r="O331" s="113"/>
      <c r="P331" s="113"/>
      <c r="Q331" s="113"/>
      <c r="R331" s="113"/>
      <c r="S331" s="113"/>
      <c r="T331" s="114"/>
    </row>
    <row r="332" spans="1:21" s="173" customFormat="1" ht="71.25">
      <c r="A332" s="13"/>
      <c r="B332" s="172"/>
      <c r="C332" s="331" t="s">
        <v>229</v>
      </c>
      <c r="D332" s="334"/>
      <c r="E332" s="334"/>
      <c r="F332" s="334"/>
      <c r="G332" s="334"/>
      <c r="H332" s="335"/>
      <c r="I332" s="106" t="s">
        <v>459</v>
      </c>
      <c r="J332" s="174">
        <v>0</v>
      </c>
      <c r="K332" s="115"/>
      <c r="L332" s="115"/>
      <c r="M332" s="115"/>
      <c r="N332" s="115"/>
      <c r="O332" s="115"/>
      <c r="P332" s="115"/>
      <c r="Q332" s="115"/>
      <c r="R332" s="115"/>
      <c r="S332" s="115"/>
      <c r="T332" s="116"/>
    </row>
    <row r="333" spans="1:21" s="72" customFormat="1">
      <c r="A333" s="13"/>
      <c r="B333" s="30"/>
      <c r="C333" s="30"/>
      <c r="D333" s="30"/>
      <c r="E333" s="30"/>
      <c r="F333" s="30"/>
      <c r="G333" s="30"/>
      <c r="H333" s="200"/>
      <c r="I333" s="200"/>
      <c r="J333" s="70"/>
      <c r="K333" s="60"/>
      <c r="L333" s="60"/>
      <c r="M333" s="60"/>
      <c r="N333" s="60"/>
      <c r="O333" s="60"/>
      <c r="P333" s="60"/>
      <c r="Q333" s="60"/>
      <c r="R333" s="60"/>
      <c r="S333" s="60"/>
      <c r="T333" s="60"/>
    </row>
    <row r="334" spans="1:21">
      <c r="A334" s="13"/>
      <c r="B334" s="30"/>
      <c r="C334" s="30"/>
      <c r="D334" s="30"/>
      <c r="E334" s="30"/>
      <c r="F334" s="30"/>
      <c r="G334" s="30"/>
      <c r="H334" s="200"/>
      <c r="I334" s="200"/>
      <c r="K334" s="60"/>
      <c r="L334" s="60"/>
      <c r="M334" s="60"/>
      <c r="N334" s="60"/>
      <c r="O334" s="60"/>
      <c r="P334" s="60"/>
      <c r="Q334" s="60"/>
      <c r="R334" s="60"/>
      <c r="S334" s="60"/>
      <c r="T334" s="60"/>
      <c r="U334" s="20"/>
    </row>
    <row r="335" spans="1:21">
      <c r="A335" s="13"/>
      <c r="B335" s="30"/>
      <c r="C335" s="16"/>
      <c r="D335" s="16"/>
      <c r="F335" s="16"/>
      <c r="G335" s="16"/>
      <c r="H335" s="58"/>
      <c r="I335" s="58"/>
      <c r="J335" s="61" t="s">
        <v>77</v>
      </c>
      <c r="K335" s="61" t="s">
        <v>735</v>
      </c>
      <c r="L335" s="61" t="s">
        <v>736</v>
      </c>
      <c r="M335" s="61" t="s">
        <v>737</v>
      </c>
      <c r="N335" s="61" t="s">
        <v>738</v>
      </c>
      <c r="O335" s="61" t="s">
        <v>739</v>
      </c>
      <c r="P335" s="61" t="s">
        <v>740</v>
      </c>
      <c r="Q335" s="61" t="s">
        <v>741</v>
      </c>
      <c r="R335" s="61" t="s">
        <v>742</v>
      </c>
      <c r="S335" s="61" t="s">
        <v>743</v>
      </c>
      <c r="T335" s="61" t="s">
        <v>744</v>
      </c>
      <c r="U335" s="20"/>
    </row>
    <row r="336" spans="1:21" ht="27">
      <c r="A336" s="13"/>
      <c r="B336" s="14"/>
      <c r="C336" s="329" t="s">
        <v>230</v>
      </c>
      <c r="D336" s="329"/>
      <c r="E336" s="329"/>
      <c r="F336" s="329"/>
      <c r="G336" s="86"/>
      <c r="H336" s="58"/>
      <c r="I336" s="62" t="s">
        <v>78</v>
      </c>
      <c r="J336" s="63"/>
      <c r="K336" s="64" t="s">
        <v>745</v>
      </c>
      <c r="L336" s="64" t="s">
        <v>5</v>
      </c>
      <c r="M336" s="64" t="s">
        <v>5</v>
      </c>
      <c r="N336" s="64" t="s">
        <v>5</v>
      </c>
      <c r="O336" s="64" t="s">
        <v>5</v>
      </c>
      <c r="P336" s="64" t="s">
        <v>6</v>
      </c>
      <c r="Q336" s="64" t="s">
        <v>7</v>
      </c>
      <c r="R336" s="64" t="s">
        <v>8</v>
      </c>
      <c r="S336" s="64" t="s">
        <v>8</v>
      </c>
      <c r="T336" s="64" t="s">
        <v>8</v>
      </c>
      <c r="U336" s="20"/>
    </row>
    <row r="337" spans="1:21" s="173" customFormat="1" ht="71.25">
      <c r="A337" s="13"/>
      <c r="B337" s="172"/>
      <c r="C337" s="331" t="s">
        <v>231</v>
      </c>
      <c r="D337" s="332"/>
      <c r="E337" s="332"/>
      <c r="F337" s="332"/>
      <c r="G337" s="332"/>
      <c r="H337" s="333"/>
      <c r="I337" s="106" t="s">
        <v>460</v>
      </c>
      <c r="J337" s="174">
        <v>0</v>
      </c>
      <c r="K337" s="108"/>
      <c r="L337" s="108"/>
      <c r="M337" s="108"/>
      <c r="N337" s="108"/>
      <c r="O337" s="108"/>
      <c r="P337" s="108"/>
      <c r="Q337" s="108"/>
      <c r="R337" s="108"/>
      <c r="S337" s="108"/>
      <c r="T337" s="109"/>
    </row>
    <row r="338" spans="1:21" s="72" customFormat="1">
      <c r="A338" s="13"/>
      <c r="B338" s="30"/>
      <c r="C338" s="30"/>
      <c r="D338" s="30"/>
      <c r="E338" s="30"/>
      <c r="F338" s="30"/>
      <c r="G338" s="30"/>
      <c r="H338" s="200"/>
      <c r="I338" s="200"/>
      <c r="J338" s="70"/>
      <c r="K338" s="71"/>
      <c r="L338" s="71"/>
      <c r="M338" s="71"/>
      <c r="N338" s="71"/>
      <c r="O338" s="71"/>
      <c r="P338" s="71"/>
      <c r="Q338" s="71"/>
      <c r="R338" s="71"/>
      <c r="S338" s="71"/>
      <c r="T338" s="71"/>
    </row>
    <row r="339" spans="1:21">
      <c r="A339" s="13"/>
      <c r="B339" s="30"/>
      <c r="C339" s="30"/>
      <c r="D339" s="30"/>
      <c r="E339" s="30"/>
      <c r="F339" s="30"/>
      <c r="G339" s="30"/>
      <c r="H339" s="200"/>
      <c r="I339" s="200"/>
      <c r="K339" s="60"/>
      <c r="L339" s="60"/>
      <c r="M339" s="60"/>
      <c r="N339" s="60"/>
      <c r="O339" s="60"/>
      <c r="P339" s="60"/>
      <c r="Q339" s="60"/>
      <c r="R339" s="60"/>
      <c r="S339" s="60"/>
      <c r="T339" s="60"/>
      <c r="U339" s="20"/>
    </row>
    <row r="340" spans="1:21">
      <c r="A340" s="13"/>
      <c r="B340" s="30"/>
      <c r="C340" s="16"/>
      <c r="D340" s="16"/>
      <c r="F340" s="16"/>
      <c r="G340" s="16"/>
      <c r="H340" s="58"/>
      <c r="I340" s="58"/>
      <c r="J340" s="61" t="s">
        <v>77</v>
      </c>
      <c r="K340" s="61" t="s">
        <v>735</v>
      </c>
      <c r="L340" s="61" t="s">
        <v>736</v>
      </c>
      <c r="M340" s="61" t="s">
        <v>737</v>
      </c>
      <c r="N340" s="61" t="s">
        <v>738</v>
      </c>
      <c r="O340" s="61" t="s">
        <v>739</v>
      </c>
      <c r="P340" s="61" t="s">
        <v>740</v>
      </c>
      <c r="Q340" s="61" t="s">
        <v>741</v>
      </c>
      <c r="R340" s="61" t="s">
        <v>742</v>
      </c>
      <c r="S340" s="61" t="s">
        <v>743</v>
      </c>
      <c r="T340" s="61" t="s">
        <v>744</v>
      </c>
      <c r="U340" s="20"/>
    </row>
    <row r="341" spans="1:21" ht="17.25" customHeight="1">
      <c r="A341" s="13"/>
      <c r="B341" s="14"/>
      <c r="C341" s="329" t="s">
        <v>232</v>
      </c>
      <c r="D341" s="330"/>
      <c r="E341" s="330"/>
      <c r="F341" s="330"/>
      <c r="G341" s="86"/>
      <c r="H341" s="58"/>
      <c r="I341" s="62" t="s">
        <v>78</v>
      </c>
      <c r="J341" s="63"/>
      <c r="K341" s="64" t="s">
        <v>745</v>
      </c>
      <c r="L341" s="64" t="s">
        <v>5</v>
      </c>
      <c r="M341" s="64" t="s">
        <v>5</v>
      </c>
      <c r="N341" s="64" t="s">
        <v>5</v>
      </c>
      <c r="O341" s="64" t="s">
        <v>5</v>
      </c>
      <c r="P341" s="64" t="s">
        <v>6</v>
      </c>
      <c r="Q341" s="64" t="s">
        <v>7</v>
      </c>
      <c r="R341" s="64" t="s">
        <v>8</v>
      </c>
      <c r="S341" s="64" t="s">
        <v>8</v>
      </c>
      <c r="T341" s="64" t="s">
        <v>8</v>
      </c>
      <c r="U341" s="20"/>
    </row>
    <row r="342" spans="1:21" s="72" customFormat="1" ht="28.5">
      <c r="A342" s="13"/>
      <c r="B342" s="172"/>
      <c r="C342" s="270" t="s">
        <v>233</v>
      </c>
      <c r="D342" s="275"/>
      <c r="E342" s="275"/>
      <c r="F342" s="275"/>
      <c r="G342" s="275"/>
      <c r="H342" s="271"/>
      <c r="I342" s="106" t="s">
        <v>461</v>
      </c>
      <c r="J342" s="168">
        <v>0</v>
      </c>
      <c r="K342" s="99">
        <v>0</v>
      </c>
      <c r="L342" s="99">
        <v>0</v>
      </c>
      <c r="M342" s="99">
        <v>0</v>
      </c>
      <c r="N342" s="99">
        <v>0</v>
      </c>
      <c r="O342" s="99">
        <v>0</v>
      </c>
      <c r="P342" s="99">
        <v>0</v>
      </c>
      <c r="Q342" s="99">
        <v>0</v>
      </c>
      <c r="R342" s="99">
        <v>0</v>
      </c>
      <c r="S342" s="99">
        <v>0</v>
      </c>
      <c r="T342" s="99">
        <v>0</v>
      </c>
    </row>
    <row r="343" spans="1:21" s="72" customFormat="1">
      <c r="A343" s="13"/>
      <c r="B343" s="30"/>
      <c r="C343" s="30"/>
      <c r="D343" s="30"/>
      <c r="E343" s="30"/>
      <c r="F343" s="30"/>
      <c r="G343" s="30"/>
      <c r="H343" s="200"/>
      <c r="I343" s="200"/>
      <c r="J343" s="70"/>
      <c r="K343" s="71"/>
      <c r="L343" s="71"/>
      <c r="M343" s="71"/>
      <c r="N343" s="71"/>
      <c r="O343" s="71"/>
      <c r="P343" s="71"/>
      <c r="Q343" s="71"/>
      <c r="R343" s="71"/>
      <c r="S343" s="71"/>
      <c r="T343" s="71"/>
    </row>
    <row r="344" spans="1:21">
      <c r="A344" s="13"/>
      <c r="B344" s="30"/>
      <c r="C344" s="30"/>
      <c r="D344" s="30"/>
      <c r="E344" s="30"/>
      <c r="F344" s="30"/>
      <c r="G344" s="30"/>
      <c r="H344" s="200"/>
      <c r="I344" s="200"/>
      <c r="K344" s="60"/>
      <c r="L344" s="60"/>
      <c r="M344" s="60"/>
      <c r="N344" s="60"/>
      <c r="O344" s="60"/>
      <c r="P344" s="60"/>
      <c r="Q344" s="60"/>
      <c r="R344" s="60"/>
      <c r="S344" s="60"/>
      <c r="T344" s="60"/>
      <c r="U344" s="20"/>
    </row>
    <row r="345" spans="1:21">
      <c r="A345" s="13"/>
      <c r="B345" s="30"/>
      <c r="C345" s="16"/>
      <c r="D345" s="16"/>
      <c r="F345" s="16"/>
      <c r="G345" s="16"/>
      <c r="H345" s="58"/>
      <c r="I345" s="58"/>
      <c r="J345" s="61" t="s">
        <v>77</v>
      </c>
      <c r="K345" s="61" t="s">
        <v>735</v>
      </c>
      <c r="L345" s="61" t="s">
        <v>736</v>
      </c>
      <c r="M345" s="61" t="s">
        <v>737</v>
      </c>
      <c r="N345" s="61" t="s">
        <v>738</v>
      </c>
      <c r="O345" s="61" t="s">
        <v>739</v>
      </c>
      <c r="P345" s="61" t="s">
        <v>740</v>
      </c>
      <c r="Q345" s="61" t="s">
        <v>741</v>
      </c>
      <c r="R345" s="61" t="s">
        <v>742</v>
      </c>
      <c r="S345" s="61" t="s">
        <v>743</v>
      </c>
      <c r="T345" s="61" t="s">
        <v>744</v>
      </c>
      <c r="U345" s="20"/>
    </row>
    <row r="346" spans="1:21" ht="17.25" customHeight="1">
      <c r="A346" s="13"/>
      <c r="B346" s="14"/>
      <c r="C346" s="329" t="s">
        <v>234</v>
      </c>
      <c r="D346" s="330"/>
      <c r="E346" s="330"/>
      <c r="F346" s="330"/>
      <c r="G346" s="86"/>
      <c r="H346" s="58"/>
      <c r="I346" s="62" t="s">
        <v>78</v>
      </c>
      <c r="J346" s="63"/>
      <c r="K346" s="64" t="s">
        <v>745</v>
      </c>
      <c r="L346" s="64" t="s">
        <v>5</v>
      </c>
      <c r="M346" s="64" t="s">
        <v>5</v>
      </c>
      <c r="N346" s="64" t="s">
        <v>5</v>
      </c>
      <c r="O346" s="64" t="s">
        <v>5</v>
      </c>
      <c r="P346" s="64" t="s">
        <v>6</v>
      </c>
      <c r="Q346" s="64" t="s">
        <v>7</v>
      </c>
      <c r="R346" s="64" t="s">
        <v>8</v>
      </c>
      <c r="S346" s="64" t="s">
        <v>8</v>
      </c>
      <c r="T346" s="64" t="s">
        <v>8</v>
      </c>
      <c r="U346" s="20"/>
    </row>
    <row r="347" spans="1:21" s="173" customFormat="1" ht="57">
      <c r="A347" s="13"/>
      <c r="B347" s="172"/>
      <c r="C347" s="270" t="s">
        <v>235</v>
      </c>
      <c r="D347" s="275"/>
      <c r="E347" s="275"/>
      <c r="F347" s="275"/>
      <c r="G347" s="275"/>
      <c r="H347" s="271"/>
      <c r="I347" s="106" t="s">
        <v>462</v>
      </c>
      <c r="J347" s="168">
        <v>0</v>
      </c>
      <c r="K347" s="113"/>
      <c r="L347" s="113"/>
      <c r="M347" s="113"/>
      <c r="N347" s="113"/>
      <c r="O347" s="113"/>
      <c r="P347" s="113"/>
      <c r="Q347" s="113"/>
      <c r="R347" s="113"/>
      <c r="S347" s="113"/>
      <c r="T347" s="114"/>
    </row>
    <row r="348" spans="1:21" s="173" customFormat="1" ht="57">
      <c r="A348" s="13"/>
      <c r="B348" s="172"/>
      <c r="C348" s="270" t="s">
        <v>236</v>
      </c>
      <c r="D348" s="279"/>
      <c r="E348" s="279"/>
      <c r="F348" s="279"/>
      <c r="G348" s="279"/>
      <c r="H348" s="276"/>
      <c r="I348" s="106" t="s">
        <v>463</v>
      </c>
      <c r="J348" s="168">
        <v>0</v>
      </c>
      <c r="K348" s="115"/>
      <c r="L348" s="115"/>
      <c r="M348" s="115"/>
      <c r="N348" s="115"/>
      <c r="O348" s="115"/>
      <c r="P348" s="115"/>
      <c r="Q348" s="115"/>
      <c r="R348" s="115"/>
      <c r="S348" s="115"/>
      <c r="T348" s="116"/>
    </row>
    <row r="349" spans="1:21" s="72" customFormat="1">
      <c r="A349" s="13"/>
      <c r="B349" s="30"/>
      <c r="C349" s="30"/>
      <c r="D349" s="30"/>
      <c r="E349" s="30"/>
      <c r="F349" s="30"/>
      <c r="G349" s="30"/>
      <c r="H349" s="200"/>
      <c r="I349" s="200"/>
      <c r="J349" s="70"/>
      <c r="K349" s="71"/>
      <c r="L349" s="71"/>
      <c r="M349" s="71"/>
      <c r="N349" s="71"/>
      <c r="O349" s="71"/>
      <c r="P349" s="71"/>
      <c r="Q349" s="71"/>
      <c r="R349" s="71"/>
      <c r="S349" s="71"/>
      <c r="T349" s="71"/>
    </row>
    <row r="350" spans="1:21" s="67" customFormat="1">
      <c r="A350" s="13"/>
      <c r="B350" s="68"/>
      <c r="C350" s="57"/>
      <c r="D350" s="57"/>
      <c r="E350" s="57"/>
      <c r="F350" s="57"/>
      <c r="G350" s="57"/>
      <c r="H350" s="73"/>
      <c r="I350" s="73"/>
      <c r="J350" s="70"/>
      <c r="K350" s="74"/>
      <c r="L350" s="74"/>
      <c r="M350" s="74"/>
      <c r="N350" s="74"/>
      <c r="O350" s="74"/>
      <c r="P350" s="74"/>
      <c r="Q350" s="74"/>
      <c r="R350" s="74"/>
      <c r="S350" s="74"/>
      <c r="T350" s="74"/>
    </row>
    <row r="351" spans="1:21" s="173" customFormat="1">
      <c r="A351" s="13"/>
      <c r="B351" s="172"/>
      <c r="C351" s="16"/>
      <c r="D351" s="16"/>
      <c r="E351" s="16"/>
      <c r="F351" s="16"/>
      <c r="G351" s="16"/>
      <c r="H351" s="58"/>
      <c r="I351" s="58"/>
      <c r="J351" s="87"/>
      <c r="K351" s="88"/>
      <c r="L351" s="88"/>
      <c r="M351" s="88"/>
      <c r="N351" s="88"/>
      <c r="O351" s="88"/>
      <c r="P351" s="88"/>
      <c r="Q351" s="88"/>
      <c r="R351" s="88"/>
      <c r="S351" s="88"/>
      <c r="T351" s="88"/>
    </row>
    <row r="352" spans="1:21" s="173" customFormat="1">
      <c r="A352" s="13"/>
      <c r="B352" s="30" t="s">
        <v>237</v>
      </c>
      <c r="C352" s="30"/>
      <c r="D352" s="30"/>
      <c r="E352" s="30"/>
      <c r="F352" s="30"/>
      <c r="G352" s="30"/>
      <c r="H352" s="200"/>
      <c r="I352" s="200"/>
      <c r="J352" s="87"/>
      <c r="K352" s="88"/>
      <c r="L352" s="88"/>
      <c r="M352" s="88"/>
      <c r="N352" s="88"/>
      <c r="O352" s="88"/>
      <c r="P352" s="88"/>
      <c r="Q352" s="88"/>
      <c r="R352" s="88"/>
      <c r="S352" s="88"/>
      <c r="T352" s="88"/>
    </row>
    <row r="353" spans="1:21">
      <c r="A353" s="13"/>
      <c r="B353" s="30"/>
      <c r="C353" s="30"/>
      <c r="D353" s="30"/>
      <c r="E353" s="30"/>
      <c r="F353" s="30"/>
      <c r="G353" s="30"/>
      <c r="H353" s="200"/>
      <c r="I353" s="200"/>
      <c r="K353" s="60"/>
      <c r="L353" s="60"/>
      <c r="M353" s="60"/>
      <c r="N353" s="60"/>
      <c r="O353" s="60"/>
      <c r="P353" s="60"/>
      <c r="Q353" s="60"/>
      <c r="R353" s="60"/>
      <c r="S353" s="60"/>
      <c r="T353" s="60"/>
      <c r="U353" s="20"/>
    </row>
    <row r="354" spans="1:21" s="14" customFormat="1">
      <c r="A354" s="13"/>
      <c r="B354" s="30"/>
      <c r="C354" s="16"/>
      <c r="D354" s="16"/>
      <c r="E354" s="16"/>
      <c r="F354" s="16"/>
      <c r="G354" s="16"/>
      <c r="H354" s="58"/>
      <c r="I354" s="58"/>
      <c r="J354" s="61" t="s">
        <v>77</v>
      </c>
      <c r="K354" s="61" t="s">
        <v>735</v>
      </c>
      <c r="L354" s="61" t="s">
        <v>736</v>
      </c>
      <c r="M354" s="61" t="s">
        <v>737</v>
      </c>
      <c r="N354" s="61" t="s">
        <v>738</v>
      </c>
      <c r="O354" s="61" t="s">
        <v>739</v>
      </c>
      <c r="P354" s="61" t="s">
        <v>740</v>
      </c>
      <c r="Q354" s="61" t="s">
        <v>741</v>
      </c>
      <c r="R354" s="61" t="s">
        <v>742</v>
      </c>
      <c r="S354" s="61" t="s">
        <v>743</v>
      </c>
      <c r="T354" s="61" t="s">
        <v>744</v>
      </c>
    </row>
    <row r="355" spans="1:21" s="14" customFormat="1" ht="17.25" customHeight="1">
      <c r="A355" s="13"/>
      <c r="C355" s="16"/>
      <c r="D355" s="16"/>
      <c r="E355" s="16"/>
      <c r="F355" s="16"/>
      <c r="G355" s="16"/>
      <c r="H355" s="58"/>
      <c r="I355" s="62" t="s">
        <v>78</v>
      </c>
      <c r="J355" s="63"/>
      <c r="K355" s="64" t="s">
        <v>745</v>
      </c>
      <c r="L355" s="64" t="s">
        <v>5</v>
      </c>
      <c r="M355" s="64" t="s">
        <v>5</v>
      </c>
      <c r="N355" s="64" t="s">
        <v>5</v>
      </c>
      <c r="O355" s="64" t="s">
        <v>5</v>
      </c>
      <c r="P355" s="64" t="s">
        <v>6</v>
      </c>
      <c r="Q355" s="64" t="s">
        <v>7</v>
      </c>
      <c r="R355" s="64" t="s">
        <v>8</v>
      </c>
      <c r="S355" s="64" t="s">
        <v>8</v>
      </c>
      <c r="T355" s="64" t="s">
        <v>8</v>
      </c>
    </row>
    <row r="356" spans="1:21" s="173" customFormat="1" ht="71.25">
      <c r="A356" s="13"/>
      <c r="C356" s="261" t="s">
        <v>238</v>
      </c>
      <c r="D356" s="261"/>
      <c r="E356" s="261"/>
      <c r="F356" s="261"/>
      <c r="G356" s="261"/>
      <c r="H356" s="261"/>
      <c r="I356" s="106" t="s">
        <v>239</v>
      </c>
      <c r="J356" s="168">
        <v>0</v>
      </c>
      <c r="K356" s="113"/>
      <c r="L356" s="113"/>
      <c r="M356" s="113"/>
      <c r="N356" s="113"/>
      <c r="O356" s="113"/>
      <c r="P356" s="113"/>
      <c r="Q356" s="113"/>
      <c r="R356" s="113"/>
      <c r="S356" s="113"/>
      <c r="T356" s="114"/>
    </row>
    <row r="357" spans="1:21" s="173" customFormat="1" ht="57">
      <c r="A357" s="13"/>
      <c r="B357" s="111"/>
      <c r="C357" s="261" t="s">
        <v>240</v>
      </c>
      <c r="D357" s="265"/>
      <c r="E357" s="265"/>
      <c r="F357" s="265"/>
      <c r="G357" s="265"/>
      <c r="H357" s="265"/>
      <c r="I357" s="106" t="s">
        <v>241</v>
      </c>
      <c r="J357" s="168">
        <v>0</v>
      </c>
      <c r="K357" s="137"/>
      <c r="L357" s="137"/>
      <c r="M357" s="137"/>
      <c r="N357" s="137"/>
      <c r="O357" s="137"/>
      <c r="P357" s="137"/>
      <c r="Q357" s="137"/>
      <c r="R357" s="137"/>
      <c r="S357" s="137"/>
      <c r="T357" s="138"/>
    </row>
    <row r="358" spans="1:21" s="173" customFormat="1" ht="57">
      <c r="A358" s="13"/>
      <c r="B358" s="111"/>
      <c r="C358" s="261" t="s">
        <v>242</v>
      </c>
      <c r="D358" s="265"/>
      <c r="E358" s="265"/>
      <c r="F358" s="265"/>
      <c r="G358" s="265"/>
      <c r="H358" s="265"/>
      <c r="I358" s="106" t="s">
        <v>243</v>
      </c>
      <c r="J358" s="168">
        <v>0</v>
      </c>
      <c r="K358" s="137"/>
      <c r="L358" s="137"/>
      <c r="M358" s="137"/>
      <c r="N358" s="137"/>
      <c r="O358" s="137"/>
      <c r="P358" s="137"/>
      <c r="Q358" s="137"/>
      <c r="R358" s="137"/>
      <c r="S358" s="137"/>
      <c r="T358" s="138"/>
    </row>
    <row r="359" spans="1:21" s="173" customFormat="1" ht="71.25">
      <c r="A359" s="13"/>
      <c r="B359" s="111"/>
      <c r="C359" s="261" t="s">
        <v>244</v>
      </c>
      <c r="D359" s="265"/>
      <c r="E359" s="265"/>
      <c r="F359" s="265"/>
      <c r="G359" s="265"/>
      <c r="H359" s="265"/>
      <c r="I359" s="106" t="s">
        <v>245</v>
      </c>
      <c r="J359" s="168" t="s">
        <v>202</v>
      </c>
      <c r="K359" s="137"/>
      <c r="L359" s="137"/>
      <c r="M359" s="137"/>
      <c r="N359" s="137"/>
      <c r="O359" s="137"/>
      <c r="P359" s="137"/>
      <c r="Q359" s="137"/>
      <c r="R359" s="137"/>
      <c r="S359" s="137"/>
      <c r="T359" s="138"/>
    </row>
    <row r="360" spans="1:21" s="173" customFormat="1" ht="71.25">
      <c r="A360" s="13"/>
      <c r="B360" s="111"/>
      <c r="C360" s="261" t="s">
        <v>246</v>
      </c>
      <c r="D360" s="265"/>
      <c r="E360" s="265"/>
      <c r="F360" s="265"/>
      <c r="G360" s="265"/>
      <c r="H360" s="265"/>
      <c r="I360" s="106" t="s">
        <v>247</v>
      </c>
      <c r="J360" s="168" t="s">
        <v>202</v>
      </c>
      <c r="K360" s="137"/>
      <c r="L360" s="137"/>
      <c r="M360" s="137"/>
      <c r="N360" s="137"/>
      <c r="O360" s="137"/>
      <c r="P360" s="137"/>
      <c r="Q360" s="137"/>
      <c r="R360" s="137"/>
      <c r="S360" s="137"/>
      <c r="T360" s="138"/>
    </row>
    <row r="361" spans="1:21" s="173" customFormat="1" ht="85.5">
      <c r="A361" s="13"/>
      <c r="B361" s="111"/>
      <c r="C361" s="261" t="s">
        <v>248</v>
      </c>
      <c r="D361" s="265"/>
      <c r="E361" s="265"/>
      <c r="F361" s="265"/>
      <c r="G361" s="265"/>
      <c r="H361" s="265"/>
      <c r="I361" s="106" t="s">
        <v>249</v>
      </c>
      <c r="J361" s="174">
        <v>0</v>
      </c>
      <c r="K361" s="137"/>
      <c r="L361" s="137"/>
      <c r="M361" s="137"/>
      <c r="N361" s="137"/>
      <c r="O361" s="137"/>
      <c r="P361" s="137"/>
      <c r="Q361" s="137"/>
      <c r="R361" s="137"/>
      <c r="S361" s="137"/>
      <c r="T361" s="138"/>
    </row>
    <row r="362" spans="1:21" s="173" customFormat="1" ht="71.25">
      <c r="A362" s="13"/>
      <c r="B362" s="111"/>
      <c r="C362" s="261" t="s">
        <v>250</v>
      </c>
      <c r="D362" s="265"/>
      <c r="E362" s="265"/>
      <c r="F362" s="265"/>
      <c r="G362" s="265"/>
      <c r="H362" s="265"/>
      <c r="I362" s="106" t="s">
        <v>251</v>
      </c>
      <c r="J362" s="174">
        <v>0</v>
      </c>
      <c r="K362" s="137"/>
      <c r="L362" s="137"/>
      <c r="M362" s="137"/>
      <c r="N362" s="137"/>
      <c r="O362" s="137"/>
      <c r="P362" s="137"/>
      <c r="Q362" s="137"/>
      <c r="R362" s="137"/>
      <c r="S362" s="137"/>
      <c r="T362" s="138"/>
    </row>
    <row r="363" spans="1:21" s="173" customFormat="1" ht="57">
      <c r="A363" s="13"/>
      <c r="B363" s="111"/>
      <c r="C363" s="261" t="s">
        <v>252</v>
      </c>
      <c r="D363" s="265"/>
      <c r="E363" s="265"/>
      <c r="F363" s="265"/>
      <c r="G363" s="265"/>
      <c r="H363" s="265"/>
      <c r="I363" s="106" t="s">
        <v>253</v>
      </c>
      <c r="J363" s="174">
        <v>0</v>
      </c>
      <c r="K363" s="137"/>
      <c r="L363" s="137"/>
      <c r="M363" s="137"/>
      <c r="N363" s="137"/>
      <c r="O363" s="137"/>
      <c r="P363" s="137"/>
      <c r="Q363" s="137"/>
      <c r="R363" s="137"/>
      <c r="S363" s="137"/>
      <c r="T363" s="138"/>
    </row>
    <row r="364" spans="1:21" s="173" customFormat="1" ht="57">
      <c r="A364" s="13"/>
      <c r="B364" s="111"/>
      <c r="C364" s="261" t="s">
        <v>254</v>
      </c>
      <c r="D364" s="265"/>
      <c r="E364" s="265"/>
      <c r="F364" s="265"/>
      <c r="G364" s="265"/>
      <c r="H364" s="265"/>
      <c r="I364" s="120" t="s">
        <v>255</v>
      </c>
      <c r="J364" s="168">
        <v>0</v>
      </c>
      <c r="K364" s="137"/>
      <c r="L364" s="137"/>
      <c r="M364" s="137"/>
      <c r="N364" s="137"/>
      <c r="O364" s="137"/>
      <c r="P364" s="137"/>
      <c r="Q364" s="137"/>
      <c r="R364" s="137"/>
      <c r="S364" s="137"/>
      <c r="T364" s="138"/>
    </row>
    <row r="365" spans="1:21" s="173" customFormat="1" ht="42.75">
      <c r="A365" s="13"/>
      <c r="B365" s="111"/>
      <c r="C365" s="261" t="s">
        <v>256</v>
      </c>
      <c r="D365" s="265"/>
      <c r="E365" s="265"/>
      <c r="F365" s="265"/>
      <c r="G365" s="265"/>
      <c r="H365" s="265"/>
      <c r="I365" s="120" t="s">
        <v>257</v>
      </c>
      <c r="J365" s="174" t="s">
        <v>202</v>
      </c>
      <c r="K365" s="137"/>
      <c r="L365" s="137"/>
      <c r="M365" s="137"/>
      <c r="N365" s="137"/>
      <c r="O365" s="137"/>
      <c r="P365" s="137"/>
      <c r="Q365" s="137"/>
      <c r="R365" s="137"/>
      <c r="S365" s="137"/>
      <c r="T365" s="138"/>
    </row>
    <row r="366" spans="1:21" s="173" customFormat="1" ht="71.25">
      <c r="A366" s="13"/>
      <c r="B366" s="111"/>
      <c r="C366" s="261" t="s">
        <v>258</v>
      </c>
      <c r="D366" s="265"/>
      <c r="E366" s="265"/>
      <c r="F366" s="265"/>
      <c r="G366" s="265"/>
      <c r="H366" s="265"/>
      <c r="I366" s="120" t="s">
        <v>259</v>
      </c>
      <c r="J366" s="168">
        <v>0</v>
      </c>
      <c r="K366" s="137"/>
      <c r="L366" s="137"/>
      <c r="M366" s="137"/>
      <c r="N366" s="137"/>
      <c r="O366" s="137"/>
      <c r="P366" s="137"/>
      <c r="Q366" s="137"/>
      <c r="R366" s="137"/>
      <c r="S366" s="137"/>
      <c r="T366" s="138"/>
    </row>
    <row r="367" spans="1:21" s="173" customFormat="1" ht="57">
      <c r="A367" s="13"/>
      <c r="B367" s="111"/>
      <c r="C367" s="261" t="s">
        <v>260</v>
      </c>
      <c r="D367" s="265"/>
      <c r="E367" s="265"/>
      <c r="F367" s="265"/>
      <c r="G367" s="265"/>
      <c r="H367" s="265"/>
      <c r="I367" s="120" t="s">
        <v>261</v>
      </c>
      <c r="J367" s="168">
        <v>0</v>
      </c>
      <c r="K367" s="137"/>
      <c r="L367" s="137"/>
      <c r="M367" s="137"/>
      <c r="N367" s="137"/>
      <c r="O367" s="137"/>
      <c r="P367" s="137"/>
      <c r="Q367" s="137"/>
      <c r="R367" s="137"/>
      <c r="S367" s="137"/>
      <c r="T367" s="138"/>
    </row>
    <row r="368" spans="1:21" s="173" customFormat="1" ht="57">
      <c r="A368" s="13"/>
      <c r="B368" s="111"/>
      <c r="C368" s="261" t="s">
        <v>262</v>
      </c>
      <c r="D368" s="265"/>
      <c r="E368" s="265"/>
      <c r="F368" s="265"/>
      <c r="G368" s="265"/>
      <c r="H368" s="265"/>
      <c r="I368" s="120" t="s">
        <v>263</v>
      </c>
      <c r="J368" s="168">
        <v>0</v>
      </c>
      <c r="K368" s="115"/>
      <c r="L368" s="115"/>
      <c r="M368" s="115"/>
      <c r="N368" s="115"/>
      <c r="O368" s="115"/>
      <c r="P368" s="115"/>
      <c r="Q368" s="115"/>
      <c r="R368" s="115"/>
      <c r="S368" s="115"/>
      <c r="T368" s="116"/>
    </row>
    <row r="369" spans="1:21" s="72" customFormat="1" ht="34.5" customHeight="1">
      <c r="A369" s="13"/>
      <c r="B369" s="111"/>
      <c r="C369" s="261" t="s">
        <v>264</v>
      </c>
      <c r="D369" s="336"/>
      <c r="E369" s="336"/>
      <c r="F369" s="336"/>
      <c r="G369" s="336"/>
      <c r="H369" s="336"/>
      <c r="I369" s="262" t="s">
        <v>464</v>
      </c>
      <c r="J369" s="78"/>
      <c r="K369" s="79" t="s">
        <v>265</v>
      </c>
      <c r="L369" s="79" t="s">
        <v>265</v>
      </c>
      <c r="M369" s="79" t="s">
        <v>265</v>
      </c>
      <c r="N369" s="79" t="s">
        <v>265</v>
      </c>
      <c r="O369" s="79" t="s">
        <v>265</v>
      </c>
      <c r="P369" s="79" t="s">
        <v>265</v>
      </c>
      <c r="Q369" s="79"/>
      <c r="R369" s="79"/>
      <c r="S369" s="79"/>
      <c r="T369" s="79"/>
    </row>
    <row r="370" spans="1:21" s="72" customFormat="1" ht="34.5" customHeight="1">
      <c r="A370" s="13"/>
      <c r="B370" s="111"/>
      <c r="C370" s="261" t="s">
        <v>266</v>
      </c>
      <c r="D370" s="336"/>
      <c r="E370" s="336"/>
      <c r="F370" s="336"/>
      <c r="G370" s="336"/>
      <c r="H370" s="336"/>
      <c r="I370" s="273"/>
      <c r="J370" s="82"/>
      <c r="K370" s="175">
        <v>81.8</v>
      </c>
      <c r="L370" s="175">
        <v>9.1</v>
      </c>
      <c r="M370" s="175">
        <v>18.600000000000001</v>
      </c>
      <c r="N370" s="175">
        <v>15.3</v>
      </c>
      <c r="O370" s="175">
        <v>18</v>
      </c>
      <c r="P370" s="175">
        <v>4</v>
      </c>
      <c r="Q370" s="175"/>
      <c r="R370" s="175"/>
      <c r="S370" s="175"/>
      <c r="T370" s="175"/>
    </row>
    <row r="371" spans="1:21" s="72" customFormat="1" ht="34.5" customHeight="1">
      <c r="A371" s="13"/>
      <c r="B371" s="111"/>
      <c r="C371" s="261" t="s">
        <v>267</v>
      </c>
      <c r="D371" s="265"/>
      <c r="E371" s="265"/>
      <c r="F371" s="265"/>
      <c r="G371" s="265"/>
      <c r="H371" s="265"/>
      <c r="I371" s="273"/>
      <c r="J371" s="82"/>
      <c r="K371" s="175">
        <v>85.8</v>
      </c>
      <c r="L371" s="175">
        <v>17</v>
      </c>
      <c r="M371" s="175">
        <v>30.4</v>
      </c>
      <c r="N371" s="175">
        <v>30</v>
      </c>
      <c r="O371" s="175">
        <v>28.8</v>
      </c>
      <c r="P371" s="175">
        <v>5.4</v>
      </c>
      <c r="Q371" s="175"/>
      <c r="R371" s="175"/>
      <c r="S371" s="175"/>
      <c r="T371" s="175"/>
    </row>
    <row r="372" spans="1:21" s="72" customFormat="1" ht="35.1" customHeight="1">
      <c r="A372" s="13"/>
      <c r="B372" s="111"/>
      <c r="C372" s="261" t="s">
        <v>268</v>
      </c>
      <c r="D372" s="265"/>
      <c r="E372" s="265"/>
      <c r="F372" s="265"/>
      <c r="G372" s="265"/>
      <c r="H372" s="265"/>
      <c r="I372" s="274"/>
      <c r="J372" s="85"/>
      <c r="K372" s="175">
        <v>93.3</v>
      </c>
      <c r="L372" s="175">
        <v>20.399999999999999</v>
      </c>
      <c r="M372" s="175">
        <v>39.4</v>
      </c>
      <c r="N372" s="175">
        <v>23.5</v>
      </c>
      <c r="O372" s="175">
        <v>32</v>
      </c>
      <c r="P372" s="175">
        <v>19.5</v>
      </c>
      <c r="Q372" s="175"/>
      <c r="R372" s="175"/>
      <c r="S372" s="175"/>
      <c r="T372" s="175"/>
    </row>
    <row r="373" spans="1:21" s="72" customFormat="1">
      <c r="A373" s="13"/>
      <c r="B373" s="30"/>
      <c r="C373" s="30"/>
      <c r="D373" s="30"/>
      <c r="E373" s="30"/>
      <c r="F373" s="30"/>
      <c r="G373" s="30"/>
      <c r="H373" s="200"/>
      <c r="I373" s="200"/>
      <c r="J373" s="70"/>
      <c r="K373" s="71"/>
      <c r="L373" s="71"/>
      <c r="M373" s="71"/>
      <c r="N373" s="71"/>
      <c r="O373" s="71"/>
      <c r="P373" s="71"/>
      <c r="Q373" s="71"/>
      <c r="R373" s="71"/>
      <c r="S373" s="71"/>
      <c r="T373" s="71"/>
    </row>
    <row r="374" spans="1:21" s="67" customFormat="1">
      <c r="A374" s="13"/>
      <c r="B374" s="68"/>
      <c r="C374" s="57"/>
      <c r="D374" s="57"/>
      <c r="E374" s="57"/>
      <c r="F374" s="57"/>
      <c r="G374" s="57"/>
      <c r="H374" s="73"/>
      <c r="I374" s="73"/>
      <c r="J374" s="70"/>
      <c r="K374" s="74"/>
      <c r="L374" s="74"/>
      <c r="M374" s="74"/>
      <c r="N374" s="74"/>
      <c r="O374" s="74"/>
      <c r="P374" s="74"/>
      <c r="Q374" s="74"/>
      <c r="R374" s="74"/>
      <c r="S374" s="74"/>
      <c r="T374" s="74"/>
    </row>
    <row r="375" spans="1:21" s="72" customFormat="1">
      <c r="A375" s="13"/>
      <c r="B375" s="111"/>
      <c r="C375" s="16"/>
      <c r="D375" s="16"/>
      <c r="E375" s="16"/>
      <c r="F375" s="16"/>
      <c r="G375" s="16"/>
      <c r="H375" s="58"/>
      <c r="I375" s="58"/>
      <c r="J375" s="87"/>
      <c r="K375" s="88"/>
      <c r="L375" s="88"/>
      <c r="M375" s="88"/>
      <c r="N375" s="88"/>
      <c r="O375" s="88"/>
      <c r="P375" s="88"/>
      <c r="Q375" s="88"/>
      <c r="R375" s="88"/>
      <c r="S375" s="88"/>
      <c r="T375" s="88"/>
    </row>
    <row r="376" spans="1:21" s="72" customFormat="1">
      <c r="A376" s="13"/>
      <c r="B376" s="30" t="s">
        <v>269</v>
      </c>
      <c r="C376" s="30"/>
      <c r="D376" s="30"/>
      <c r="E376" s="30"/>
      <c r="F376" s="30"/>
      <c r="G376" s="30"/>
      <c r="H376" s="200"/>
      <c r="I376" s="200"/>
      <c r="J376" s="87"/>
      <c r="K376" s="88"/>
      <c r="L376" s="88"/>
      <c r="M376" s="88"/>
      <c r="N376" s="88"/>
      <c r="O376" s="88"/>
      <c r="P376" s="88"/>
      <c r="Q376" s="88"/>
      <c r="R376" s="88"/>
      <c r="S376" s="88"/>
      <c r="T376" s="88"/>
    </row>
    <row r="377" spans="1:21">
      <c r="A377" s="13"/>
      <c r="B377" s="30"/>
      <c r="C377" s="30"/>
      <c r="D377" s="30"/>
      <c r="E377" s="30"/>
      <c r="F377" s="30"/>
      <c r="G377" s="30"/>
      <c r="H377" s="200"/>
      <c r="I377" s="200"/>
      <c r="K377" s="60"/>
      <c r="L377" s="60"/>
      <c r="M377" s="60"/>
      <c r="N377" s="60"/>
      <c r="O377" s="60"/>
      <c r="P377" s="60"/>
      <c r="Q377" s="60"/>
      <c r="R377" s="60"/>
      <c r="S377" s="60"/>
      <c r="T377" s="60"/>
      <c r="U377" s="20"/>
    </row>
    <row r="378" spans="1:21" s="14" customFormat="1">
      <c r="A378" s="13"/>
      <c r="B378" s="30"/>
      <c r="C378" s="16"/>
      <c r="D378" s="16"/>
      <c r="E378" s="16"/>
      <c r="F378" s="16"/>
      <c r="G378" s="16"/>
      <c r="H378" s="58"/>
      <c r="I378" s="58"/>
      <c r="J378" s="61" t="s">
        <v>77</v>
      </c>
      <c r="K378" s="61" t="s">
        <v>735</v>
      </c>
      <c r="L378" s="61" t="s">
        <v>736</v>
      </c>
      <c r="M378" s="61" t="s">
        <v>737</v>
      </c>
      <c r="N378" s="61" t="s">
        <v>738</v>
      </c>
      <c r="O378" s="61" t="s">
        <v>739</v>
      </c>
      <c r="P378" s="61" t="s">
        <v>740</v>
      </c>
      <c r="Q378" s="61" t="s">
        <v>741</v>
      </c>
      <c r="R378" s="61" t="s">
        <v>742</v>
      </c>
      <c r="S378" s="61" t="s">
        <v>743</v>
      </c>
      <c r="T378" s="61" t="s">
        <v>744</v>
      </c>
    </row>
    <row r="379" spans="1:21" s="14" customFormat="1" ht="17.25" customHeight="1">
      <c r="A379" s="13"/>
      <c r="C379" s="16"/>
      <c r="D379" s="16"/>
      <c r="E379" s="16"/>
      <c r="F379" s="16"/>
      <c r="G379" s="16"/>
      <c r="H379" s="58"/>
      <c r="I379" s="62" t="s">
        <v>78</v>
      </c>
      <c r="J379" s="63"/>
      <c r="K379" s="64" t="s">
        <v>745</v>
      </c>
      <c r="L379" s="64" t="s">
        <v>5</v>
      </c>
      <c r="M379" s="64" t="s">
        <v>5</v>
      </c>
      <c r="N379" s="64" t="s">
        <v>5</v>
      </c>
      <c r="O379" s="64" t="s">
        <v>5</v>
      </c>
      <c r="P379" s="64" t="s">
        <v>6</v>
      </c>
      <c r="Q379" s="64" t="s">
        <v>7</v>
      </c>
      <c r="R379" s="64" t="s">
        <v>8</v>
      </c>
      <c r="S379" s="64" t="s">
        <v>8</v>
      </c>
      <c r="T379" s="64" t="s">
        <v>8</v>
      </c>
    </row>
    <row r="380" spans="1:21" s="173" customFormat="1" ht="57">
      <c r="A380" s="13"/>
      <c r="C380" s="261" t="s">
        <v>270</v>
      </c>
      <c r="D380" s="261"/>
      <c r="E380" s="261"/>
      <c r="F380" s="261"/>
      <c r="G380" s="261"/>
      <c r="H380" s="261"/>
      <c r="I380" s="170" t="s">
        <v>271</v>
      </c>
      <c r="J380" s="168">
        <v>0</v>
      </c>
      <c r="K380" s="113"/>
      <c r="L380" s="113"/>
      <c r="M380" s="113"/>
      <c r="N380" s="113"/>
      <c r="O380" s="113"/>
      <c r="P380" s="113"/>
      <c r="Q380" s="113"/>
      <c r="R380" s="113"/>
      <c r="S380" s="113"/>
      <c r="T380" s="114"/>
    </row>
    <row r="381" spans="1:21" s="173" customFormat="1" ht="57">
      <c r="A381" s="13"/>
      <c r="B381" s="68"/>
      <c r="C381" s="261" t="s">
        <v>465</v>
      </c>
      <c r="D381" s="265"/>
      <c r="E381" s="265"/>
      <c r="F381" s="265"/>
      <c r="G381" s="265"/>
      <c r="H381" s="265"/>
      <c r="I381" s="170" t="s">
        <v>272</v>
      </c>
      <c r="J381" s="168" t="s">
        <v>202</v>
      </c>
      <c r="K381" s="137"/>
      <c r="L381" s="137"/>
      <c r="M381" s="137"/>
      <c r="N381" s="137"/>
      <c r="O381" s="137"/>
      <c r="P381" s="137"/>
      <c r="Q381" s="137"/>
      <c r="R381" s="137"/>
      <c r="S381" s="137"/>
      <c r="T381" s="138"/>
    </row>
    <row r="382" spans="1:21" s="173" customFormat="1" ht="71.25">
      <c r="A382" s="13"/>
      <c r="B382" s="68"/>
      <c r="C382" s="261" t="s">
        <v>466</v>
      </c>
      <c r="D382" s="265"/>
      <c r="E382" s="265"/>
      <c r="F382" s="265"/>
      <c r="G382" s="265"/>
      <c r="H382" s="265"/>
      <c r="I382" s="170" t="s">
        <v>273</v>
      </c>
      <c r="J382" s="168">
        <v>0</v>
      </c>
      <c r="K382" s="137"/>
      <c r="L382" s="137"/>
      <c r="M382" s="137"/>
      <c r="N382" s="137"/>
      <c r="O382" s="137"/>
      <c r="P382" s="137"/>
      <c r="Q382" s="137"/>
      <c r="R382" s="137"/>
      <c r="S382" s="137"/>
      <c r="T382" s="138"/>
    </row>
    <row r="383" spans="1:21" s="173" customFormat="1" ht="57">
      <c r="A383" s="13"/>
      <c r="B383" s="68"/>
      <c r="C383" s="261" t="s">
        <v>274</v>
      </c>
      <c r="D383" s="265"/>
      <c r="E383" s="265"/>
      <c r="F383" s="265"/>
      <c r="G383" s="265"/>
      <c r="H383" s="265"/>
      <c r="I383" s="176" t="s">
        <v>275</v>
      </c>
      <c r="J383" s="168">
        <v>13</v>
      </c>
      <c r="K383" s="137"/>
      <c r="L383" s="137"/>
      <c r="M383" s="137"/>
      <c r="N383" s="137"/>
      <c r="O383" s="137"/>
      <c r="P383" s="137"/>
      <c r="Q383" s="137"/>
      <c r="R383" s="137"/>
      <c r="S383" s="137"/>
      <c r="T383" s="138"/>
    </row>
    <row r="384" spans="1:21" s="173" customFormat="1" ht="71.25">
      <c r="A384" s="13"/>
      <c r="B384" s="68"/>
      <c r="C384" s="261" t="s">
        <v>276</v>
      </c>
      <c r="D384" s="265"/>
      <c r="E384" s="265"/>
      <c r="F384" s="265"/>
      <c r="G384" s="265"/>
      <c r="H384" s="265"/>
      <c r="I384" s="170" t="s">
        <v>277</v>
      </c>
      <c r="J384" s="168">
        <v>0</v>
      </c>
      <c r="K384" s="137"/>
      <c r="L384" s="137"/>
      <c r="M384" s="137"/>
      <c r="N384" s="137"/>
      <c r="O384" s="137"/>
      <c r="P384" s="137"/>
      <c r="Q384" s="137"/>
      <c r="R384" s="137"/>
      <c r="S384" s="137"/>
      <c r="T384" s="138"/>
    </row>
    <row r="385" spans="1:20" s="173" customFormat="1" ht="71.25">
      <c r="A385" s="13"/>
      <c r="B385" s="68"/>
      <c r="C385" s="261" t="s">
        <v>278</v>
      </c>
      <c r="D385" s="265"/>
      <c r="E385" s="265"/>
      <c r="F385" s="265"/>
      <c r="G385" s="265"/>
      <c r="H385" s="265"/>
      <c r="I385" s="170" t="s">
        <v>279</v>
      </c>
      <c r="J385" s="168">
        <v>0</v>
      </c>
      <c r="K385" s="137"/>
      <c r="L385" s="137"/>
      <c r="M385" s="137"/>
      <c r="N385" s="137"/>
      <c r="O385" s="137"/>
      <c r="P385" s="137"/>
      <c r="Q385" s="137"/>
      <c r="R385" s="137"/>
      <c r="S385" s="137"/>
      <c r="T385" s="138"/>
    </row>
    <row r="386" spans="1:20" s="173" customFormat="1" ht="35.1" customHeight="1">
      <c r="A386" s="13"/>
      <c r="B386" s="68"/>
      <c r="C386" s="318" t="s">
        <v>280</v>
      </c>
      <c r="D386" s="324"/>
      <c r="E386" s="324"/>
      <c r="F386" s="324"/>
      <c r="G386" s="324"/>
      <c r="H386" s="325"/>
      <c r="I386" s="262" t="s">
        <v>467</v>
      </c>
      <c r="J386" s="123">
        <v>969</v>
      </c>
      <c r="K386" s="137"/>
      <c r="L386" s="137"/>
      <c r="M386" s="137"/>
      <c r="N386" s="137"/>
      <c r="O386" s="137"/>
      <c r="P386" s="137"/>
      <c r="Q386" s="137"/>
      <c r="R386" s="137"/>
      <c r="S386" s="137"/>
      <c r="T386" s="138"/>
    </row>
    <row r="387" spans="1:20" s="173" customFormat="1" ht="35.1" customHeight="1">
      <c r="A387" s="13"/>
      <c r="B387" s="68"/>
      <c r="C387" s="83"/>
      <c r="D387" s="177"/>
      <c r="E387" s="261" t="s">
        <v>281</v>
      </c>
      <c r="F387" s="265"/>
      <c r="G387" s="265"/>
      <c r="H387" s="265"/>
      <c r="I387" s="274"/>
      <c r="J387" s="123">
        <v>174</v>
      </c>
      <c r="K387" s="137"/>
      <c r="L387" s="137"/>
      <c r="M387" s="137"/>
      <c r="N387" s="137"/>
      <c r="O387" s="137"/>
      <c r="P387" s="137"/>
      <c r="Q387" s="137"/>
      <c r="R387" s="137"/>
      <c r="S387" s="137"/>
      <c r="T387" s="138"/>
    </row>
    <row r="388" spans="1:20" s="173" customFormat="1" ht="35.1" customHeight="1">
      <c r="A388" s="13"/>
      <c r="B388" s="68"/>
      <c r="C388" s="318" t="s">
        <v>282</v>
      </c>
      <c r="D388" s="324"/>
      <c r="E388" s="324"/>
      <c r="F388" s="324"/>
      <c r="G388" s="324"/>
      <c r="H388" s="325"/>
      <c r="I388" s="262" t="s">
        <v>468</v>
      </c>
      <c r="J388" s="123">
        <v>2198</v>
      </c>
      <c r="K388" s="137"/>
      <c r="L388" s="137"/>
      <c r="M388" s="137"/>
      <c r="N388" s="137"/>
      <c r="O388" s="137"/>
      <c r="P388" s="137"/>
      <c r="Q388" s="137"/>
      <c r="R388" s="137"/>
      <c r="S388" s="137"/>
      <c r="T388" s="138"/>
    </row>
    <row r="389" spans="1:20" s="173" customFormat="1" ht="35.1" customHeight="1">
      <c r="A389" s="13"/>
      <c r="B389" s="68"/>
      <c r="C389" s="83"/>
      <c r="D389" s="177"/>
      <c r="E389" s="261" t="s">
        <v>281</v>
      </c>
      <c r="F389" s="265"/>
      <c r="G389" s="265"/>
      <c r="H389" s="265"/>
      <c r="I389" s="274"/>
      <c r="J389" s="123">
        <v>441</v>
      </c>
      <c r="K389" s="137"/>
      <c r="L389" s="137"/>
      <c r="M389" s="137"/>
      <c r="N389" s="137"/>
      <c r="O389" s="137"/>
      <c r="P389" s="137"/>
      <c r="Q389" s="137"/>
      <c r="R389" s="137"/>
      <c r="S389" s="137"/>
      <c r="T389" s="138"/>
    </row>
    <row r="390" spans="1:20" s="173" customFormat="1" ht="42.75">
      <c r="A390" s="13"/>
      <c r="B390" s="68"/>
      <c r="C390" s="270" t="s">
        <v>283</v>
      </c>
      <c r="D390" s="279"/>
      <c r="E390" s="279"/>
      <c r="F390" s="279"/>
      <c r="G390" s="279"/>
      <c r="H390" s="276"/>
      <c r="I390" s="106" t="s">
        <v>284</v>
      </c>
      <c r="J390" s="168">
        <v>846</v>
      </c>
      <c r="K390" s="137"/>
      <c r="L390" s="137"/>
      <c r="M390" s="137"/>
      <c r="N390" s="137"/>
      <c r="O390" s="137"/>
      <c r="P390" s="137"/>
      <c r="Q390" s="137"/>
      <c r="R390" s="137"/>
      <c r="S390" s="137"/>
      <c r="T390" s="138"/>
    </row>
    <row r="391" spans="1:20" s="173" customFormat="1" ht="57">
      <c r="A391" s="13"/>
      <c r="B391" s="68"/>
      <c r="C391" s="270" t="s">
        <v>285</v>
      </c>
      <c r="D391" s="279"/>
      <c r="E391" s="279"/>
      <c r="F391" s="279"/>
      <c r="G391" s="279"/>
      <c r="H391" s="276"/>
      <c r="I391" s="106" t="s">
        <v>286</v>
      </c>
      <c r="J391" s="168" t="s">
        <v>202</v>
      </c>
      <c r="K391" s="137"/>
      <c r="L391" s="137"/>
      <c r="M391" s="137"/>
      <c r="N391" s="137"/>
      <c r="O391" s="137"/>
      <c r="P391" s="137"/>
      <c r="Q391" s="137"/>
      <c r="R391" s="137"/>
      <c r="S391" s="137"/>
      <c r="T391" s="138"/>
    </row>
    <row r="392" spans="1:20" s="173" customFormat="1" ht="57">
      <c r="A392" s="13"/>
      <c r="B392" s="68"/>
      <c r="C392" s="270" t="s">
        <v>469</v>
      </c>
      <c r="D392" s="279"/>
      <c r="E392" s="279"/>
      <c r="F392" s="279"/>
      <c r="G392" s="279"/>
      <c r="H392" s="276"/>
      <c r="I392" s="106" t="s">
        <v>287</v>
      </c>
      <c r="J392" s="168">
        <v>0</v>
      </c>
      <c r="K392" s="137"/>
      <c r="L392" s="137"/>
      <c r="M392" s="137"/>
      <c r="N392" s="137"/>
      <c r="O392" s="137"/>
      <c r="P392" s="137"/>
      <c r="Q392" s="137"/>
      <c r="R392" s="137"/>
      <c r="S392" s="137"/>
      <c r="T392" s="138"/>
    </row>
    <row r="393" spans="1:20" s="72" customFormat="1" ht="57">
      <c r="A393" s="13"/>
      <c r="B393" s="68"/>
      <c r="C393" s="270" t="s">
        <v>288</v>
      </c>
      <c r="D393" s="279"/>
      <c r="E393" s="279"/>
      <c r="F393" s="279"/>
      <c r="G393" s="279"/>
      <c r="H393" s="276"/>
      <c r="I393" s="106" t="s">
        <v>289</v>
      </c>
      <c r="J393" s="168" t="s">
        <v>202</v>
      </c>
      <c r="K393" s="137"/>
      <c r="L393" s="137"/>
      <c r="M393" s="137"/>
      <c r="N393" s="137"/>
      <c r="O393" s="137"/>
      <c r="P393" s="137"/>
      <c r="Q393" s="137"/>
      <c r="R393" s="137"/>
      <c r="S393" s="137"/>
      <c r="T393" s="138"/>
    </row>
    <row r="394" spans="1:20" s="72" customFormat="1" ht="57">
      <c r="A394" s="13"/>
      <c r="B394" s="68"/>
      <c r="C394" s="270" t="s">
        <v>290</v>
      </c>
      <c r="D394" s="279"/>
      <c r="E394" s="279"/>
      <c r="F394" s="279"/>
      <c r="G394" s="279"/>
      <c r="H394" s="276"/>
      <c r="I394" s="106" t="s">
        <v>291</v>
      </c>
      <c r="J394" s="168" t="s">
        <v>202</v>
      </c>
      <c r="K394" s="137"/>
      <c r="L394" s="137"/>
      <c r="M394" s="137"/>
      <c r="N394" s="137"/>
      <c r="O394" s="137"/>
      <c r="P394" s="137"/>
      <c r="Q394" s="137"/>
      <c r="R394" s="137"/>
      <c r="S394" s="137"/>
      <c r="T394" s="138"/>
    </row>
    <row r="395" spans="1:20" s="72" customFormat="1" ht="42.75">
      <c r="A395" s="13"/>
      <c r="B395" s="68"/>
      <c r="C395" s="270" t="s">
        <v>292</v>
      </c>
      <c r="D395" s="279"/>
      <c r="E395" s="279"/>
      <c r="F395" s="279"/>
      <c r="G395" s="279"/>
      <c r="H395" s="276"/>
      <c r="I395" s="178" t="s">
        <v>293</v>
      </c>
      <c r="J395" s="168">
        <v>0</v>
      </c>
      <c r="K395" s="137"/>
      <c r="L395" s="137"/>
      <c r="M395" s="137"/>
      <c r="N395" s="137"/>
      <c r="O395" s="137"/>
      <c r="P395" s="137"/>
      <c r="Q395" s="137"/>
      <c r="R395" s="137"/>
      <c r="S395" s="137"/>
      <c r="T395" s="138"/>
    </row>
    <row r="396" spans="1:20" s="72" customFormat="1" ht="57">
      <c r="A396" s="13"/>
      <c r="B396" s="68"/>
      <c r="C396" s="270" t="s">
        <v>294</v>
      </c>
      <c r="D396" s="279"/>
      <c r="E396" s="279"/>
      <c r="F396" s="279"/>
      <c r="G396" s="279"/>
      <c r="H396" s="276"/>
      <c r="I396" s="106" t="s">
        <v>295</v>
      </c>
      <c r="J396" s="168">
        <v>0</v>
      </c>
      <c r="K396" s="137"/>
      <c r="L396" s="137"/>
      <c r="M396" s="137"/>
      <c r="N396" s="137"/>
      <c r="O396" s="137"/>
      <c r="P396" s="137"/>
      <c r="Q396" s="137"/>
      <c r="R396" s="137"/>
      <c r="S396" s="137"/>
      <c r="T396" s="138"/>
    </row>
    <row r="397" spans="1:20" s="72" customFormat="1" ht="85.5">
      <c r="A397" s="13"/>
      <c r="B397" s="68"/>
      <c r="C397" s="270" t="s">
        <v>296</v>
      </c>
      <c r="D397" s="279"/>
      <c r="E397" s="279"/>
      <c r="F397" s="279"/>
      <c r="G397" s="279"/>
      <c r="H397" s="276"/>
      <c r="I397" s="106" t="s">
        <v>297</v>
      </c>
      <c r="J397" s="168">
        <v>0</v>
      </c>
      <c r="K397" s="115"/>
      <c r="L397" s="115"/>
      <c r="M397" s="115"/>
      <c r="N397" s="115"/>
      <c r="O397" s="115"/>
      <c r="P397" s="115"/>
      <c r="Q397" s="115"/>
      <c r="R397" s="115"/>
      <c r="S397" s="115"/>
      <c r="T397" s="116"/>
    </row>
    <row r="398" spans="1:20" s="72" customFormat="1">
      <c r="A398" s="13"/>
      <c r="B398" s="30"/>
      <c r="C398" s="30"/>
      <c r="D398" s="30"/>
      <c r="E398" s="30"/>
      <c r="F398" s="30"/>
      <c r="G398" s="30"/>
      <c r="H398" s="200"/>
      <c r="I398" s="200"/>
      <c r="J398" s="70"/>
      <c r="K398" s="71"/>
      <c r="L398" s="71"/>
      <c r="M398" s="71"/>
      <c r="N398" s="71"/>
      <c r="O398" s="71"/>
      <c r="P398" s="71"/>
      <c r="Q398" s="71"/>
      <c r="R398" s="71"/>
      <c r="S398" s="71"/>
      <c r="T398" s="71"/>
    </row>
    <row r="399" spans="1:20" s="67" customFormat="1">
      <c r="A399" s="13"/>
      <c r="B399" s="68"/>
      <c r="C399" s="57"/>
      <c r="D399" s="57"/>
      <c r="E399" s="57"/>
      <c r="F399" s="57"/>
      <c r="G399" s="57"/>
      <c r="H399" s="73"/>
      <c r="I399" s="73"/>
      <c r="J399" s="70"/>
      <c r="K399" s="74"/>
      <c r="L399" s="74"/>
      <c r="M399" s="74"/>
      <c r="N399" s="74"/>
      <c r="O399" s="74"/>
      <c r="P399" s="74"/>
      <c r="Q399" s="74"/>
      <c r="R399" s="74"/>
      <c r="S399" s="74"/>
      <c r="T399" s="74"/>
    </row>
    <row r="400" spans="1:20" s="72" customFormat="1">
      <c r="A400" s="13"/>
      <c r="B400" s="68"/>
      <c r="C400" s="16"/>
      <c r="D400" s="16"/>
      <c r="E400" s="117"/>
      <c r="F400" s="117"/>
      <c r="G400" s="117"/>
      <c r="H400" s="118"/>
      <c r="I400" s="118"/>
      <c r="J400" s="70"/>
      <c r="K400" s="71"/>
      <c r="L400" s="71"/>
      <c r="M400" s="71"/>
      <c r="N400" s="71"/>
      <c r="O400" s="71"/>
      <c r="P400" s="71"/>
      <c r="Q400" s="71"/>
      <c r="R400" s="71"/>
      <c r="S400" s="71"/>
      <c r="T400" s="71"/>
    </row>
    <row r="401" spans="1:21" s="72" customFormat="1">
      <c r="A401" s="13"/>
      <c r="B401" s="30" t="s">
        <v>298</v>
      </c>
      <c r="C401" s="86"/>
      <c r="D401" s="86"/>
      <c r="E401" s="86"/>
      <c r="F401" s="86"/>
      <c r="G401" s="86"/>
      <c r="H401" s="200"/>
      <c r="I401" s="200"/>
      <c r="J401" s="70"/>
      <c r="K401" s="71"/>
      <c r="L401" s="71"/>
      <c r="M401" s="71"/>
      <c r="N401" s="71"/>
      <c r="O401" s="71"/>
      <c r="P401" s="71"/>
      <c r="Q401" s="71"/>
      <c r="R401" s="71"/>
      <c r="S401" s="71"/>
      <c r="T401" s="71"/>
    </row>
    <row r="402" spans="1:21">
      <c r="A402" s="13"/>
      <c r="B402" s="30"/>
      <c r="C402" s="30"/>
      <c r="D402" s="30"/>
      <c r="E402" s="30"/>
      <c r="F402" s="30"/>
      <c r="G402" s="30"/>
      <c r="H402" s="200"/>
      <c r="I402" s="200"/>
      <c r="K402" s="60"/>
      <c r="L402" s="60"/>
      <c r="M402" s="60"/>
      <c r="N402" s="60"/>
      <c r="O402" s="60"/>
      <c r="P402" s="60"/>
      <c r="Q402" s="60"/>
      <c r="R402" s="60"/>
      <c r="S402" s="60"/>
      <c r="T402" s="60"/>
      <c r="U402" s="20"/>
    </row>
    <row r="403" spans="1:21">
      <c r="A403" s="13"/>
      <c r="B403" s="30"/>
      <c r="C403" s="16"/>
      <c r="D403" s="16"/>
      <c r="F403" s="16"/>
      <c r="G403" s="16"/>
      <c r="H403" s="58"/>
      <c r="I403" s="58"/>
      <c r="J403" s="61" t="s">
        <v>77</v>
      </c>
      <c r="K403" s="61" t="s">
        <v>735</v>
      </c>
      <c r="L403" s="61" t="s">
        <v>736</v>
      </c>
      <c r="M403" s="61" t="s">
        <v>737</v>
      </c>
      <c r="N403" s="61" t="s">
        <v>738</v>
      </c>
      <c r="O403" s="61" t="s">
        <v>739</v>
      </c>
      <c r="P403" s="61" t="s">
        <v>740</v>
      </c>
      <c r="Q403" s="61" t="s">
        <v>741</v>
      </c>
      <c r="R403" s="61" t="s">
        <v>742</v>
      </c>
      <c r="S403" s="61" t="s">
        <v>743</v>
      </c>
      <c r="T403" s="61" t="s">
        <v>744</v>
      </c>
      <c r="U403" s="20"/>
    </row>
    <row r="404" spans="1:21" ht="17.25" customHeight="1">
      <c r="A404" s="13"/>
      <c r="B404" s="14"/>
      <c r="C404" s="16"/>
      <c r="D404" s="16"/>
      <c r="F404" s="16"/>
      <c r="G404" s="16"/>
      <c r="H404" s="58"/>
      <c r="I404" s="62" t="s">
        <v>78</v>
      </c>
      <c r="J404" s="63"/>
      <c r="K404" s="64" t="s">
        <v>745</v>
      </c>
      <c r="L404" s="64" t="s">
        <v>5</v>
      </c>
      <c r="M404" s="64" t="s">
        <v>5</v>
      </c>
      <c r="N404" s="64" t="s">
        <v>5</v>
      </c>
      <c r="O404" s="64" t="s">
        <v>5</v>
      </c>
      <c r="P404" s="64" t="s">
        <v>6</v>
      </c>
      <c r="Q404" s="64" t="s">
        <v>7</v>
      </c>
      <c r="R404" s="64" t="s">
        <v>8</v>
      </c>
      <c r="S404" s="64" t="s">
        <v>8</v>
      </c>
      <c r="T404" s="64" t="s">
        <v>8</v>
      </c>
      <c r="U404" s="20"/>
    </row>
    <row r="405" spans="1:21" s="148" customFormat="1" ht="71.25">
      <c r="A405" s="13"/>
      <c r="B405" s="173"/>
      <c r="C405" s="261" t="s">
        <v>470</v>
      </c>
      <c r="D405" s="261"/>
      <c r="E405" s="261"/>
      <c r="F405" s="261"/>
      <c r="G405" s="261"/>
      <c r="H405" s="261"/>
      <c r="I405" s="106" t="s">
        <v>299</v>
      </c>
      <c r="J405" s="168">
        <v>0</v>
      </c>
      <c r="K405" s="113"/>
      <c r="L405" s="113"/>
      <c r="M405" s="113"/>
      <c r="N405" s="113"/>
      <c r="O405" s="113"/>
      <c r="P405" s="113"/>
      <c r="Q405" s="113"/>
      <c r="R405" s="113"/>
      <c r="S405" s="113"/>
      <c r="T405" s="114"/>
    </row>
    <row r="406" spans="1:21" s="148" customFormat="1" ht="71.25">
      <c r="A406" s="13"/>
      <c r="B406" s="111"/>
      <c r="C406" s="261" t="s">
        <v>471</v>
      </c>
      <c r="D406" s="265"/>
      <c r="E406" s="265"/>
      <c r="F406" s="265"/>
      <c r="G406" s="265"/>
      <c r="H406" s="265"/>
      <c r="I406" s="106" t="s">
        <v>300</v>
      </c>
      <c r="J406" s="168">
        <v>0</v>
      </c>
      <c r="K406" s="137"/>
      <c r="L406" s="137"/>
      <c r="M406" s="137"/>
      <c r="N406" s="137"/>
      <c r="O406" s="137"/>
      <c r="P406" s="137"/>
      <c r="Q406" s="137"/>
      <c r="R406" s="137"/>
      <c r="S406" s="137"/>
      <c r="T406" s="138"/>
    </row>
    <row r="407" spans="1:21" s="148" customFormat="1" ht="85.5">
      <c r="A407" s="13"/>
      <c r="B407" s="111"/>
      <c r="C407" s="261" t="s">
        <v>472</v>
      </c>
      <c r="D407" s="265"/>
      <c r="E407" s="265"/>
      <c r="F407" s="265"/>
      <c r="G407" s="265"/>
      <c r="H407" s="265"/>
      <c r="I407" s="106" t="s">
        <v>301</v>
      </c>
      <c r="J407" s="168">
        <v>0</v>
      </c>
      <c r="K407" s="137"/>
      <c r="L407" s="137"/>
      <c r="M407" s="137"/>
      <c r="N407" s="137"/>
      <c r="O407" s="137"/>
      <c r="P407" s="137"/>
      <c r="Q407" s="137"/>
      <c r="R407" s="137"/>
      <c r="S407" s="137"/>
      <c r="T407" s="138"/>
    </row>
    <row r="408" spans="1:21" s="148" customFormat="1" ht="35.1" customHeight="1">
      <c r="A408" s="13"/>
      <c r="B408" s="111"/>
      <c r="C408" s="261" t="s">
        <v>473</v>
      </c>
      <c r="D408" s="265"/>
      <c r="E408" s="265"/>
      <c r="F408" s="265"/>
      <c r="G408" s="265"/>
      <c r="H408" s="265"/>
      <c r="I408" s="262" t="s">
        <v>474</v>
      </c>
      <c r="J408" s="168">
        <v>13</v>
      </c>
      <c r="K408" s="137"/>
      <c r="L408" s="137"/>
      <c r="M408" s="137"/>
      <c r="N408" s="137"/>
      <c r="O408" s="137"/>
      <c r="P408" s="137"/>
      <c r="Q408" s="137"/>
      <c r="R408" s="137"/>
      <c r="S408" s="137"/>
      <c r="T408" s="138"/>
    </row>
    <row r="409" spans="1:21" s="148" customFormat="1" ht="35.1" customHeight="1">
      <c r="A409" s="13"/>
      <c r="B409" s="111"/>
      <c r="C409" s="261" t="s">
        <v>475</v>
      </c>
      <c r="D409" s="265"/>
      <c r="E409" s="265"/>
      <c r="F409" s="265"/>
      <c r="G409" s="265"/>
      <c r="H409" s="265"/>
      <c r="I409" s="274"/>
      <c r="J409" s="168" t="s">
        <v>202</v>
      </c>
      <c r="K409" s="137"/>
      <c r="L409" s="137"/>
      <c r="M409" s="137"/>
      <c r="N409" s="137"/>
      <c r="O409" s="137"/>
      <c r="P409" s="137"/>
      <c r="Q409" s="137"/>
      <c r="R409" s="137"/>
      <c r="S409" s="137"/>
      <c r="T409" s="138"/>
    </row>
    <row r="410" spans="1:21" s="148" customFormat="1" ht="85.5">
      <c r="A410" s="13"/>
      <c r="B410" s="111"/>
      <c r="C410" s="261" t="s">
        <v>476</v>
      </c>
      <c r="D410" s="265"/>
      <c r="E410" s="265"/>
      <c r="F410" s="265"/>
      <c r="G410" s="265"/>
      <c r="H410" s="265"/>
      <c r="I410" s="106" t="s">
        <v>302</v>
      </c>
      <c r="J410" s="168" t="s">
        <v>202</v>
      </c>
      <c r="K410" s="137"/>
      <c r="L410" s="137"/>
      <c r="M410" s="137"/>
      <c r="N410" s="137"/>
      <c r="O410" s="137"/>
      <c r="P410" s="137"/>
      <c r="Q410" s="137"/>
      <c r="R410" s="137"/>
      <c r="S410" s="137"/>
      <c r="T410" s="138"/>
    </row>
    <row r="411" spans="1:21" s="148" customFormat="1" ht="71.25">
      <c r="A411" s="13"/>
      <c r="B411" s="111"/>
      <c r="C411" s="261" t="s">
        <v>477</v>
      </c>
      <c r="D411" s="265"/>
      <c r="E411" s="265"/>
      <c r="F411" s="265"/>
      <c r="G411" s="265"/>
      <c r="H411" s="265"/>
      <c r="I411" s="106" t="s">
        <v>303</v>
      </c>
      <c r="J411" s="168" t="s">
        <v>202</v>
      </c>
      <c r="K411" s="137"/>
      <c r="L411" s="137"/>
      <c r="M411" s="137"/>
      <c r="N411" s="137"/>
      <c r="O411" s="137"/>
      <c r="P411" s="137"/>
      <c r="Q411" s="137"/>
      <c r="R411" s="137"/>
      <c r="S411" s="137"/>
      <c r="T411" s="138"/>
    </row>
    <row r="412" spans="1:21" s="148" customFormat="1" ht="71.25">
      <c r="A412" s="13"/>
      <c r="B412" s="111"/>
      <c r="C412" s="261" t="s">
        <v>478</v>
      </c>
      <c r="D412" s="265"/>
      <c r="E412" s="265"/>
      <c r="F412" s="265"/>
      <c r="G412" s="265"/>
      <c r="H412" s="265"/>
      <c r="I412" s="106" t="s">
        <v>304</v>
      </c>
      <c r="J412" s="168">
        <v>33</v>
      </c>
      <c r="K412" s="137"/>
      <c r="L412" s="137"/>
      <c r="M412" s="137"/>
      <c r="N412" s="137"/>
      <c r="O412" s="137"/>
      <c r="P412" s="137"/>
      <c r="Q412" s="137"/>
      <c r="R412" s="137"/>
      <c r="S412" s="137"/>
      <c r="T412" s="138"/>
    </row>
    <row r="413" spans="1:21" s="148" customFormat="1" ht="71.25">
      <c r="A413" s="13"/>
      <c r="B413" s="111"/>
      <c r="C413" s="261" t="s">
        <v>479</v>
      </c>
      <c r="D413" s="265"/>
      <c r="E413" s="265"/>
      <c r="F413" s="265"/>
      <c r="G413" s="265"/>
      <c r="H413" s="265"/>
      <c r="I413" s="106" t="s">
        <v>305</v>
      </c>
      <c r="J413" s="168" t="s">
        <v>202</v>
      </c>
      <c r="K413" s="115"/>
      <c r="L413" s="115"/>
      <c r="M413" s="115"/>
      <c r="N413" s="115"/>
      <c r="O413" s="115"/>
      <c r="P413" s="115"/>
      <c r="Q413" s="115"/>
      <c r="R413" s="115"/>
      <c r="S413" s="115"/>
      <c r="T413" s="116"/>
    </row>
    <row r="414" spans="1:21" s="72" customFormat="1">
      <c r="A414" s="13"/>
      <c r="B414" s="30"/>
      <c r="C414" s="30"/>
      <c r="D414" s="30"/>
      <c r="E414" s="30"/>
      <c r="F414" s="30"/>
      <c r="G414" s="30"/>
      <c r="H414" s="200"/>
      <c r="I414" s="200"/>
      <c r="J414" s="70"/>
      <c r="K414" s="71"/>
      <c r="L414" s="71"/>
      <c r="M414" s="71"/>
      <c r="N414" s="71"/>
      <c r="O414" s="71"/>
      <c r="P414" s="71"/>
      <c r="Q414" s="71"/>
      <c r="R414" s="71"/>
      <c r="S414" s="71"/>
      <c r="T414" s="71"/>
    </row>
    <row r="415" spans="1:21" s="67" customFormat="1">
      <c r="A415" s="13"/>
      <c r="B415" s="68"/>
      <c r="C415" s="57"/>
      <c r="D415" s="57"/>
      <c r="E415" s="57"/>
      <c r="F415" s="57"/>
      <c r="G415" s="57"/>
      <c r="H415" s="73"/>
      <c r="I415" s="73"/>
      <c r="J415" s="70"/>
      <c r="K415" s="74"/>
      <c r="L415" s="74"/>
      <c r="M415" s="74"/>
      <c r="N415" s="74"/>
      <c r="O415" s="74"/>
      <c r="P415" s="74"/>
      <c r="Q415" s="74"/>
      <c r="R415" s="74"/>
      <c r="S415" s="74"/>
      <c r="T415" s="74"/>
    </row>
    <row r="416" spans="1:21" s="173" customFormat="1">
      <c r="A416" s="13"/>
      <c r="B416" s="111"/>
      <c r="C416" s="16"/>
      <c r="D416" s="16"/>
      <c r="E416" s="16"/>
      <c r="F416" s="16"/>
      <c r="G416" s="16"/>
      <c r="H416" s="58"/>
      <c r="I416" s="58"/>
      <c r="J416" s="87"/>
      <c r="K416" s="88"/>
      <c r="L416" s="88"/>
      <c r="M416" s="88"/>
      <c r="N416" s="88"/>
      <c r="O416" s="88"/>
      <c r="P416" s="88"/>
      <c r="Q416" s="88"/>
      <c r="R416" s="88"/>
      <c r="S416" s="88"/>
      <c r="T416" s="88"/>
    </row>
    <row r="417" spans="1:21" s="173" customFormat="1">
      <c r="A417" s="13"/>
      <c r="B417" s="30" t="s">
        <v>306</v>
      </c>
      <c r="C417" s="16"/>
      <c r="D417" s="16"/>
      <c r="E417" s="16"/>
      <c r="F417" s="16"/>
      <c r="G417" s="16"/>
      <c r="H417" s="58"/>
      <c r="I417" s="58"/>
      <c r="J417" s="87"/>
      <c r="K417" s="88"/>
      <c r="L417" s="88"/>
      <c r="M417" s="88"/>
      <c r="N417" s="88"/>
      <c r="O417" s="88"/>
      <c r="P417" s="88"/>
      <c r="Q417" s="88"/>
      <c r="R417" s="88"/>
      <c r="S417" s="88"/>
      <c r="T417" s="88"/>
    </row>
    <row r="418" spans="1:21">
      <c r="A418" s="13"/>
      <c r="B418" s="30"/>
      <c r="C418" s="30"/>
      <c r="D418" s="30"/>
      <c r="E418" s="30"/>
      <c r="F418" s="30"/>
      <c r="G418" s="30"/>
      <c r="H418" s="200"/>
      <c r="I418" s="200"/>
      <c r="K418" s="60"/>
      <c r="L418" s="60"/>
      <c r="M418" s="60"/>
      <c r="N418" s="60"/>
      <c r="O418" s="60"/>
      <c r="P418" s="60"/>
      <c r="Q418" s="60"/>
      <c r="R418" s="60"/>
      <c r="S418" s="60"/>
      <c r="T418" s="60"/>
      <c r="U418" s="20"/>
    </row>
    <row r="419" spans="1:21">
      <c r="A419" s="13"/>
      <c r="B419" s="30"/>
      <c r="C419" s="16"/>
      <c r="D419" s="16"/>
      <c r="F419" s="16"/>
      <c r="G419" s="16"/>
      <c r="H419" s="58"/>
      <c r="I419" s="58"/>
      <c r="J419" s="61" t="s">
        <v>77</v>
      </c>
      <c r="K419" s="61" t="s">
        <v>735</v>
      </c>
      <c r="L419" s="61" t="s">
        <v>736</v>
      </c>
      <c r="M419" s="61" t="s">
        <v>737</v>
      </c>
      <c r="N419" s="61" t="s">
        <v>738</v>
      </c>
      <c r="O419" s="61" t="s">
        <v>739</v>
      </c>
      <c r="P419" s="61" t="s">
        <v>740</v>
      </c>
      <c r="Q419" s="61" t="s">
        <v>741</v>
      </c>
      <c r="R419" s="61" t="s">
        <v>742</v>
      </c>
      <c r="S419" s="61" t="s">
        <v>743</v>
      </c>
      <c r="T419" s="61" t="s">
        <v>744</v>
      </c>
      <c r="U419" s="20"/>
    </row>
    <row r="420" spans="1:21" ht="17.25" customHeight="1">
      <c r="A420" s="13"/>
      <c r="B420" s="14"/>
      <c r="C420" s="16"/>
      <c r="D420" s="16"/>
      <c r="F420" s="16"/>
      <c r="G420" s="16"/>
      <c r="H420" s="58"/>
      <c r="I420" s="62" t="s">
        <v>78</v>
      </c>
      <c r="J420" s="63"/>
      <c r="K420" s="64" t="s">
        <v>745</v>
      </c>
      <c r="L420" s="64" t="s">
        <v>5</v>
      </c>
      <c r="M420" s="64" t="s">
        <v>5</v>
      </c>
      <c r="N420" s="64" t="s">
        <v>5</v>
      </c>
      <c r="O420" s="64" t="s">
        <v>5</v>
      </c>
      <c r="P420" s="64" t="s">
        <v>6</v>
      </c>
      <c r="Q420" s="64" t="s">
        <v>7</v>
      </c>
      <c r="R420" s="64" t="s">
        <v>8</v>
      </c>
      <c r="S420" s="64" t="s">
        <v>8</v>
      </c>
      <c r="T420" s="64" t="s">
        <v>8</v>
      </c>
      <c r="U420" s="20"/>
    </row>
    <row r="421" spans="1:21" s="148" customFormat="1" ht="57">
      <c r="A421" s="13"/>
      <c r="B421" s="173"/>
      <c r="C421" s="270" t="s">
        <v>480</v>
      </c>
      <c r="D421" s="275"/>
      <c r="E421" s="275"/>
      <c r="F421" s="275"/>
      <c r="G421" s="275"/>
      <c r="H421" s="271"/>
      <c r="I421" s="106" t="s">
        <v>307</v>
      </c>
      <c r="J421" s="168">
        <v>16</v>
      </c>
      <c r="K421" s="113"/>
      <c r="L421" s="113"/>
      <c r="M421" s="113"/>
      <c r="N421" s="113"/>
      <c r="O421" s="113"/>
      <c r="P421" s="113"/>
      <c r="Q421" s="113"/>
      <c r="R421" s="113"/>
      <c r="S421" s="113"/>
      <c r="T421" s="114"/>
    </row>
    <row r="422" spans="1:21" s="148" customFormat="1" ht="57">
      <c r="A422" s="13"/>
      <c r="B422" s="111"/>
      <c r="C422" s="270" t="s">
        <v>481</v>
      </c>
      <c r="D422" s="279"/>
      <c r="E422" s="279"/>
      <c r="F422" s="279"/>
      <c r="G422" s="279"/>
      <c r="H422" s="276"/>
      <c r="I422" s="106" t="s">
        <v>308</v>
      </c>
      <c r="J422" s="168">
        <v>126</v>
      </c>
      <c r="K422" s="137"/>
      <c r="L422" s="137"/>
      <c r="M422" s="137"/>
      <c r="N422" s="137"/>
      <c r="O422" s="137"/>
      <c r="P422" s="137"/>
      <c r="Q422" s="137"/>
      <c r="R422" s="137"/>
      <c r="S422" s="137"/>
      <c r="T422" s="138"/>
    </row>
    <row r="423" spans="1:21" s="148" customFormat="1" ht="57">
      <c r="A423" s="13"/>
      <c r="B423" s="111"/>
      <c r="C423" s="270" t="s">
        <v>482</v>
      </c>
      <c r="D423" s="279"/>
      <c r="E423" s="279"/>
      <c r="F423" s="279"/>
      <c r="G423" s="279"/>
      <c r="H423" s="276"/>
      <c r="I423" s="106" t="s">
        <v>309</v>
      </c>
      <c r="J423" s="168">
        <v>77</v>
      </c>
      <c r="K423" s="137"/>
      <c r="L423" s="137"/>
      <c r="M423" s="137"/>
      <c r="N423" s="137"/>
      <c r="O423" s="137"/>
      <c r="P423" s="137"/>
      <c r="Q423" s="137"/>
      <c r="R423" s="137"/>
      <c r="S423" s="137"/>
      <c r="T423" s="138"/>
    </row>
    <row r="424" spans="1:21" s="148" customFormat="1" ht="57">
      <c r="A424" s="13"/>
      <c r="B424" s="111"/>
      <c r="C424" s="270" t="s">
        <v>483</v>
      </c>
      <c r="D424" s="279"/>
      <c r="E424" s="279"/>
      <c r="F424" s="279"/>
      <c r="G424" s="279"/>
      <c r="H424" s="276"/>
      <c r="I424" s="106" t="s">
        <v>310</v>
      </c>
      <c r="J424" s="168">
        <v>32</v>
      </c>
      <c r="K424" s="137"/>
      <c r="L424" s="137"/>
      <c r="M424" s="137"/>
      <c r="N424" s="137"/>
      <c r="O424" s="137"/>
      <c r="P424" s="137"/>
      <c r="Q424" s="137"/>
      <c r="R424" s="137"/>
      <c r="S424" s="137"/>
      <c r="T424" s="138"/>
    </row>
    <row r="425" spans="1:21" s="148" customFormat="1" ht="85.5">
      <c r="A425" s="13"/>
      <c r="B425" s="111"/>
      <c r="C425" s="270" t="s">
        <v>484</v>
      </c>
      <c r="D425" s="279"/>
      <c r="E425" s="279"/>
      <c r="F425" s="279"/>
      <c r="G425" s="279"/>
      <c r="H425" s="276"/>
      <c r="I425" s="106" t="s">
        <v>311</v>
      </c>
      <c r="J425" s="168">
        <v>58</v>
      </c>
      <c r="K425" s="137"/>
      <c r="L425" s="137"/>
      <c r="M425" s="137"/>
      <c r="N425" s="137"/>
      <c r="O425" s="137"/>
      <c r="P425" s="137"/>
      <c r="Q425" s="137"/>
      <c r="R425" s="137"/>
      <c r="S425" s="137"/>
      <c r="T425" s="138"/>
    </row>
    <row r="426" spans="1:21" s="148" customFormat="1" ht="71.25">
      <c r="A426" s="13"/>
      <c r="B426" s="111"/>
      <c r="C426" s="270" t="s">
        <v>485</v>
      </c>
      <c r="D426" s="279"/>
      <c r="E426" s="279"/>
      <c r="F426" s="279"/>
      <c r="G426" s="279"/>
      <c r="H426" s="276"/>
      <c r="I426" s="106" t="s">
        <v>312</v>
      </c>
      <c r="J426" s="168" t="s">
        <v>202</v>
      </c>
      <c r="K426" s="137"/>
      <c r="L426" s="137"/>
      <c r="M426" s="137"/>
      <c r="N426" s="137"/>
      <c r="O426" s="137"/>
      <c r="P426" s="137"/>
      <c r="Q426" s="137"/>
      <c r="R426" s="137"/>
      <c r="S426" s="137"/>
      <c r="T426" s="138"/>
    </row>
    <row r="427" spans="1:21" s="148" customFormat="1" ht="85.5">
      <c r="A427" s="13"/>
      <c r="B427" s="111"/>
      <c r="C427" s="270" t="s">
        <v>486</v>
      </c>
      <c r="D427" s="279"/>
      <c r="E427" s="279"/>
      <c r="F427" s="279"/>
      <c r="G427" s="279"/>
      <c r="H427" s="276"/>
      <c r="I427" s="106" t="s">
        <v>313</v>
      </c>
      <c r="J427" s="168">
        <v>29</v>
      </c>
      <c r="K427" s="137"/>
      <c r="L427" s="137"/>
      <c r="M427" s="137"/>
      <c r="N427" s="137"/>
      <c r="O427" s="137"/>
      <c r="P427" s="137"/>
      <c r="Q427" s="137"/>
      <c r="R427" s="137"/>
      <c r="S427" s="137"/>
      <c r="T427" s="138"/>
    </row>
    <row r="428" spans="1:21" s="148" customFormat="1" ht="71.25">
      <c r="A428" s="13"/>
      <c r="B428" s="111"/>
      <c r="C428" s="270" t="s">
        <v>487</v>
      </c>
      <c r="D428" s="279"/>
      <c r="E428" s="279"/>
      <c r="F428" s="279"/>
      <c r="G428" s="279"/>
      <c r="H428" s="276"/>
      <c r="I428" s="106" t="s">
        <v>314</v>
      </c>
      <c r="J428" s="168" t="s">
        <v>202</v>
      </c>
      <c r="K428" s="115"/>
      <c r="L428" s="115"/>
      <c r="M428" s="115"/>
      <c r="N428" s="115"/>
      <c r="O428" s="115"/>
      <c r="P428" s="115"/>
      <c r="Q428" s="115"/>
      <c r="R428" s="115"/>
      <c r="S428" s="115"/>
      <c r="T428" s="116"/>
    </row>
    <row r="429" spans="1:21" s="72" customFormat="1">
      <c r="A429" s="13"/>
      <c r="B429" s="30"/>
      <c r="C429" s="30"/>
      <c r="D429" s="30"/>
      <c r="E429" s="30"/>
      <c r="F429" s="30"/>
      <c r="G429" s="30"/>
      <c r="H429" s="200"/>
      <c r="I429" s="200"/>
      <c r="J429" s="70"/>
      <c r="K429" s="71"/>
      <c r="L429" s="71"/>
      <c r="M429" s="71"/>
      <c r="N429" s="71"/>
      <c r="O429" s="71"/>
      <c r="P429" s="71"/>
      <c r="Q429" s="71"/>
      <c r="R429" s="71"/>
      <c r="S429" s="71"/>
      <c r="T429" s="71"/>
    </row>
    <row r="430" spans="1:21" s="67" customFormat="1">
      <c r="A430" s="13"/>
      <c r="B430" s="68"/>
      <c r="C430" s="57"/>
      <c r="D430" s="57"/>
      <c r="E430" s="57"/>
      <c r="F430" s="57"/>
      <c r="G430" s="57"/>
      <c r="H430" s="73"/>
      <c r="I430" s="73"/>
      <c r="J430" s="70"/>
      <c r="K430" s="74"/>
      <c r="L430" s="74"/>
      <c r="M430" s="74"/>
      <c r="N430" s="74"/>
      <c r="O430" s="74"/>
      <c r="P430" s="74"/>
      <c r="Q430" s="74"/>
      <c r="R430" s="74"/>
      <c r="S430" s="74"/>
      <c r="T430" s="74"/>
    </row>
    <row r="431" spans="1:21" s="173" customFormat="1">
      <c r="A431" s="13"/>
      <c r="B431" s="111"/>
      <c r="C431" s="16"/>
      <c r="D431" s="16"/>
      <c r="E431" s="16"/>
      <c r="F431" s="16"/>
      <c r="G431" s="16"/>
      <c r="H431" s="58"/>
      <c r="I431" s="58"/>
      <c r="J431" s="87"/>
      <c r="K431" s="88"/>
      <c r="L431" s="88"/>
      <c r="M431" s="88"/>
      <c r="N431" s="88"/>
      <c r="O431" s="88"/>
      <c r="P431" s="88"/>
      <c r="Q431" s="88"/>
      <c r="R431" s="88"/>
      <c r="S431" s="88"/>
      <c r="T431" s="88"/>
    </row>
    <row r="432" spans="1:21" s="173" customFormat="1">
      <c r="A432" s="13"/>
      <c r="B432" s="30" t="s">
        <v>488</v>
      </c>
      <c r="C432" s="16"/>
      <c r="D432" s="16"/>
      <c r="E432" s="16"/>
      <c r="F432" s="16"/>
      <c r="G432" s="16"/>
      <c r="H432" s="58"/>
      <c r="I432" s="58"/>
      <c r="J432" s="87"/>
      <c r="K432" s="88"/>
      <c r="L432" s="88"/>
      <c r="M432" s="88"/>
      <c r="N432" s="88"/>
      <c r="O432" s="88"/>
      <c r="P432" s="88"/>
      <c r="Q432" s="88"/>
      <c r="R432" s="88"/>
      <c r="S432" s="88"/>
      <c r="T432" s="88"/>
    </row>
    <row r="433" spans="1:21">
      <c r="A433" s="13"/>
      <c r="B433" s="30"/>
      <c r="C433" s="30"/>
      <c r="D433" s="30"/>
      <c r="E433" s="30"/>
      <c r="F433" s="30"/>
      <c r="G433" s="30"/>
      <c r="H433" s="200"/>
      <c r="I433" s="200"/>
      <c r="K433" s="60"/>
      <c r="L433" s="60"/>
      <c r="M433" s="60"/>
      <c r="N433" s="60"/>
      <c r="O433" s="60"/>
      <c r="P433" s="60"/>
      <c r="Q433" s="60"/>
      <c r="R433" s="60"/>
      <c r="S433" s="60"/>
      <c r="T433" s="60"/>
      <c r="U433" s="20"/>
    </row>
    <row r="434" spans="1:21">
      <c r="A434" s="13"/>
      <c r="B434" s="30"/>
      <c r="C434" s="16"/>
      <c r="D434" s="16"/>
      <c r="F434" s="16"/>
      <c r="G434" s="16"/>
      <c r="H434" s="58"/>
      <c r="I434" s="58"/>
      <c r="J434" s="61" t="s">
        <v>77</v>
      </c>
      <c r="K434" s="61" t="s">
        <v>735</v>
      </c>
      <c r="L434" s="61" t="s">
        <v>736</v>
      </c>
      <c r="M434" s="61" t="s">
        <v>737</v>
      </c>
      <c r="N434" s="61" t="s">
        <v>738</v>
      </c>
      <c r="O434" s="61" t="s">
        <v>739</v>
      </c>
      <c r="P434" s="61" t="s">
        <v>740</v>
      </c>
      <c r="Q434" s="61" t="s">
        <v>741</v>
      </c>
      <c r="R434" s="61" t="s">
        <v>742</v>
      </c>
      <c r="S434" s="61" t="s">
        <v>743</v>
      </c>
      <c r="T434" s="61" t="s">
        <v>744</v>
      </c>
      <c r="U434" s="20"/>
    </row>
    <row r="435" spans="1:21" ht="17.25" customHeight="1">
      <c r="A435" s="13"/>
      <c r="B435" s="14"/>
      <c r="C435" s="16"/>
      <c r="D435" s="16"/>
      <c r="F435" s="16"/>
      <c r="G435" s="16"/>
      <c r="H435" s="58"/>
      <c r="I435" s="62" t="s">
        <v>78</v>
      </c>
      <c r="J435" s="63"/>
      <c r="K435" s="64" t="s">
        <v>745</v>
      </c>
      <c r="L435" s="64" t="s">
        <v>5</v>
      </c>
      <c r="M435" s="64" t="s">
        <v>5</v>
      </c>
      <c r="N435" s="64" t="s">
        <v>5</v>
      </c>
      <c r="O435" s="64" t="s">
        <v>5</v>
      </c>
      <c r="P435" s="64" t="s">
        <v>6</v>
      </c>
      <c r="Q435" s="64" t="s">
        <v>7</v>
      </c>
      <c r="R435" s="64" t="s">
        <v>8</v>
      </c>
      <c r="S435" s="64" t="s">
        <v>8</v>
      </c>
      <c r="T435" s="64" t="s">
        <v>8</v>
      </c>
      <c r="U435" s="20"/>
    </row>
    <row r="436" spans="1:21" s="148" customFormat="1" ht="42.75">
      <c r="A436" s="13"/>
      <c r="B436" s="173"/>
      <c r="C436" s="318" t="s">
        <v>489</v>
      </c>
      <c r="D436" s="319"/>
      <c r="E436" s="319"/>
      <c r="F436" s="319"/>
      <c r="G436" s="319"/>
      <c r="H436" s="320"/>
      <c r="I436" s="106" t="s">
        <v>315</v>
      </c>
      <c r="J436" s="168">
        <v>145</v>
      </c>
      <c r="K436" s="113"/>
      <c r="L436" s="113"/>
      <c r="M436" s="113"/>
      <c r="N436" s="113"/>
      <c r="O436" s="113"/>
      <c r="P436" s="113"/>
      <c r="Q436" s="113"/>
      <c r="R436" s="113"/>
      <c r="S436" s="113"/>
      <c r="T436" s="114"/>
    </row>
    <row r="437" spans="1:21" s="148" customFormat="1" ht="57">
      <c r="A437" s="13"/>
      <c r="B437" s="68"/>
      <c r="C437" s="156"/>
      <c r="D437" s="179"/>
      <c r="E437" s="270" t="s">
        <v>490</v>
      </c>
      <c r="F437" s="279"/>
      <c r="G437" s="279"/>
      <c r="H437" s="276"/>
      <c r="I437" s="106" t="s">
        <v>316</v>
      </c>
      <c r="J437" s="168">
        <v>0</v>
      </c>
      <c r="K437" s="137"/>
      <c r="L437" s="137"/>
      <c r="M437" s="137"/>
      <c r="N437" s="137"/>
      <c r="O437" s="137"/>
      <c r="P437" s="137"/>
      <c r="Q437" s="137"/>
      <c r="R437" s="137"/>
      <c r="S437" s="137"/>
      <c r="T437" s="138"/>
    </row>
    <row r="438" spans="1:21" s="148" customFormat="1" ht="57">
      <c r="A438" s="13"/>
      <c r="B438" s="68"/>
      <c r="C438" s="156"/>
      <c r="D438" s="179"/>
      <c r="E438" s="270" t="s">
        <v>491</v>
      </c>
      <c r="F438" s="279"/>
      <c r="G438" s="279"/>
      <c r="H438" s="276"/>
      <c r="I438" s="106" t="s">
        <v>317</v>
      </c>
      <c r="J438" s="168">
        <v>58</v>
      </c>
      <c r="K438" s="137"/>
      <c r="L438" s="137"/>
      <c r="M438" s="137"/>
      <c r="N438" s="137"/>
      <c r="O438" s="137"/>
      <c r="P438" s="137"/>
      <c r="Q438" s="137"/>
      <c r="R438" s="137"/>
      <c r="S438" s="137"/>
      <c r="T438" s="138"/>
    </row>
    <row r="439" spans="1:21" s="148" customFormat="1" ht="71.25">
      <c r="A439" s="13"/>
      <c r="B439" s="68"/>
      <c r="C439" s="80"/>
      <c r="D439" s="81"/>
      <c r="E439" s="270" t="s">
        <v>492</v>
      </c>
      <c r="F439" s="279"/>
      <c r="G439" s="279"/>
      <c r="H439" s="276"/>
      <c r="I439" s="106" t="s">
        <v>318</v>
      </c>
      <c r="J439" s="168">
        <v>89</v>
      </c>
      <c r="K439" s="137"/>
      <c r="L439" s="137"/>
      <c r="M439" s="137"/>
      <c r="N439" s="137"/>
      <c r="O439" s="137"/>
      <c r="P439" s="137"/>
      <c r="Q439" s="137"/>
      <c r="R439" s="137"/>
      <c r="S439" s="137"/>
      <c r="T439" s="138"/>
    </row>
    <row r="440" spans="1:21" s="148" customFormat="1" ht="57">
      <c r="A440" s="13"/>
      <c r="B440" s="68"/>
      <c r="C440" s="156"/>
      <c r="D440" s="179"/>
      <c r="E440" s="270" t="s">
        <v>493</v>
      </c>
      <c r="F440" s="279"/>
      <c r="G440" s="279"/>
      <c r="H440" s="276"/>
      <c r="I440" s="106" t="s">
        <v>319</v>
      </c>
      <c r="J440" s="168">
        <v>0</v>
      </c>
      <c r="K440" s="137"/>
      <c r="L440" s="137"/>
      <c r="M440" s="137"/>
      <c r="N440" s="137"/>
      <c r="O440" s="137"/>
      <c r="P440" s="137"/>
      <c r="Q440" s="137"/>
      <c r="R440" s="137"/>
      <c r="S440" s="137"/>
      <c r="T440" s="138"/>
    </row>
    <row r="441" spans="1:21" s="148" customFormat="1" ht="57">
      <c r="A441" s="13"/>
      <c r="B441" s="68"/>
      <c r="C441" s="156"/>
      <c r="D441" s="179"/>
      <c r="E441" s="270" t="s">
        <v>494</v>
      </c>
      <c r="F441" s="279"/>
      <c r="G441" s="279"/>
      <c r="H441" s="276"/>
      <c r="I441" s="106" t="s">
        <v>320</v>
      </c>
      <c r="J441" s="168"/>
      <c r="K441" s="137"/>
      <c r="L441" s="137"/>
      <c r="M441" s="137"/>
      <c r="N441" s="137"/>
      <c r="O441" s="137"/>
      <c r="P441" s="137"/>
      <c r="Q441" s="137"/>
      <c r="R441" s="137"/>
      <c r="S441" s="137"/>
      <c r="T441" s="138"/>
    </row>
    <row r="442" spans="1:21" s="148" customFormat="1" ht="42.75">
      <c r="A442" s="13"/>
      <c r="B442" s="68"/>
      <c r="C442" s="156"/>
      <c r="D442" s="179"/>
      <c r="E442" s="270" t="s">
        <v>495</v>
      </c>
      <c r="F442" s="279"/>
      <c r="G442" s="279"/>
      <c r="H442" s="276"/>
      <c r="I442" s="106" t="s">
        <v>321</v>
      </c>
      <c r="J442" s="168">
        <v>0</v>
      </c>
      <c r="K442" s="137"/>
      <c r="L442" s="137"/>
      <c r="M442" s="137"/>
      <c r="N442" s="137"/>
      <c r="O442" s="137"/>
      <c r="P442" s="137"/>
      <c r="Q442" s="137"/>
      <c r="R442" s="137"/>
      <c r="S442" s="137"/>
      <c r="T442" s="138"/>
    </row>
    <row r="443" spans="1:21" s="148" customFormat="1" ht="57">
      <c r="A443" s="13"/>
      <c r="B443" s="68"/>
      <c r="C443" s="156"/>
      <c r="D443" s="179"/>
      <c r="E443" s="270" t="s">
        <v>496</v>
      </c>
      <c r="F443" s="279"/>
      <c r="G443" s="279"/>
      <c r="H443" s="276"/>
      <c r="I443" s="106" t="s">
        <v>322</v>
      </c>
      <c r="J443" s="168">
        <v>0</v>
      </c>
      <c r="K443" s="137"/>
      <c r="L443" s="137"/>
      <c r="M443" s="137"/>
      <c r="N443" s="137"/>
      <c r="O443" s="137"/>
      <c r="P443" s="137"/>
      <c r="Q443" s="137"/>
      <c r="R443" s="137"/>
      <c r="S443" s="137"/>
      <c r="T443" s="138"/>
    </row>
    <row r="444" spans="1:21" s="148" customFormat="1" ht="57">
      <c r="A444" s="13"/>
      <c r="B444" s="68"/>
      <c r="C444" s="158"/>
      <c r="D444" s="180"/>
      <c r="E444" s="270" t="s">
        <v>497</v>
      </c>
      <c r="F444" s="279"/>
      <c r="G444" s="279"/>
      <c r="H444" s="276"/>
      <c r="I444" s="106" t="s">
        <v>323</v>
      </c>
      <c r="J444" s="168">
        <v>0</v>
      </c>
      <c r="K444" s="137"/>
      <c r="L444" s="137"/>
      <c r="M444" s="137"/>
      <c r="N444" s="137"/>
      <c r="O444" s="137"/>
      <c r="P444" s="137"/>
      <c r="Q444" s="137"/>
      <c r="R444" s="137"/>
      <c r="S444" s="137"/>
      <c r="T444" s="138"/>
    </row>
    <row r="445" spans="1:21" s="148" customFormat="1" ht="57">
      <c r="A445" s="13"/>
      <c r="B445" s="68"/>
      <c r="C445" s="261" t="s">
        <v>498</v>
      </c>
      <c r="D445" s="265"/>
      <c r="E445" s="265"/>
      <c r="F445" s="265"/>
      <c r="G445" s="265"/>
      <c r="H445" s="265"/>
      <c r="I445" s="106" t="s">
        <v>324</v>
      </c>
      <c r="J445" s="168">
        <v>90</v>
      </c>
      <c r="K445" s="137"/>
      <c r="L445" s="137"/>
      <c r="M445" s="137"/>
      <c r="N445" s="137"/>
      <c r="O445" s="137"/>
      <c r="P445" s="137"/>
      <c r="Q445" s="137"/>
      <c r="R445" s="137"/>
      <c r="S445" s="137"/>
      <c r="T445" s="138"/>
    </row>
    <row r="446" spans="1:21" s="148" customFormat="1" ht="57">
      <c r="A446" s="13"/>
      <c r="B446" s="68"/>
      <c r="C446" s="261" t="s">
        <v>499</v>
      </c>
      <c r="D446" s="265"/>
      <c r="E446" s="265"/>
      <c r="F446" s="265"/>
      <c r="G446" s="265"/>
      <c r="H446" s="265"/>
      <c r="I446" s="106" t="s">
        <v>325</v>
      </c>
      <c r="J446" s="168">
        <v>75</v>
      </c>
      <c r="K446" s="137"/>
      <c r="L446" s="137"/>
      <c r="M446" s="137"/>
      <c r="N446" s="137"/>
      <c r="O446" s="137"/>
      <c r="P446" s="137"/>
      <c r="Q446" s="137"/>
      <c r="R446" s="137"/>
      <c r="S446" s="137"/>
      <c r="T446" s="138"/>
    </row>
    <row r="447" spans="1:21" s="148" customFormat="1" ht="57">
      <c r="A447" s="13"/>
      <c r="B447" s="68"/>
      <c r="C447" s="261" t="s">
        <v>500</v>
      </c>
      <c r="D447" s="265"/>
      <c r="E447" s="265"/>
      <c r="F447" s="265"/>
      <c r="G447" s="265"/>
      <c r="H447" s="265"/>
      <c r="I447" s="106" t="s">
        <v>326</v>
      </c>
      <c r="J447" s="174" t="s">
        <v>202</v>
      </c>
      <c r="K447" s="137"/>
      <c r="L447" s="137"/>
      <c r="M447" s="137"/>
      <c r="N447" s="137"/>
      <c r="O447" s="137"/>
      <c r="P447" s="137"/>
      <c r="Q447" s="137"/>
      <c r="R447" s="137"/>
      <c r="S447" s="137"/>
      <c r="T447" s="138"/>
    </row>
    <row r="448" spans="1:21" s="148" customFormat="1" ht="42.75">
      <c r="A448" s="13"/>
      <c r="B448" s="68"/>
      <c r="C448" s="261" t="s">
        <v>501</v>
      </c>
      <c r="D448" s="265"/>
      <c r="E448" s="265"/>
      <c r="F448" s="265"/>
      <c r="G448" s="265"/>
      <c r="H448" s="265"/>
      <c r="I448" s="106" t="s">
        <v>327</v>
      </c>
      <c r="J448" s="168">
        <v>0</v>
      </c>
      <c r="K448" s="137"/>
      <c r="L448" s="137"/>
      <c r="M448" s="137"/>
      <c r="N448" s="137"/>
      <c r="O448" s="137"/>
      <c r="P448" s="137"/>
      <c r="Q448" s="137"/>
      <c r="R448" s="137"/>
      <c r="S448" s="137"/>
      <c r="T448" s="138"/>
    </row>
    <row r="449" spans="1:21" s="148" customFormat="1" ht="57">
      <c r="A449" s="13"/>
      <c r="B449" s="68"/>
      <c r="C449" s="261" t="s">
        <v>502</v>
      </c>
      <c r="D449" s="265"/>
      <c r="E449" s="265"/>
      <c r="F449" s="265"/>
      <c r="G449" s="265"/>
      <c r="H449" s="265"/>
      <c r="I449" s="106" t="s">
        <v>328</v>
      </c>
      <c r="J449" s="168">
        <v>0</v>
      </c>
      <c r="K449" s="137"/>
      <c r="L449" s="137"/>
      <c r="M449" s="137"/>
      <c r="N449" s="137"/>
      <c r="O449" s="137"/>
      <c r="P449" s="137"/>
      <c r="Q449" s="137"/>
      <c r="R449" s="137"/>
      <c r="S449" s="137"/>
      <c r="T449" s="138"/>
    </row>
    <row r="450" spans="1:21" s="148" customFormat="1" ht="57">
      <c r="A450" s="13"/>
      <c r="B450" s="68"/>
      <c r="C450" s="261" t="s">
        <v>503</v>
      </c>
      <c r="D450" s="265"/>
      <c r="E450" s="265"/>
      <c r="F450" s="265"/>
      <c r="G450" s="265"/>
      <c r="H450" s="265"/>
      <c r="I450" s="106" t="s">
        <v>329</v>
      </c>
      <c r="J450" s="168">
        <v>0</v>
      </c>
      <c r="K450" s="137"/>
      <c r="L450" s="137"/>
      <c r="M450" s="137"/>
      <c r="N450" s="137"/>
      <c r="O450" s="137"/>
      <c r="P450" s="137"/>
      <c r="Q450" s="137"/>
      <c r="R450" s="137"/>
      <c r="S450" s="137"/>
      <c r="T450" s="138"/>
    </row>
    <row r="451" spans="1:21" s="148" customFormat="1" ht="71.25">
      <c r="A451" s="13"/>
      <c r="B451" s="68"/>
      <c r="C451" s="261" t="s">
        <v>504</v>
      </c>
      <c r="D451" s="265"/>
      <c r="E451" s="265"/>
      <c r="F451" s="265"/>
      <c r="G451" s="265"/>
      <c r="H451" s="265"/>
      <c r="I451" s="106" t="s">
        <v>330</v>
      </c>
      <c r="J451" s="168">
        <v>0</v>
      </c>
      <c r="K451" s="115"/>
      <c r="L451" s="115"/>
      <c r="M451" s="115"/>
      <c r="N451" s="115"/>
      <c r="O451" s="115"/>
      <c r="P451" s="115"/>
      <c r="Q451" s="115"/>
      <c r="R451" s="115"/>
      <c r="S451" s="115"/>
      <c r="T451" s="116"/>
    </row>
    <row r="452" spans="1:21" s="72" customFormat="1">
      <c r="A452" s="13"/>
      <c r="B452" s="30"/>
      <c r="C452" s="30"/>
      <c r="D452" s="30"/>
      <c r="E452" s="30"/>
      <c r="F452" s="30"/>
      <c r="G452" s="30"/>
      <c r="H452" s="200"/>
      <c r="I452" s="200"/>
      <c r="J452" s="70"/>
      <c r="K452" s="71"/>
      <c r="L452" s="71"/>
      <c r="M452" s="71"/>
      <c r="N452" s="71"/>
      <c r="O452" s="71"/>
      <c r="P452" s="71"/>
      <c r="Q452" s="71"/>
      <c r="R452" s="71"/>
      <c r="S452" s="71"/>
      <c r="T452" s="71"/>
    </row>
    <row r="453" spans="1:21" s="67" customFormat="1">
      <c r="A453" s="13"/>
      <c r="B453" s="68"/>
      <c r="C453" s="57"/>
      <c r="D453" s="57"/>
      <c r="E453" s="57"/>
      <c r="F453" s="57"/>
      <c r="G453" s="57"/>
      <c r="H453" s="73"/>
      <c r="I453" s="73"/>
      <c r="J453" s="70"/>
      <c r="K453" s="74"/>
      <c r="L453" s="74"/>
      <c r="M453" s="74"/>
      <c r="N453" s="74"/>
      <c r="O453" s="74"/>
      <c r="P453" s="74"/>
      <c r="Q453" s="74"/>
      <c r="R453" s="74"/>
      <c r="S453" s="74"/>
      <c r="T453" s="74"/>
    </row>
    <row r="454" spans="1:21" s="173" customFormat="1">
      <c r="A454" s="13"/>
      <c r="B454" s="111"/>
      <c r="C454" s="16"/>
      <c r="D454" s="16"/>
      <c r="E454" s="16"/>
      <c r="F454" s="16"/>
      <c r="G454" s="16"/>
      <c r="H454" s="58"/>
      <c r="I454" s="58"/>
      <c r="J454" s="87"/>
      <c r="K454" s="88"/>
      <c r="L454" s="88"/>
      <c r="M454" s="88"/>
      <c r="N454" s="88"/>
      <c r="O454" s="88"/>
      <c r="P454" s="88"/>
      <c r="Q454" s="88"/>
      <c r="R454" s="88"/>
      <c r="S454" s="88"/>
      <c r="T454" s="88"/>
    </row>
    <row r="455" spans="1:21">
      <c r="A455" s="13"/>
      <c r="B455" s="30"/>
      <c r="C455" s="30"/>
      <c r="D455" s="30"/>
      <c r="E455" s="30"/>
      <c r="F455" s="30"/>
      <c r="G455" s="30"/>
      <c r="H455" s="200"/>
      <c r="I455" s="200"/>
      <c r="K455" s="60"/>
      <c r="L455" s="60"/>
      <c r="M455" s="60"/>
      <c r="N455" s="60"/>
      <c r="O455" s="60"/>
      <c r="P455" s="60"/>
      <c r="Q455" s="60"/>
      <c r="R455" s="60"/>
      <c r="S455" s="60"/>
      <c r="T455" s="60"/>
      <c r="U455" s="20"/>
    </row>
    <row r="456" spans="1:21">
      <c r="A456" s="13"/>
      <c r="B456" s="30"/>
      <c r="C456" s="16"/>
      <c r="D456" s="16"/>
      <c r="F456" s="16"/>
      <c r="G456" s="16"/>
      <c r="H456" s="58"/>
      <c r="I456" s="58"/>
      <c r="J456" s="61" t="s">
        <v>77</v>
      </c>
      <c r="K456" s="61" t="s">
        <v>735</v>
      </c>
      <c r="L456" s="61" t="s">
        <v>736</v>
      </c>
      <c r="M456" s="61" t="s">
        <v>737</v>
      </c>
      <c r="N456" s="61" t="s">
        <v>738</v>
      </c>
      <c r="O456" s="61" t="s">
        <v>739</v>
      </c>
      <c r="P456" s="61" t="s">
        <v>740</v>
      </c>
      <c r="Q456" s="61" t="s">
        <v>741</v>
      </c>
      <c r="R456" s="61" t="s">
        <v>742</v>
      </c>
      <c r="S456" s="61" t="s">
        <v>743</v>
      </c>
      <c r="T456" s="61" t="s">
        <v>744</v>
      </c>
      <c r="U456" s="20"/>
    </row>
    <row r="457" spans="1:21" ht="17.25" customHeight="1">
      <c r="A457" s="13"/>
      <c r="B457" s="14"/>
      <c r="C457" s="16"/>
      <c r="D457" s="16"/>
      <c r="F457" s="16"/>
      <c r="G457" s="16"/>
      <c r="H457" s="58"/>
      <c r="I457" s="62" t="s">
        <v>78</v>
      </c>
      <c r="J457" s="63"/>
      <c r="K457" s="64" t="s">
        <v>745</v>
      </c>
      <c r="L457" s="64" t="s">
        <v>5</v>
      </c>
      <c r="M457" s="64" t="s">
        <v>5</v>
      </c>
      <c r="N457" s="64" t="s">
        <v>5</v>
      </c>
      <c r="O457" s="64" t="s">
        <v>5</v>
      </c>
      <c r="P457" s="64" t="s">
        <v>6</v>
      </c>
      <c r="Q457" s="64" t="s">
        <v>7</v>
      </c>
      <c r="R457" s="64" t="s">
        <v>8</v>
      </c>
      <c r="S457" s="64" t="s">
        <v>8</v>
      </c>
      <c r="T457" s="64" t="s">
        <v>8</v>
      </c>
      <c r="U457" s="20"/>
    </row>
    <row r="458" spans="1:21" s="67" customFormat="1" ht="42.75">
      <c r="A458" s="13"/>
      <c r="B458" s="68"/>
      <c r="C458" s="270" t="s">
        <v>331</v>
      </c>
      <c r="D458" s="275"/>
      <c r="E458" s="275"/>
      <c r="F458" s="275"/>
      <c r="G458" s="275"/>
      <c r="H458" s="271"/>
      <c r="I458" s="106" t="s">
        <v>332</v>
      </c>
      <c r="J458" s="181"/>
      <c r="K458" s="175"/>
      <c r="L458" s="175"/>
      <c r="M458" s="175"/>
      <c r="N458" s="175"/>
      <c r="O458" s="175"/>
      <c r="P458" s="175"/>
      <c r="Q458" s="175"/>
      <c r="R458" s="175"/>
      <c r="S458" s="175"/>
      <c r="T458" s="175"/>
    </row>
    <row r="459" spans="1:21" s="67" customFormat="1" ht="42.75">
      <c r="A459" s="13"/>
      <c r="B459" s="68"/>
      <c r="C459" s="261" t="s">
        <v>333</v>
      </c>
      <c r="D459" s="265"/>
      <c r="E459" s="265"/>
      <c r="F459" s="265"/>
      <c r="G459" s="265"/>
      <c r="H459" s="265"/>
      <c r="I459" s="106" t="s">
        <v>334</v>
      </c>
      <c r="J459" s="181"/>
      <c r="K459" s="182"/>
      <c r="L459" s="182"/>
      <c r="M459" s="182"/>
      <c r="N459" s="182"/>
      <c r="O459" s="182"/>
      <c r="P459" s="182"/>
      <c r="Q459" s="182"/>
      <c r="R459" s="182"/>
      <c r="S459" s="182"/>
      <c r="T459" s="182"/>
    </row>
    <row r="460" spans="1:21" s="67" customFormat="1" ht="35.1" customHeight="1">
      <c r="A460" s="13"/>
      <c r="B460" s="68"/>
      <c r="C460" s="318" t="s">
        <v>335</v>
      </c>
      <c r="D460" s="324"/>
      <c r="E460" s="324"/>
      <c r="F460" s="324"/>
      <c r="G460" s="324"/>
      <c r="H460" s="325"/>
      <c r="I460" s="262" t="s">
        <v>336</v>
      </c>
      <c r="J460" s="123">
        <v>0</v>
      </c>
      <c r="K460" s="124"/>
      <c r="L460" s="124"/>
      <c r="M460" s="124"/>
      <c r="N460" s="124"/>
      <c r="O460" s="124"/>
      <c r="P460" s="124"/>
      <c r="Q460" s="124"/>
      <c r="R460" s="124"/>
      <c r="S460" s="124"/>
      <c r="T460" s="124"/>
    </row>
    <row r="461" spans="1:21" s="67" customFormat="1" ht="35.1" customHeight="1">
      <c r="A461" s="13"/>
      <c r="B461" s="68"/>
      <c r="C461" s="156"/>
      <c r="D461" s="179"/>
      <c r="E461" s="270" t="s">
        <v>337</v>
      </c>
      <c r="F461" s="275"/>
      <c r="G461" s="275"/>
      <c r="H461" s="271"/>
      <c r="I461" s="273"/>
      <c r="J461" s="123">
        <v>0</v>
      </c>
      <c r="K461" s="124"/>
      <c r="L461" s="124"/>
      <c r="M461" s="124"/>
      <c r="N461" s="124"/>
      <c r="O461" s="124"/>
      <c r="P461" s="124"/>
      <c r="Q461" s="124"/>
      <c r="R461" s="124"/>
      <c r="S461" s="124"/>
      <c r="T461" s="124"/>
    </row>
    <row r="462" spans="1:21" s="67" customFormat="1" ht="45" customHeight="1">
      <c r="A462" s="13"/>
      <c r="B462" s="68"/>
      <c r="C462" s="158"/>
      <c r="D462" s="183"/>
      <c r="E462" s="270" t="s">
        <v>338</v>
      </c>
      <c r="F462" s="279"/>
      <c r="G462" s="279"/>
      <c r="H462" s="276"/>
      <c r="I462" s="274"/>
      <c r="J462" s="123">
        <v>0</v>
      </c>
      <c r="K462" s="124"/>
      <c r="L462" s="124"/>
      <c r="M462" s="124"/>
      <c r="N462" s="124"/>
      <c r="O462" s="124"/>
      <c r="P462" s="124"/>
      <c r="Q462" s="124"/>
      <c r="R462" s="124"/>
      <c r="S462" s="124"/>
      <c r="T462" s="124"/>
    </row>
    <row r="463" spans="1:21" s="72" customFormat="1">
      <c r="A463" s="13"/>
      <c r="B463" s="30"/>
      <c r="C463" s="57"/>
      <c r="D463" s="57"/>
      <c r="E463" s="30"/>
      <c r="F463" s="30"/>
      <c r="G463" s="30"/>
      <c r="H463" s="200"/>
      <c r="I463" s="200"/>
      <c r="J463" s="70"/>
      <c r="K463" s="71"/>
      <c r="L463" s="71"/>
      <c r="M463" s="71"/>
      <c r="N463" s="71"/>
      <c r="O463" s="71"/>
      <c r="P463" s="71"/>
      <c r="Q463" s="71"/>
      <c r="R463" s="71"/>
      <c r="S463" s="71"/>
      <c r="T463" s="71"/>
    </row>
    <row r="464" spans="1:21" s="67" customFormat="1">
      <c r="A464" s="13"/>
      <c r="B464" s="68"/>
      <c r="C464" s="57"/>
      <c r="D464" s="57"/>
      <c r="E464" s="57"/>
      <c r="F464" s="57"/>
      <c r="G464" s="57"/>
      <c r="H464" s="73"/>
      <c r="I464" s="73"/>
      <c r="J464" s="70"/>
      <c r="K464" s="74"/>
      <c r="L464" s="74"/>
      <c r="M464" s="74"/>
      <c r="N464" s="74"/>
      <c r="O464" s="74"/>
      <c r="P464" s="74"/>
      <c r="Q464" s="74"/>
      <c r="R464" s="74"/>
      <c r="S464" s="74"/>
      <c r="T464" s="74"/>
    </row>
    <row r="465" spans="1:21" s="72" customFormat="1">
      <c r="A465" s="13"/>
      <c r="B465" s="68"/>
      <c r="C465" s="16"/>
      <c r="D465" s="16"/>
      <c r="E465" s="16"/>
      <c r="F465" s="16"/>
      <c r="G465" s="16"/>
      <c r="H465" s="58"/>
      <c r="I465" s="58"/>
      <c r="J465" s="87"/>
      <c r="K465" s="88"/>
      <c r="L465" s="88"/>
      <c r="M465" s="88"/>
      <c r="N465" s="88"/>
      <c r="O465" s="88"/>
      <c r="P465" s="88"/>
      <c r="Q465" s="88"/>
      <c r="R465" s="88"/>
      <c r="S465" s="88"/>
      <c r="T465" s="88"/>
    </row>
    <row r="466" spans="1:21" s="72" customFormat="1">
      <c r="A466" s="13"/>
      <c r="B466" s="30" t="s">
        <v>505</v>
      </c>
      <c r="C466" s="16"/>
      <c r="D466" s="16"/>
      <c r="E466" s="16"/>
      <c r="F466" s="16"/>
      <c r="G466" s="16"/>
      <c r="H466" s="58"/>
      <c r="I466" s="58"/>
      <c r="J466" s="87"/>
      <c r="K466" s="88"/>
      <c r="L466" s="88"/>
      <c r="M466" s="88"/>
      <c r="N466" s="88"/>
      <c r="O466" s="88"/>
      <c r="P466" s="88"/>
      <c r="Q466" s="88"/>
      <c r="R466" s="88"/>
      <c r="S466" s="88"/>
      <c r="T466" s="88"/>
    </row>
    <row r="467" spans="1:21">
      <c r="A467" s="13"/>
      <c r="B467" s="30"/>
      <c r="C467" s="30"/>
      <c r="D467" s="30"/>
      <c r="E467" s="30"/>
      <c r="F467" s="30"/>
      <c r="G467" s="30"/>
      <c r="H467" s="200"/>
      <c r="I467" s="200"/>
      <c r="K467" s="60"/>
      <c r="L467" s="60"/>
      <c r="M467" s="60"/>
      <c r="N467" s="60"/>
      <c r="O467" s="60"/>
      <c r="P467" s="60"/>
      <c r="Q467" s="60"/>
      <c r="R467" s="60"/>
      <c r="S467" s="60"/>
      <c r="T467" s="60"/>
      <c r="U467" s="20"/>
    </row>
    <row r="468" spans="1:21">
      <c r="A468" s="13"/>
      <c r="B468" s="30"/>
      <c r="C468" s="16"/>
      <c r="D468" s="16"/>
      <c r="F468" s="16"/>
      <c r="G468" s="16"/>
      <c r="H468" s="58"/>
      <c r="I468" s="58"/>
      <c r="J468" s="61" t="s">
        <v>77</v>
      </c>
      <c r="K468" s="61" t="s">
        <v>735</v>
      </c>
      <c r="L468" s="61" t="s">
        <v>736</v>
      </c>
      <c r="M468" s="61" t="s">
        <v>737</v>
      </c>
      <c r="N468" s="61" t="s">
        <v>738</v>
      </c>
      <c r="O468" s="61" t="s">
        <v>739</v>
      </c>
      <c r="P468" s="61" t="s">
        <v>740</v>
      </c>
      <c r="Q468" s="61" t="s">
        <v>741</v>
      </c>
      <c r="R468" s="61" t="s">
        <v>742</v>
      </c>
      <c r="S468" s="61" t="s">
        <v>743</v>
      </c>
      <c r="T468" s="61" t="s">
        <v>744</v>
      </c>
      <c r="U468" s="20"/>
    </row>
    <row r="469" spans="1:21" ht="17.25" customHeight="1">
      <c r="A469" s="13"/>
      <c r="B469" s="14"/>
      <c r="C469" s="16"/>
      <c r="D469" s="16"/>
      <c r="F469" s="16"/>
      <c r="G469" s="16"/>
      <c r="H469" s="58"/>
      <c r="I469" s="62" t="s">
        <v>78</v>
      </c>
      <c r="J469" s="63"/>
      <c r="K469" s="64" t="s">
        <v>745</v>
      </c>
      <c r="L469" s="64" t="s">
        <v>5</v>
      </c>
      <c r="M469" s="64" t="s">
        <v>5</v>
      </c>
      <c r="N469" s="64" t="s">
        <v>5</v>
      </c>
      <c r="O469" s="64" t="s">
        <v>5</v>
      </c>
      <c r="P469" s="64" t="s">
        <v>6</v>
      </c>
      <c r="Q469" s="64" t="s">
        <v>7</v>
      </c>
      <c r="R469" s="64" t="s">
        <v>8</v>
      </c>
      <c r="S469" s="64" t="s">
        <v>8</v>
      </c>
      <c r="T469" s="64" t="s">
        <v>8</v>
      </c>
      <c r="U469" s="20"/>
    </row>
    <row r="470" spans="1:21" s="67" customFormat="1" ht="57">
      <c r="A470" s="13"/>
      <c r="B470" s="14"/>
      <c r="C470" s="270" t="s">
        <v>339</v>
      </c>
      <c r="D470" s="275"/>
      <c r="E470" s="275"/>
      <c r="F470" s="275"/>
      <c r="G470" s="275"/>
      <c r="H470" s="271"/>
      <c r="I470" s="106" t="s">
        <v>340</v>
      </c>
      <c r="J470" s="174">
        <v>0</v>
      </c>
      <c r="K470" s="184"/>
      <c r="L470" s="184"/>
      <c r="M470" s="184"/>
      <c r="N470" s="184"/>
      <c r="O470" s="184"/>
      <c r="P470" s="184"/>
      <c r="Q470" s="184"/>
      <c r="R470" s="184"/>
      <c r="S470" s="184"/>
      <c r="T470" s="185"/>
    </row>
    <row r="471" spans="1:21" s="148" customFormat="1" ht="85.5">
      <c r="A471" s="13"/>
      <c r="B471" s="111"/>
      <c r="C471" s="270" t="s">
        <v>506</v>
      </c>
      <c r="D471" s="279"/>
      <c r="E471" s="279"/>
      <c r="F471" s="279"/>
      <c r="G471" s="279"/>
      <c r="H471" s="276"/>
      <c r="I471" s="106" t="s">
        <v>341</v>
      </c>
      <c r="J471" s="168">
        <v>0</v>
      </c>
      <c r="K471" s="186"/>
      <c r="L471" s="186"/>
      <c r="M471" s="186"/>
      <c r="N471" s="186"/>
      <c r="O471" s="186"/>
      <c r="P471" s="186"/>
      <c r="Q471" s="186"/>
      <c r="R471" s="186"/>
      <c r="S471" s="186"/>
      <c r="T471" s="187"/>
    </row>
    <row r="472" spans="1:21" s="148" customFormat="1" ht="42.75">
      <c r="A472" s="13"/>
      <c r="B472" s="111"/>
      <c r="C472" s="270" t="s">
        <v>507</v>
      </c>
      <c r="D472" s="279"/>
      <c r="E472" s="279"/>
      <c r="F472" s="279"/>
      <c r="G472" s="279"/>
      <c r="H472" s="276"/>
      <c r="I472" s="106" t="s">
        <v>342</v>
      </c>
      <c r="J472" s="168">
        <v>0</v>
      </c>
      <c r="K472" s="186"/>
      <c r="L472" s="186"/>
      <c r="M472" s="186"/>
      <c r="N472" s="186"/>
      <c r="O472" s="186"/>
      <c r="P472" s="186"/>
      <c r="Q472" s="186"/>
      <c r="R472" s="186"/>
      <c r="S472" s="186"/>
      <c r="T472" s="187"/>
    </row>
    <row r="473" spans="1:21" s="148" customFormat="1" ht="71.25">
      <c r="A473" s="13"/>
      <c r="B473" s="111"/>
      <c r="C473" s="270" t="s">
        <v>508</v>
      </c>
      <c r="D473" s="279"/>
      <c r="E473" s="279"/>
      <c r="F473" s="279"/>
      <c r="G473" s="279"/>
      <c r="H473" s="276"/>
      <c r="I473" s="106" t="s">
        <v>343</v>
      </c>
      <c r="J473" s="168">
        <v>0</v>
      </c>
      <c r="K473" s="188"/>
      <c r="L473" s="188"/>
      <c r="M473" s="188"/>
      <c r="N473" s="188"/>
      <c r="O473" s="188"/>
      <c r="P473" s="188"/>
      <c r="Q473" s="188"/>
      <c r="R473" s="188"/>
      <c r="S473" s="188"/>
      <c r="T473" s="189"/>
    </row>
    <row r="474" spans="1:21" s="72" customFormat="1">
      <c r="A474" s="13"/>
      <c r="B474" s="30"/>
      <c r="C474" s="30"/>
      <c r="D474" s="30"/>
      <c r="E474" s="30"/>
      <c r="F474" s="30"/>
      <c r="G474" s="30"/>
      <c r="H474" s="200"/>
      <c r="I474" s="200"/>
      <c r="J474" s="70"/>
      <c r="K474" s="71"/>
      <c r="L474" s="71"/>
      <c r="M474" s="71"/>
      <c r="N474" s="71"/>
      <c r="O474" s="71"/>
      <c r="P474" s="71"/>
      <c r="Q474" s="71"/>
      <c r="R474" s="71"/>
      <c r="S474" s="71"/>
      <c r="T474" s="71"/>
    </row>
    <row r="475" spans="1:21" s="67" customFormat="1">
      <c r="A475" s="13"/>
      <c r="B475" s="68"/>
      <c r="C475" s="57"/>
      <c r="D475" s="57"/>
      <c r="E475" s="57"/>
      <c r="F475" s="57"/>
      <c r="G475" s="57"/>
      <c r="H475" s="73"/>
      <c r="I475" s="73"/>
      <c r="J475" s="70"/>
      <c r="K475" s="74"/>
      <c r="L475" s="74"/>
      <c r="M475" s="74"/>
      <c r="N475" s="74"/>
      <c r="O475" s="74"/>
      <c r="P475" s="74"/>
      <c r="Q475" s="74"/>
      <c r="R475" s="74"/>
      <c r="S475" s="74"/>
      <c r="T475" s="74"/>
    </row>
    <row r="476" spans="1:21" s="173" customFormat="1">
      <c r="A476" s="13"/>
      <c r="C476" s="16"/>
      <c r="D476" s="16"/>
      <c r="E476" s="16"/>
      <c r="F476" s="16"/>
      <c r="G476" s="16"/>
      <c r="H476" s="58"/>
      <c r="I476" s="58"/>
      <c r="J476" s="87"/>
      <c r="K476" s="88"/>
      <c r="L476" s="88"/>
      <c r="M476" s="88"/>
      <c r="N476" s="88"/>
      <c r="O476" s="88"/>
      <c r="P476" s="88"/>
      <c r="Q476" s="88"/>
      <c r="R476" s="88"/>
      <c r="S476" s="88"/>
      <c r="T476" s="88"/>
    </row>
    <row r="477" spans="1:21" s="173" customFormat="1">
      <c r="A477" s="13"/>
      <c r="B477" s="30" t="s">
        <v>509</v>
      </c>
      <c r="C477" s="16"/>
      <c r="D477" s="16"/>
      <c r="E477" s="16"/>
      <c r="F477" s="16"/>
      <c r="G477" s="16"/>
      <c r="H477" s="58"/>
      <c r="I477" s="58"/>
      <c r="J477" s="87"/>
      <c r="K477" s="88"/>
      <c r="L477" s="88"/>
      <c r="M477" s="88"/>
      <c r="N477" s="88"/>
      <c r="O477" s="88"/>
      <c r="P477" s="88"/>
      <c r="Q477" s="88"/>
      <c r="R477" s="88"/>
      <c r="S477" s="88"/>
      <c r="T477" s="88"/>
    </row>
    <row r="478" spans="1:21">
      <c r="A478" s="13"/>
      <c r="B478" s="30"/>
      <c r="C478" s="30"/>
      <c r="D478" s="30"/>
      <c r="E478" s="30"/>
      <c r="F478" s="30"/>
      <c r="G478" s="30"/>
      <c r="H478" s="200"/>
      <c r="I478" s="200"/>
      <c r="K478" s="60"/>
      <c r="L478" s="60"/>
      <c r="M478" s="60"/>
      <c r="N478" s="60"/>
      <c r="O478" s="60"/>
      <c r="P478" s="60"/>
      <c r="Q478" s="60"/>
      <c r="R478" s="60"/>
      <c r="S478" s="60"/>
      <c r="T478" s="60"/>
      <c r="U478" s="20"/>
    </row>
    <row r="479" spans="1:21">
      <c r="A479" s="13"/>
      <c r="B479" s="30"/>
      <c r="C479" s="16"/>
      <c r="D479" s="16"/>
      <c r="F479" s="16"/>
      <c r="G479" s="16"/>
      <c r="H479" s="58"/>
      <c r="I479" s="58"/>
      <c r="J479" s="61" t="s">
        <v>77</v>
      </c>
      <c r="K479" s="61" t="s">
        <v>735</v>
      </c>
      <c r="L479" s="61" t="s">
        <v>736</v>
      </c>
      <c r="M479" s="61" t="s">
        <v>737</v>
      </c>
      <c r="N479" s="61" t="s">
        <v>738</v>
      </c>
      <c r="O479" s="61" t="s">
        <v>739</v>
      </c>
      <c r="P479" s="61" t="s">
        <v>740</v>
      </c>
      <c r="Q479" s="61" t="s">
        <v>741</v>
      </c>
      <c r="R479" s="61" t="s">
        <v>742</v>
      </c>
      <c r="S479" s="61" t="s">
        <v>743</v>
      </c>
      <c r="T479" s="61" t="s">
        <v>744</v>
      </c>
      <c r="U479" s="20"/>
    </row>
    <row r="480" spans="1:21" ht="17.25" customHeight="1">
      <c r="A480" s="13"/>
      <c r="B480" s="14"/>
      <c r="C480" s="16"/>
      <c r="D480" s="16"/>
      <c r="F480" s="16"/>
      <c r="G480" s="16"/>
      <c r="H480" s="58"/>
      <c r="I480" s="62" t="s">
        <v>78</v>
      </c>
      <c r="J480" s="63"/>
      <c r="K480" s="64" t="s">
        <v>745</v>
      </c>
      <c r="L480" s="64" t="s">
        <v>5</v>
      </c>
      <c r="M480" s="64" t="s">
        <v>5</v>
      </c>
      <c r="N480" s="64" t="s">
        <v>5</v>
      </c>
      <c r="O480" s="64" t="s">
        <v>5</v>
      </c>
      <c r="P480" s="64" t="s">
        <v>6</v>
      </c>
      <c r="Q480" s="64" t="s">
        <v>7</v>
      </c>
      <c r="R480" s="64" t="s">
        <v>8</v>
      </c>
      <c r="S480" s="64" t="s">
        <v>8</v>
      </c>
      <c r="T480" s="64" t="s">
        <v>8</v>
      </c>
      <c r="U480" s="20"/>
    </row>
    <row r="481" spans="1:22" s="148" customFormat="1" ht="42.75">
      <c r="A481" s="13"/>
      <c r="B481" s="173"/>
      <c r="C481" s="270" t="s">
        <v>510</v>
      </c>
      <c r="D481" s="275"/>
      <c r="E481" s="275"/>
      <c r="F481" s="275"/>
      <c r="G481" s="275"/>
      <c r="H481" s="271"/>
      <c r="I481" s="106" t="s">
        <v>344</v>
      </c>
      <c r="J481" s="168">
        <v>0</v>
      </c>
      <c r="K481" s="184"/>
      <c r="L481" s="184"/>
      <c r="M481" s="184"/>
      <c r="N481" s="184"/>
      <c r="O481" s="184"/>
      <c r="P481" s="184"/>
      <c r="Q481" s="184"/>
      <c r="R481" s="184"/>
      <c r="S481" s="184"/>
      <c r="T481" s="185"/>
    </row>
    <row r="482" spans="1:22" s="148" customFormat="1" ht="57">
      <c r="A482" s="13"/>
      <c r="B482" s="111"/>
      <c r="C482" s="270" t="s">
        <v>511</v>
      </c>
      <c r="D482" s="279"/>
      <c r="E482" s="279"/>
      <c r="F482" s="279"/>
      <c r="G482" s="279"/>
      <c r="H482" s="276"/>
      <c r="I482" s="106" t="s">
        <v>345</v>
      </c>
      <c r="J482" s="168">
        <v>53</v>
      </c>
      <c r="K482" s="186"/>
      <c r="L482" s="186"/>
      <c r="M482" s="186"/>
      <c r="N482" s="186"/>
      <c r="O482" s="186"/>
      <c r="P482" s="186"/>
      <c r="Q482" s="186"/>
      <c r="R482" s="186"/>
      <c r="S482" s="186"/>
      <c r="T482" s="187"/>
    </row>
    <row r="483" spans="1:22" s="148" customFormat="1" ht="57">
      <c r="A483" s="13"/>
      <c r="B483" s="111"/>
      <c r="C483" s="270" t="s">
        <v>512</v>
      </c>
      <c r="D483" s="279"/>
      <c r="E483" s="279"/>
      <c r="F483" s="279"/>
      <c r="G483" s="279"/>
      <c r="H483" s="276"/>
      <c r="I483" s="106" t="s">
        <v>346</v>
      </c>
      <c r="J483" s="168" t="s">
        <v>202</v>
      </c>
      <c r="K483" s="186"/>
      <c r="L483" s="186"/>
      <c r="M483" s="186"/>
      <c r="N483" s="186"/>
      <c r="O483" s="186"/>
      <c r="P483" s="186"/>
      <c r="Q483" s="186"/>
      <c r="R483" s="186"/>
      <c r="S483" s="186"/>
      <c r="T483" s="187"/>
    </row>
    <row r="484" spans="1:22" s="148" customFormat="1" ht="57">
      <c r="A484" s="13"/>
      <c r="B484" s="111"/>
      <c r="C484" s="270" t="s">
        <v>347</v>
      </c>
      <c r="D484" s="279"/>
      <c r="E484" s="279"/>
      <c r="F484" s="279"/>
      <c r="G484" s="279"/>
      <c r="H484" s="276"/>
      <c r="I484" s="106" t="s">
        <v>348</v>
      </c>
      <c r="J484" s="168">
        <v>0</v>
      </c>
      <c r="K484" s="186"/>
      <c r="L484" s="186"/>
      <c r="M484" s="186"/>
      <c r="N484" s="186"/>
      <c r="O484" s="186"/>
      <c r="P484" s="186"/>
      <c r="Q484" s="186"/>
      <c r="R484" s="186"/>
      <c r="S484" s="186"/>
      <c r="T484" s="187"/>
    </row>
    <row r="485" spans="1:22" s="148" customFormat="1" ht="57">
      <c r="A485" s="13"/>
      <c r="B485" s="111"/>
      <c r="C485" s="270" t="s">
        <v>513</v>
      </c>
      <c r="D485" s="279"/>
      <c r="E485" s="279"/>
      <c r="F485" s="279"/>
      <c r="G485" s="279"/>
      <c r="H485" s="276"/>
      <c r="I485" s="106" t="s">
        <v>349</v>
      </c>
      <c r="J485" s="168">
        <v>0</v>
      </c>
      <c r="K485" s="188"/>
      <c r="L485" s="188"/>
      <c r="M485" s="188"/>
      <c r="N485" s="188"/>
      <c r="O485" s="188"/>
      <c r="P485" s="188"/>
      <c r="Q485" s="188"/>
      <c r="R485" s="188"/>
      <c r="S485" s="188"/>
      <c r="T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T20"/>
    <mergeCell ref="I21:J21"/>
    <mergeCell ref="I22:J22"/>
    <mergeCell ref="I23:J23"/>
    <mergeCell ref="I10:J10"/>
    <mergeCell ref="K10:T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7.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752</v>
      </c>
      <c r="C3" s="23"/>
      <c r="D3" s="23"/>
      <c r="E3" s="23"/>
      <c r="F3" s="23"/>
      <c r="G3" s="23"/>
      <c r="H3" s="21"/>
    </row>
    <row r="4" spans="1:22">
      <c r="A4" s="13"/>
      <c r="B4" s="24" t="s">
        <v>753</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t="s">
        <v>593</v>
      </c>
      <c r="L12" s="37"/>
      <c r="M12" s="37"/>
    </row>
    <row r="13" spans="1:22" s="33" customFormat="1">
      <c r="A13" s="13"/>
      <c r="B13" s="36"/>
      <c r="C13" s="31"/>
      <c r="D13" s="31"/>
      <c r="E13" s="31"/>
      <c r="F13" s="31"/>
      <c r="G13" s="31"/>
      <c r="H13" s="32"/>
      <c r="I13" s="245" t="s">
        <v>66</v>
      </c>
      <c r="J13" s="246"/>
      <c r="K13" s="38"/>
      <c r="L13" s="38"/>
      <c r="M13" s="38"/>
    </row>
    <row r="14" spans="1:22" s="33" customFormat="1">
      <c r="A14" s="13"/>
      <c r="B14" s="29"/>
      <c r="C14" s="31"/>
      <c r="D14" s="31"/>
      <c r="E14" s="31"/>
      <c r="F14" s="31"/>
      <c r="G14" s="31"/>
      <c r="H14" s="32"/>
      <c r="I14" s="245" t="s">
        <v>67</v>
      </c>
      <c r="J14" s="246"/>
      <c r="K14" s="39" t="s">
        <v>754</v>
      </c>
      <c r="L14" s="39" t="s">
        <v>755</v>
      </c>
      <c r="M14" s="39"/>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t="s">
        <v>593</v>
      </c>
      <c r="L22" s="37"/>
      <c r="M22" s="37"/>
    </row>
    <row r="23" spans="1:22" s="33" customFormat="1">
      <c r="A23" s="13"/>
      <c r="B23" s="36"/>
      <c r="C23" s="31"/>
      <c r="D23" s="31"/>
      <c r="E23" s="31"/>
      <c r="F23" s="31"/>
      <c r="G23" s="31"/>
      <c r="H23" s="32"/>
      <c r="I23" s="245" t="s">
        <v>66</v>
      </c>
      <c r="J23" s="246"/>
      <c r="K23" s="38"/>
      <c r="L23" s="38"/>
      <c r="M23" s="38"/>
    </row>
    <row r="24" spans="1:22" s="33" customFormat="1">
      <c r="A24" s="13"/>
      <c r="B24" s="29"/>
      <c r="C24" s="31"/>
      <c r="D24" s="31"/>
      <c r="E24" s="31"/>
      <c r="F24" s="31"/>
      <c r="G24" s="31"/>
      <c r="H24" s="32"/>
      <c r="I24" s="245" t="s">
        <v>67</v>
      </c>
      <c r="J24" s="246"/>
      <c r="K24" s="39" t="s">
        <v>754</v>
      </c>
      <c r="L24" s="39" t="s">
        <v>755</v>
      </c>
      <c r="M24" s="39"/>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ht="27">
      <c r="A48" s="13"/>
      <c r="B48" s="30"/>
      <c r="C48" s="16"/>
      <c r="D48" s="16"/>
      <c r="F48" s="16"/>
      <c r="G48" s="16"/>
      <c r="H48" s="58"/>
      <c r="J48" s="61" t="s">
        <v>77</v>
      </c>
      <c r="K48" s="61" t="s">
        <v>593</v>
      </c>
      <c r="L48" s="61" t="s">
        <v>754</v>
      </c>
      <c r="M48" s="61" t="s">
        <v>755</v>
      </c>
      <c r="N48" s="20"/>
      <c r="O48" s="20"/>
      <c r="P48" s="20"/>
      <c r="Q48" s="20"/>
      <c r="R48" s="20"/>
      <c r="S48" s="20"/>
      <c r="T48" s="20"/>
      <c r="U48" s="20"/>
    </row>
    <row r="49" spans="1:21" ht="17.25" customHeight="1">
      <c r="A49" s="13"/>
      <c r="B49" s="14"/>
      <c r="C49" s="16"/>
      <c r="D49" s="16"/>
      <c r="F49" s="16"/>
      <c r="G49" s="16"/>
      <c r="H49" s="58"/>
      <c r="I49" s="62" t="s">
        <v>78</v>
      </c>
      <c r="J49" s="63"/>
      <c r="K49" s="64" t="s">
        <v>5</v>
      </c>
      <c r="L49" s="64" t="s">
        <v>7</v>
      </c>
      <c r="M49" s="64" t="s">
        <v>7</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60</v>
      </c>
      <c r="K50" s="66">
        <v>60</v>
      </c>
      <c r="L50" s="66">
        <v>0</v>
      </c>
      <c r="M50" s="66">
        <v>0</v>
      </c>
    </row>
    <row r="51" spans="1:21" s="67" customFormat="1" ht="27" customHeight="1">
      <c r="A51" s="13"/>
      <c r="B51" s="68"/>
      <c r="C51" s="259"/>
      <c r="D51" s="260"/>
      <c r="E51" s="261" t="s">
        <v>82</v>
      </c>
      <c r="F51" s="265"/>
      <c r="G51" s="265"/>
      <c r="H51" s="265"/>
      <c r="I51" s="263"/>
      <c r="J51" s="65">
        <v>60</v>
      </c>
      <c r="K51" s="66">
        <v>60</v>
      </c>
      <c r="L51" s="66">
        <v>0</v>
      </c>
      <c r="M51" s="66">
        <v>0</v>
      </c>
    </row>
    <row r="52" spans="1:21" s="67" customFormat="1" ht="27" customHeight="1">
      <c r="A52" s="13"/>
      <c r="B52" s="68"/>
      <c r="C52" s="257" t="s">
        <v>83</v>
      </c>
      <c r="D52" s="258"/>
      <c r="E52" s="268" t="s">
        <v>80</v>
      </c>
      <c r="F52" s="269"/>
      <c r="G52" s="269"/>
      <c r="H52" s="269"/>
      <c r="I52" s="263"/>
      <c r="J52" s="65">
        <v>59</v>
      </c>
      <c r="K52" s="66">
        <v>0</v>
      </c>
      <c r="L52" s="66">
        <v>46</v>
      </c>
      <c r="M52" s="66">
        <v>13</v>
      </c>
    </row>
    <row r="53" spans="1:21" s="67" customFormat="1" ht="27" customHeight="1">
      <c r="A53" s="13"/>
      <c r="B53" s="68"/>
      <c r="C53" s="266"/>
      <c r="D53" s="267"/>
      <c r="E53" s="259"/>
      <c r="F53" s="260"/>
      <c r="G53" s="270" t="s">
        <v>84</v>
      </c>
      <c r="H53" s="271"/>
      <c r="I53" s="263"/>
      <c r="J53" s="65">
        <v>33</v>
      </c>
      <c r="K53" s="66">
        <v>0</v>
      </c>
      <c r="L53" s="66">
        <v>33</v>
      </c>
      <c r="M53" s="66">
        <v>0</v>
      </c>
    </row>
    <row r="54" spans="1:21" s="67" customFormat="1" ht="27" customHeight="1">
      <c r="A54" s="13"/>
      <c r="B54" s="68"/>
      <c r="C54" s="266"/>
      <c r="D54" s="267"/>
      <c r="E54" s="268" t="s">
        <v>82</v>
      </c>
      <c r="F54" s="269"/>
      <c r="G54" s="269"/>
      <c r="H54" s="269"/>
      <c r="I54" s="263"/>
      <c r="J54" s="65">
        <v>59</v>
      </c>
      <c r="K54" s="66">
        <v>0</v>
      </c>
      <c r="L54" s="66">
        <v>46</v>
      </c>
      <c r="M54" s="66">
        <v>13</v>
      </c>
    </row>
    <row r="55" spans="1:21" s="67" customFormat="1" ht="27" customHeight="1">
      <c r="A55" s="13"/>
      <c r="B55" s="68"/>
      <c r="C55" s="259"/>
      <c r="D55" s="260"/>
      <c r="E55" s="259"/>
      <c r="F55" s="260"/>
      <c r="G55" s="270" t="s">
        <v>84</v>
      </c>
      <c r="H55" s="271"/>
      <c r="I55" s="264"/>
      <c r="J55" s="65">
        <v>33</v>
      </c>
      <c r="K55" s="66">
        <v>0</v>
      </c>
      <c r="L55" s="66">
        <v>33</v>
      </c>
      <c r="M55" s="66">
        <v>0</v>
      </c>
    </row>
    <row r="56" spans="1:21" s="67" customFormat="1" ht="71.25">
      <c r="A56" s="13"/>
      <c r="B56" s="68"/>
      <c r="C56" s="270" t="s">
        <v>85</v>
      </c>
      <c r="D56" s="275"/>
      <c r="E56" s="275"/>
      <c r="F56" s="275"/>
      <c r="G56" s="275"/>
      <c r="H56" s="276"/>
      <c r="I56" s="69" t="s">
        <v>357</v>
      </c>
      <c r="J56" s="65">
        <v>60</v>
      </c>
      <c r="K56" s="66">
        <v>60</v>
      </c>
      <c r="L56" s="66">
        <v>0</v>
      </c>
      <c r="M56" s="66">
        <v>0</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593</v>
      </c>
      <c r="L62" s="75" t="s">
        <v>754</v>
      </c>
      <c r="M62" s="75" t="s">
        <v>755</v>
      </c>
      <c r="N62" s="20"/>
      <c r="O62" s="20"/>
      <c r="P62" s="20"/>
      <c r="Q62" s="20"/>
      <c r="R62" s="20"/>
      <c r="S62" s="20"/>
      <c r="T62" s="20"/>
      <c r="U62" s="20"/>
    </row>
    <row r="63" spans="1:21">
      <c r="A63" s="13"/>
      <c r="B63" s="14"/>
      <c r="C63" s="16"/>
      <c r="D63" s="16"/>
      <c r="F63" s="16"/>
      <c r="G63" s="16"/>
      <c r="H63" s="58"/>
      <c r="I63" s="62" t="s">
        <v>358</v>
      </c>
      <c r="J63" s="76"/>
      <c r="K63" s="77" t="s">
        <v>5</v>
      </c>
      <c r="L63" s="77" t="s">
        <v>7</v>
      </c>
      <c r="M63" s="77" t="s">
        <v>7</v>
      </c>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89</v>
      </c>
      <c r="L64" s="79" t="s">
        <v>89</v>
      </c>
      <c r="M64" s="79" t="s">
        <v>89</v>
      </c>
    </row>
    <row r="65" spans="1:21" s="67" customFormat="1" ht="17.25" customHeight="1">
      <c r="A65" s="13"/>
      <c r="B65" s="14"/>
      <c r="C65" s="80"/>
      <c r="D65" s="81"/>
      <c r="E65" s="261" t="s">
        <v>92</v>
      </c>
      <c r="F65" s="261"/>
      <c r="G65" s="261"/>
      <c r="H65" s="261"/>
      <c r="I65" s="273"/>
      <c r="J65" s="82"/>
      <c r="K65" s="79" t="s">
        <v>91</v>
      </c>
      <c r="L65" s="79" t="s">
        <v>91</v>
      </c>
      <c r="M65" s="79" t="s">
        <v>91</v>
      </c>
    </row>
    <row r="66" spans="1:21" s="67" customFormat="1">
      <c r="A66" s="13"/>
      <c r="B66" s="14"/>
      <c r="C66" s="80"/>
      <c r="D66" s="81"/>
      <c r="E66" s="261"/>
      <c r="F66" s="261"/>
      <c r="G66" s="261"/>
      <c r="H66" s="261"/>
      <c r="I66" s="273"/>
      <c r="J66" s="82"/>
      <c r="K66" s="79" t="s">
        <v>756</v>
      </c>
      <c r="L66" s="79" t="s">
        <v>756</v>
      </c>
      <c r="M66" s="79" t="s">
        <v>756</v>
      </c>
    </row>
    <row r="67" spans="1:21" s="67" customFormat="1">
      <c r="A67" s="13"/>
      <c r="B67" s="14"/>
      <c r="C67" s="83"/>
      <c r="D67" s="84"/>
      <c r="E67" s="261"/>
      <c r="F67" s="261"/>
      <c r="G67" s="261"/>
      <c r="H67" s="261"/>
      <c r="I67" s="274"/>
      <c r="J67" s="85"/>
      <c r="K67" s="79" t="s">
        <v>757</v>
      </c>
      <c r="L67" s="79" t="s">
        <v>517</v>
      </c>
      <c r="M67" s="79" t="s">
        <v>517</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360</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ht="27">
      <c r="A73" s="13"/>
      <c r="B73" s="30"/>
      <c r="C73" s="16"/>
      <c r="D73" s="16"/>
      <c r="F73" s="16"/>
      <c r="G73" s="16"/>
      <c r="H73" s="58"/>
      <c r="I73" s="58"/>
      <c r="J73" s="61" t="s">
        <v>77</v>
      </c>
      <c r="K73" s="61" t="s">
        <v>593</v>
      </c>
      <c r="L73" s="61" t="s">
        <v>754</v>
      </c>
      <c r="M73" s="61" t="s">
        <v>755</v>
      </c>
      <c r="N73" s="20"/>
      <c r="O73" s="20"/>
      <c r="P73" s="20"/>
      <c r="Q73" s="20"/>
      <c r="R73" s="20"/>
      <c r="S73" s="20"/>
      <c r="T73" s="20"/>
      <c r="U73" s="20"/>
    </row>
    <row r="74" spans="1:21" ht="17.25" customHeight="1">
      <c r="A74" s="13"/>
      <c r="B74" s="14"/>
      <c r="C74" s="16"/>
      <c r="D74" s="16"/>
      <c r="F74" s="16"/>
      <c r="G74" s="16"/>
      <c r="H74" s="58"/>
      <c r="I74" s="62" t="s">
        <v>78</v>
      </c>
      <c r="J74" s="63"/>
      <c r="K74" s="64" t="s">
        <v>5</v>
      </c>
      <c r="L74" s="64" t="s">
        <v>7</v>
      </c>
      <c r="M74" s="64" t="s">
        <v>7</v>
      </c>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104</v>
      </c>
      <c r="L75" s="90" t="s">
        <v>107</v>
      </c>
      <c r="M75" s="90" t="s">
        <v>362</v>
      </c>
    </row>
    <row r="76" spans="1:21" s="67" customFormat="1" ht="30" customHeight="1">
      <c r="A76" s="13"/>
      <c r="B76" s="68"/>
      <c r="C76" s="83"/>
      <c r="D76" s="84"/>
      <c r="E76" s="261" t="s">
        <v>363</v>
      </c>
      <c r="F76" s="261"/>
      <c r="G76" s="261"/>
      <c r="H76" s="261"/>
      <c r="I76" s="273"/>
      <c r="J76" s="91"/>
      <c r="K76" s="66">
        <v>60</v>
      </c>
      <c r="L76" s="66">
        <v>33</v>
      </c>
      <c r="M76" s="66"/>
    </row>
    <row r="77" spans="1:21" s="67" customFormat="1" ht="30" customHeight="1">
      <c r="A77" s="13"/>
      <c r="B77" s="68"/>
      <c r="C77" s="268" t="s">
        <v>364</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86</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34</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ht="27">
      <c r="A99" s="13"/>
      <c r="B99" s="30"/>
      <c r="C99" s="16"/>
      <c r="D99" s="16"/>
      <c r="F99" s="16"/>
      <c r="G99" s="16"/>
      <c r="H99" s="58"/>
      <c r="I99" s="58"/>
      <c r="J99" s="61" t="s">
        <v>77</v>
      </c>
      <c r="K99" s="61" t="s">
        <v>593</v>
      </c>
      <c r="L99" s="61" t="s">
        <v>754</v>
      </c>
      <c r="M99" s="61" t="s">
        <v>755</v>
      </c>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7</v>
      </c>
      <c r="M100" s="64" t="s">
        <v>7</v>
      </c>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419</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ht="27">
      <c r="A107" s="13"/>
      <c r="B107" s="30"/>
      <c r="C107" s="16"/>
      <c r="D107" s="16"/>
      <c r="F107" s="16"/>
      <c r="G107" s="16"/>
      <c r="H107" s="58"/>
      <c r="I107" s="58"/>
      <c r="J107" s="61" t="s">
        <v>77</v>
      </c>
      <c r="K107" s="61" t="s">
        <v>593</v>
      </c>
      <c r="L107" s="61" t="s">
        <v>754</v>
      </c>
      <c r="M107" s="61" t="s">
        <v>755</v>
      </c>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7</v>
      </c>
      <c r="M108" s="64" t="s">
        <v>7</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113</v>
      </c>
      <c r="K109" s="113"/>
      <c r="L109" s="113"/>
      <c r="M109" s="114"/>
    </row>
    <row r="110" spans="1:21" s="67" customFormat="1" ht="37.15" customHeight="1">
      <c r="A110" s="13"/>
      <c r="B110" s="111"/>
      <c r="C110" s="270" t="s">
        <v>421</v>
      </c>
      <c r="D110" s="279"/>
      <c r="E110" s="279"/>
      <c r="F110" s="279"/>
      <c r="G110" s="279"/>
      <c r="H110" s="276"/>
      <c r="I110" s="278"/>
      <c r="J110" s="112" t="s">
        <v>113</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ht="27">
      <c r="A116" s="13"/>
      <c r="B116" s="30"/>
      <c r="C116" s="16"/>
      <c r="D116" s="16"/>
      <c r="F116" s="16"/>
      <c r="G116" s="16"/>
      <c r="H116" s="58"/>
      <c r="I116" s="58"/>
      <c r="J116" s="61" t="s">
        <v>77</v>
      </c>
      <c r="K116" s="61" t="s">
        <v>593</v>
      </c>
      <c r="L116" s="61" t="s">
        <v>754</v>
      </c>
      <c r="M116" s="61" t="s">
        <v>755</v>
      </c>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7</v>
      </c>
      <c r="M117" s="119" t="s">
        <v>7</v>
      </c>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3"/>
      <c r="L118" s="113"/>
      <c r="M118" s="114"/>
    </row>
    <row r="119" spans="1:21" s="67" customFormat="1" ht="57">
      <c r="A119" s="13"/>
      <c r="B119" s="111"/>
      <c r="C119" s="270" t="s">
        <v>423</v>
      </c>
      <c r="D119" s="279"/>
      <c r="E119" s="279"/>
      <c r="F119" s="279"/>
      <c r="G119" s="279"/>
      <c r="H119" s="276"/>
      <c r="I119" s="120" t="s">
        <v>424</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ht="27">
      <c r="A125" s="13"/>
      <c r="B125" s="30"/>
      <c r="C125" s="16"/>
      <c r="D125" s="16"/>
      <c r="F125" s="16"/>
      <c r="G125" s="16"/>
      <c r="H125" s="58"/>
      <c r="I125" s="58"/>
      <c r="J125" s="61" t="s">
        <v>77</v>
      </c>
      <c r="K125" s="61" t="s">
        <v>593</v>
      </c>
      <c r="L125" s="61" t="s">
        <v>754</v>
      </c>
      <c r="M125" s="61" t="s">
        <v>755</v>
      </c>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7</v>
      </c>
      <c r="M126" s="64" t="s">
        <v>7</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23</v>
      </c>
      <c r="K127" s="124">
        <v>16</v>
      </c>
      <c r="L127" s="124">
        <v>4</v>
      </c>
      <c r="M127" s="124">
        <v>1</v>
      </c>
    </row>
    <row r="128" spans="1:21" s="67" customFormat="1" ht="20.25" customHeight="1" thickBot="1">
      <c r="A128" s="13"/>
      <c r="B128" s="105"/>
      <c r="C128" s="281"/>
      <c r="D128" s="281"/>
      <c r="E128" s="281"/>
      <c r="F128" s="281"/>
      <c r="G128" s="280" t="s">
        <v>121</v>
      </c>
      <c r="H128" s="285"/>
      <c r="I128" s="283"/>
      <c r="J128" s="125">
        <v>0.63</v>
      </c>
      <c r="K128" s="126">
        <v>0.63</v>
      </c>
      <c r="L128" s="126">
        <v>0</v>
      </c>
      <c r="M128" s="126">
        <v>0</v>
      </c>
    </row>
    <row r="129" spans="1:13" s="67" customFormat="1" ht="20.25" customHeight="1" thickBot="1">
      <c r="A129" s="13"/>
      <c r="B129" s="105"/>
      <c r="C129" s="281" t="s">
        <v>122</v>
      </c>
      <c r="D129" s="286"/>
      <c r="E129" s="286"/>
      <c r="F129" s="286"/>
      <c r="G129" s="287" t="s">
        <v>119</v>
      </c>
      <c r="H129" s="288"/>
      <c r="I129" s="283"/>
      <c r="J129" s="127">
        <v>18</v>
      </c>
      <c r="K129" s="128">
        <v>9</v>
      </c>
      <c r="L129" s="128">
        <v>5</v>
      </c>
      <c r="M129" s="128">
        <v>2</v>
      </c>
    </row>
    <row r="130" spans="1:13" s="67" customFormat="1" ht="20.25" customHeight="1" thickBot="1">
      <c r="A130" s="13"/>
      <c r="B130" s="105"/>
      <c r="C130" s="286"/>
      <c r="D130" s="286"/>
      <c r="E130" s="286"/>
      <c r="F130" s="286"/>
      <c r="G130" s="280" t="s">
        <v>121</v>
      </c>
      <c r="H130" s="285"/>
      <c r="I130" s="283"/>
      <c r="J130" s="125">
        <v>1.7999999999999998</v>
      </c>
      <c r="K130" s="126">
        <v>0.4</v>
      </c>
      <c r="L130" s="126">
        <v>0</v>
      </c>
      <c r="M130" s="126">
        <v>0</v>
      </c>
    </row>
    <row r="131" spans="1:13" s="67" customFormat="1" ht="20.25" customHeight="1" thickBot="1">
      <c r="A131" s="13"/>
      <c r="B131" s="105"/>
      <c r="C131" s="281" t="s">
        <v>123</v>
      </c>
      <c r="D131" s="286"/>
      <c r="E131" s="286"/>
      <c r="F131" s="286"/>
      <c r="G131" s="287" t="s">
        <v>119</v>
      </c>
      <c r="H131" s="288"/>
      <c r="I131" s="283"/>
      <c r="J131" s="127">
        <v>26</v>
      </c>
      <c r="K131" s="128">
        <v>10</v>
      </c>
      <c r="L131" s="128">
        <v>10</v>
      </c>
      <c r="M131" s="128">
        <v>6</v>
      </c>
    </row>
    <row r="132" spans="1:13" s="67" customFormat="1" ht="20.25" customHeight="1" thickBot="1">
      <c r="A132" s="13"/>
      <c r="B132" s="105"/>
      <c r="C132" s="286"/>
      <c r="D132" s="286"/>
      <c r="E132" s="286"/>
      <c r="F132" s="286"/>
      <c r="G132" s="280" t="s">
        <v>121</v>
      </c>
      <c r="H132" s="285"/>
      <c r="I132" s="283"/>
      <c r="J132" s="125">
        <v>0.6</v>
      </c>
      <c r="K132" s="126">
        <v>0.6</v>
      </c>
      <c r="L132" s="126">
        <v>0</v>
      </c>
      <c r="M132" s="126">
        <v>0</v>
      </c>
    </row>
    <row r="133" spans="1:13" s="67" customFormat="1" ht="20.25" customHeight="1" thickBot="1">
      <c r="A133" s="13"/>
      <c r="B133" s="105"/>
      <c r="C133" s="281" t="s">
        <v>124</v>
      </c>
      <c r="D133" s="286"/>
      <c r="E133" s="286"/>
      <c r="F133" s="286"/>
      <c r="G133" s="287" t="s">
        <v>119</v>
      </c>
      <c r="H133" s="288"/>
      <c r="I133" s="283"/>
      <c r="J133" s="127">
        <v>0</v>
      </c>
      <c r="K133" s="128">
        <v>0</v>
      </c>
      <c r="L133" s="128">
        <v>0</v>
      </c>
      <c r="M133" s="128">
        <v>0</v>
      </c>
    </row>
    <row r="134" spans="1:13" s="67" customFormat="1" ht="20.25" customHeight="1" thickBot="1">
      <c r="A134" s="13"/>
      <c r="B134" s="68"/>
      <c r="C134" s="286"/>
      <c r="D134" s="286"/>
      <c r="E134" s="286"/>
      <c r="F134" s="286"/>
      <c r="G134" s="280" t="s">
        <v>121</v>
      </c>
      <c r="H134" s="285"/>
      <c r="I134" s="283"/>
      <c r="J134" s="125">
        <v>0</v>
      </c>
      <c r="K134" s="126">
        <v>0</v>
      </c>
      <c r="L134" s="126">
        <v>0</v>
      </c>
      <c r="M134" s="126">
        <v>0</v>
      </c>
    </row>
    <row r="135" spans="1:13" s="67" customFormat="1" ht="20.25" customHeight="1" thickBot="1">
      <c r="A135" s="13"/>
      <c r="B135" s="68"/>
      <c r="C135" s="281" t="s">
        <v>125</v>
      </c>
      <c r="D135" s="286"/>
      <c r="E135" s="286"/>
      <c r="F135" s="286"/>
      <c r="G135" s="287" t="s">
        <v>119</v>
      </c>
      <c r="H135" s="288"/>
      <c r="I135" s="283"/>
      <c r="J135" s="127">
        <v>6</v>
      </c>
      <c r="K135" s="128">
        <v>0</v>
      </c>
      <c r="L135" s="128">
        <v>0</v>
      </c>
      <c r="M135" s="128">
        <v>0</v>
      </c>
    </row>
    <row r="136" spans="1:13" s="67" customFormat="1" ht="20.25" customHeight="1" thickBot="1">
      <c r="A136" s="13"/>
      <c r="B136" s="68"/>
      <c r="C136" s="286"/>
      <c r="D136" s="286"/>
      <c r="E136" s="286"/>
      <c r="F136" s="286"/>
      <c r="G136" s="280" t="s">
        <v>121</v>
      </c>
      <c r="H136" s="285"/>
      <c r="I136" s="283"/>
      <c r="J136" s="125">
        <v>0</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3</v>
      </c>
      <c r="K137" s="128">
        <v>0</v>
      </c>
      <c r="L137" s="128">
        <v>0</v>
      </c>
      <c r="M137" s="128">
        <v>0</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1</v>
      </c>
      <c r="K139" s="128">
        <v>0</v>
      </c>
      <c r="L139" s="128">
        <v>0</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2</v>
      </c>
      <c r="K141" s="128">
        <v>0</v>
      </c>
      <c r="L141" s="128">
        <v>0</v>
      </c>
      <c r="M141" s="128">
        <v>0</v>
      </c>
    </row>
    <row r="142" spans="1:13" s="67" customFormat="1" ht="20.25" customHeight="1" thickBot="1">
      <c r="A142" s="13"/>
      <c r="B142" s="68"/>
      <c r="C142" s="286"/>
      <c r="D142" s="286"/>
      <c r="E142" s="286"/>
      <c r="F142" s="286"/>
      <c r="G142" s="280" t="s">
        <v>121</v>
      </c>
      <c r="H142" s="285"/>
      <c r="I142" s="283"/>
      <c r="J142" s="125">
        <v>0</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0</v>
      </c>
      <c r="K143" s="128">
        <v>0</v>
      </c>
      <c r="L143" s="128">
        <v>0</v>
      </c>
      <c r="M143" s="128">
        <v>0</v>
      </c>
    </row>
    <row r="144" spans="1:13" s="67" customFormat="1" ht="20.25" customHeight="1">
      <c r="A144" s="13"/>
      <c r="B144" s="68"/>
      <c r="C144" s="291"/>
      <c r="D144" s="291"/>
      <c r="E144" s="291"/>
      <c r="F144" s="291"/>
      <c r="G144" s="261" t="s">
        <v>121</v>
      </c>
      <c r="H144" s="265"/>
      <c r="I144" s="284"/>
      <c r="J144" s="129">
        <v>0</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0</v>
      </c>
      <c r="L149" s="124">
        <v>1</v>
      </c>
      <c r="M149" s="124">
        <v>1</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2</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1.4</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6</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3</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1</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2</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ht="27">
      <c r="A172" s="13"/>
      <c r="B172" s="30"/>
      <c r="C172" s="16"/>
      <c r="D172" s="16"/>
      <c r="F172" s="16"/>
      <c r="G172" s="16"/>
      <c r="H172" s="58"/>
      <c r="I172" s="58"/>
      <c r="J172" s="61" t="s">
        <v>77</v>
      </c>
      <c r="K172" s="61" t="s">
        <v>593</v>
      </c>
      <c r="L172" s="61" t="s">
        <v>754</v>
      </c>
      <c r="M172" s="61" t="s">
        <v>755</v>
      </c>
      <c r="N172" s="20"/>
      <c r="O172" s="20"/>
      <c r="P172" s="20"/>
      <c r="Q172" s="20"/>
      <c r="R172" s="20"/>
      <c r="S172" s="20"/>
      <c r="T172" s="20"/>
      <c r="U172" s="20"/>
    </row>
    <row r="173" spans="1:21">
      <c r="A173" s="13"/>
      <c r="B173" s="14"/>
      <c r="C173" s="16"/>
      <c r="D173" s="16"/>
      <c r="F173" s="16"/>
      <c r="G173" s="16"/>
      <c r="H173" s="58"/>
      <c r="I173" s="62" t="s">
        <v>78</v>
      </c>
      <c r="J173" s="63"/>
      <c r="K173" s="119" t="s">
        <v>5</v>
      </c>
      <c r="L173" s="119" t="s">
        <v>7</v>
      </c>
      <c r="M173" s="119" t="s">
        <v>7</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113</v>
      </c>
      <c r="K174" s="113"/>
      <c r="L174" s="113"/>
      <c r="M174" s="114"/>
    </row>
    <row r="175" spans="1:21" s="67" customFormat="1" ht="18" customHeight="1" thickBot="1">
      <c r="A175" s="13"/>
      <c r="B175" s="136"/>
      <c r="C175" s="287" t="s">
        <v>137</v>
      </c>
      <c r="D175" s="287"/>
      <c r="E175" s="287"/>
      <c r="F175" s="288"/>
      <c r="G175" s="281" t="s">
        <v>138</v>
      </c>
      <c r="H175" s="198" t="s">
        <v>139</v>
      </c>
      <c r="I175" s="273"/>
      <c r="J175" s="127">
        <v>0</v>
      </c>
      <c r="K175" s="137"/>
      <c r="L175" s="137"/>
      <c r="M175" s="138"/>
    </row>
    <row r="176" spans="1:21" s="67" customFormat="1" ht="18" thickBot="1">
      <c r="A176" s="13"/>
      <c r="B176" s="136"/>
      <c r="C176" s="261"/>
      <c r="D176" s="261"/>
      <c r="E176" s="261"/>
      <c r="F176" s="265"/>
      <c r="G176" s="281"/>
      <c r="H176" s="197" t="s">
        <v>140</v>
      </c>
      <c r="I176" s="273"/>
      <c r="J176" s="125">
        <v>0</v>
      </c>
      <c r="K176" s="137"/>
      <c r="L176" s="137"/>
      <c r="M176" s="138"/>
    </row>
    <row r="177" spans="1:21" s="67" customFormat="1" ht="18" thickBot="1">
      <c r="A177" s="13"/>
      <c r="B177" s="136"/>
      <c r="C177" s="261"/>
      <c r="D177" s="261"/>
      <c r="E177" s="261"/>
      <c r="F177" s="265"/>
      <c r="G177" s="281" t="s">
        <v>141</v>
      </c>
      <c r="H177" s="198" t="s">
        <v>139</v>
      </c>
      <c r="I177" s="273"/>
      <c r="J177" s="127">
        <v>1</v>
      </c>
      <c r="K177" s="137"/>
      <c r="L177" s="137"/>
      <c r="M177" s="138"/>
    </row>
    <row r="178" spans="1:21" s="67" customFormat="1" ht="18" thickBot="1">
      <c r="A178" s="13"/>
      <c r="B178" s="136"/>
      <c r="C178" s="261"/>
      <c r="D178" s="261"/>
      <c r="E178" s="261"/>
      <c r="F178" s="265"/>
      <c r="G178" s="286"/>
      <c r="H178" s="197" t="s">
        <v>140</v>
      </c>
      <c r="I178" s="273"/>
      <c r="J178" s="125">
        <v>0</v>
      </c>
      <c r="K178" s="137"/>
      <c r="L178" s="137"/>
      <c r="M178" s="138"/>
    </row>
    <row r="179" spans="1:21" s="67" customFormat="1" ht="18" thickBot="1">
      <c r="A179" s="13"/>
      <c r="B179" s="136"/>
      <c r="C179" s="261"/>
      <c r="D179" s="261"/>
      <c r="E179" s="261"/>
      <c r="F179" s="265"/>
      <c r="G179" s="281" t="s">
        <v>425</v>
      </c>
      <c r="H179" s="198" t="s">
        <v>139</v>
      </c>
      <c r="I179" s="273"/>
      <c r="J179" s="127">
        <v>0</v>
      </c>
      <c r="K179" s="137"/>
      <c r="L179" s="137"/>
      <c r="M179" s="138"/>
    </row>
    <row r="180" spans="1:21" s="67" customFormat="1" ht="18" thickBot="1">
      <c r="A180" s="13"/>
      <c r="B180" s="136"/>
      <c r="C180" s="261"/>
      <c r="D180" s="261"/>
      <c r="E180" s="261"/>
      <c r="F180" s="265"/>
      <c r="G180" s="286"/>
      <c r="H180" s="197" t="s">
        <v>140</v>
      </c>
      <c r="I180" s="273"/>
      <c r="J180" s="125">
        <v>1</v>
      </c>
      <c r="K180" s="137"/>
      <c r="L180" s="137"/>
      <c r="M180" s="138"/>
    </row>
    <row r="181" spans="1:21" s="67" customFormat="1" ht="18" thickBot="1">
      <c r="A181" s="13"/>
      <c r="B181" s="136"/>
      <c r="C181" s="261"/>
      <c r="D181" s="261"/>
      <c r="E181" s="261"/>
      <c r="F181" s="265"/>
      <c r="G181" s="292" t="s">
        <v>142</v>
      </c>
      <c r="H181" s="198" t="s">
        <v>139</v>
      </c>
      <c r="I181" s="273"/>
      <c r="J181" s="127">
        <v>0</v>
      </c>
      <c r="K181" s="137"/>
      <c r="L181" s="137"/>
      <c r="M181" s="138"/>
    </row>
    <row r="182" spans="1:21" s="67" customFormat="1" ht="18" thickBot="1">
      <c r="A182" s="13"/>
      <c r="B182" s="136"/>
      <c r="C182" s="261"/>
      <c r="D182" s="261"/>
      <c r="E182" s="261"/>
      <c r="F182" s="265"/>
      <c r="G182" s="286"/>
      <c r="H182" s="197" t="s">
        <v>140</v>
      </c>
      <c r="I182" s="273"/>
      <c r="J182" s="125">
        <v>1</v>
      </c>
      <c r="K182" s="137"/>
      <c r="L182" s="137"/>
      <c r="M182" s="138"/>
    </row>
    <row r="183" spans="1:21" s="67" customFormat="1" ht="18" thickBot="1">
      <c r="A183" s="13"/>
      <c r="B183" s="136"/>
      <c r="C183" s="261"/>
      <c r="D183" s="261"/>
      <c r="E183" s="261"/>
      <c r="F183" s="265"/>
      <c r="G183" s="281" t="s">
        <v>143</v>
      </c>
      <c r="H183" s="198" t="s">
        <v>139</v>
      </c>
      <c r="I183" s="273"/>
      <c r="J183" s="127">
        <v>0</v>
      </c>
      <c r="K183" s="137"/>
      <c r="L183" s="137"/>
      <c r="M183" s="138"/>
    </row>
    <row r="184" spans="1:21" s="67" customFormat="1" ht="18" thickBot="1">
      <c r="A184" s="13"/>
      <c r="B184" s="136"/>
      <c r="C184" s="261"/>
      <c r="D184" s="261"/>
      <c r="E184" s="261"/>
      <c r="F184" s="265"/>
      <c r="G184" s="286"/>
      <c r="H184" s="197" t="s">
        <v>140</v>
      </c>
      <c r="I184" s="273"/>
      <c r="J184" s="125">
        <v>0</v>
      </c>
      <c r="K184" s="137"/>
      <c r="L184" s="137"/>
      <c r="M184" s="138"/>
    </row>
    <row r="185" spans="1:21" s="67" customFormat="1" ht="18" thickBot="1">
      <c r="A185" s="13"/>
      <c r="B185" s="136"/>
      <c r="C185" s="261"/>
      <c r="D185" s="261"/>
      <c r="E185" s="261"/>
      <c r="F185" s="265"/>
      <c r="G185" s="281" t="s">
        <v>133</v>
      </c>
      <c r="H185" s="198" t="s">
        <v>139</v>
      </c>
      <c r="I185" s="273"/>
      <c r="J185" s="127">
        <v>0</v>
      </c>
      <c r="K185" s="137"/>
      <c r="L185" s="137"/>
      <c r="M185" s="138"/>
    </row>
    <row r="186" spans="1:21" s="67" customFormat="1">
      <c r="A186" s="13"/>
      <c r="B186" s="136"/>
      <c r="C186" s="261"/>
      <c r="D186" s="261"/>
      <c r="E186" s="261"/>
      <c r="F186" s="265"/>
      <c r="G186" s="291"/>
      <c r="H186" s="196" t="s">
        <v>140</v>
      </c>
      <c r="I186" s="274"/>
      <c r="J186" s="129">
        <v>0</v>
      </c>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ht="27">
      <c r="A192" s="13"/>
      <c r="B192" s="30"/>
      <c r="C192" s="16"/>
      <c r="D192" s="16"/>
      <c r="F192" s="16"/>
      <c r="G192" s="16"/>
      <c r="H192" s="58"/>
      <c r="I192" s="58"/>
      <c r="J192" s="61" t="s">
        <v>77</v>
      </c>
      <c r="K192" s="61" t="s">
        <v>593</v>
      </c>
      <c r="L192" s="61" t="s">
        <v>754</v>
      </c>
      <c r="M192" s="61" t="s">
        <v>755</v>
      </c>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7</v>
      </c>
      <c r="M193" s="119" t="s">
        <v>7</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0</v>
      </c>
      <c r="K195" s="137"/>
      <c r="L195" s="137"/>
      <c r="M195" s="138"/>
    </row>
    <row r="196" spans="1:21" s="67" customFormat="1" ht="23.1" customHeight="1">
      <c r="A196" s="13"/>
      <c r="B196" s="136"/>
      <c r="C196" s="266"/>
      <c r="D196" s="267"/>
      <c r="E196" s="294"/>
      <c r="F196" s="294"/>
      <c r="G196" s="261" t="s">
        <v>149</v>
      </c>
      <c r="H196" s="265"/>
      <c r="I196" s="273"/>
      <c r="J196" s="140">
        <v>1</v>
      </c>
      <c r="K196" s="137"/>
      <c r="L196" s="137"/>
      <c r="M196" s="138"/>
    </row>
    <row r="197" spans="1:21" s="67" customFormat="1" ht="17.25" customHeight="1">
      <c r="A197" s="13"/>
      <c r="B197" s="136"/>
      <c r="C197" s="259"/>
      <c r="D197" s="260"/>
      <c r="E197" s="261" t="s">
        <v>133</v>
      </c>
      <c r="F197" s="265"/>
      <c r="G197" s="265"/>
      <c r="H197" s="265"/>
      <c r="I197" s="274"/>
      <c r="J197" s="140">
        <v>0</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0</v>
      </c>
      <c r="K199" s="137"/>
      <c r="L199" s="137"/>
      <c r="M199" s="138"/>
    </row>
    <row r="200" spans="1:21" s="67" customFormat="1" ht="23.1" customHeight="1">
      <c r="A200" s="13"/>
      <c r="B200" s="136"/>
      <c r="C200" s="300"/>
      <c r="D200" s="301"/>
      <c r="E200" s="261" t="s">
        <v>153</v>
      </c>
      <c r="F200" s="265"/>
      <c r="G200" s="265"/>
      <c r="H200" s="265"/>
      <c r="I200" s="274"/>
      <c r="J200" s="140">
        <v>1</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ht="27">
      <c r="A216" s="13"/>
      <c r="B216" s="30"/>
      <c r="C216" s="16"/>
      <c r="D216" s="16"/>
      <c r="F216" s="16"/>
      <c r="G216" s="16"/>
      <c r="H216" s="58"/>
      <c r="I216" s="58"/>
      <c r="J216" s="61" t="s">
        <v>77</v>
      </c>
      <c r="K216" s="61" t="s">
        <v>593</v>
      </c>
      <c r="L216" s="61" t="s">
        <v>754</v>
      </c>
      <c r="M216" s="61" t="s">
        <v>755</v>
      </c>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7</v>
      </c>
      <c r="M217" s="64" t="s">
        <v>7</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457</v>
      </c>
      <c r="K218" s="150">
        <v>366</v>
      </c>
      <c r="L218" s="150">
        <v>71</v>
      </c>
      <c r="M218" s="150">
        <v>20</v>
      </c>
    </row>
    <row r="219" spans="1:21" s="67" customFormat="1" ht="17.25" customHeight="1">
      <c r="A219" s="13"/>
      <c r="B219" s="68"/>
      <c r="C219" s="296"/>
      <c r="D219" s="303"/>
      <c r="E219" s="290" t="s">
        <v>162</v>
      </c>
      <c r="F219" s="290"/>
      <c r="G219" s="290"/>
      <c r="H219" s="290"/>
      <c r="I219" s="263"/>
      <c r="J219" s="127">
        <v>249</v>
      </c>
      <c r="K219" s="128">
        <v>158</v>
      </c>
      <c r="L219" s="128">
        <v>71</v>
      </c>
      <c r="M219" s="128">
        <v>20</v>
      </c>
    </row>
    <row r="220" spans="1:21" s="67" customFormat="1" ht="17.25" customHeight="1">
      <c r="A220" s="13"/>
      <c r="B220" s="68"/>
      <c r="C220" s="296"/>
      <c r="D220" s="304"/>
      <c r="E220" s="261" t="s">
        <v>163</v>
      </c>
      <c r="F220" s="265"/>
      <c r="G220" s="265"/>
      <c r="H220" s="265"/>
      <c r="I220" s="263"/>
      <c r="J220" s="123">
        <v>10</v>
      </c>
      <c r="K220" s="124">
        <v>10</v>
      </c>
      <c r="L220" s="124">
        <v>0</v>
      </c>
      <c r="M220" s="124">
        <v>0</v>
      </c>
    </row>
    <row r="221" spans="1:21" s="67" customFormat="1" ht="17.25" customHeight="1" thickBot="1">
      <c r="A221" s="13"/>
      <c r="B221" s="68"/>
      <c r="C221" s="296"/>
      <c r="D221" s="305"/>
      <c r="E221" s="280" t="s">
        <v>164</v>
      </c>
      <c r="F221" s="285"/>
      <c r="G221" s="285"/>
      <c r="H221" s="285"/>
      <c r="I221" s="263"/>
      <c r="J221" s="149">
        <v>198</v>
      </c>
      <c r="K221" s="150">
        <v>198</v>
      </c>
      <c r="L221" s="150">
        <v>0</v>
      </c>
      <c r="M221" s="150">
        <v>0</v>
      </c>
    </row>
    <row r="222" spans="1:21" s="67" customFormat="1" ht="18" customHeight="1" thickBot="1">
      <c r="A222" s="13"/>
      <c r="B222" s="14"/>
      <c r="C222" s="296"/>
      <c r="D222" s="281" t="s">
        <v>165</v>
      </c>
      <c r="E222" s="286"/>
      <c r="F222" s="286"/>
      <c r="G222" s="286"/>
      <c r="H222" s="286"/>
      <c r="I222" s="263"/>
      <c r="J222" s="151">
        <v>40903</v>
      </c>
      <c r="K222" s="152">
        <v>20746</v>
      </c>
      <c r="L222" s="152">
        <v>15641</v>
      </c>
      <c r="M222" s="152">
        <v>4516</v>
      </c>
    </row>
    <row r="223" spans="1:21" s="67" customFormat="1" ht="17.25" customHeight="1">
      <c r="A223" s="13"/>
      <c r="B223" s="111"/>
      <c r="C223" s="296"/>
      <c r="D223" s="287" t="s">
        <v>166</v>
      </c>
      <c r="E223" s="288"/>
      <c r="F223" s="288"/>
      <c r="G223" s="288"/>
      <c r="H223" s="288"/>
      <c r="I223" s="264"/>
      <c r="J223" s="127">
        <v>508</v>
      </c>
      <c r="K223" s="128">
        <v>418</v>
      </c>
      <c r="L223" s="128">
        <v>70</v>
      </c>
      <c r="M223" s="128">
        <v>20</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ht="27">
      <c r="A229" s="13"/>
      <c r="B229" s="30"/>
      <c r="C229" s="16"/>
      <c r="D229" s="16"/>
      <c r="F229" s="16"/>
      <c r="G229" s="16"/>
      <c r="H229" s="58"/>
      <c r="I229" s="58"/>
      <c r="J229" s="61" t="s">
        <v>77</v>
      </c>
      <c r="K229" s="61" t="s">
        <v>593</v>
      </c>
      <c r="L229" s="61" t="s">
        <v>754</v>
      </c>
      <c r="M229" s="61" t="s">
        <v>755</v>
      </c>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7</v>
      </c>
      <c r="M230" s="64" t="s">
        <v>7</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37</v>
      </c>
      <c r="K231" s="150">
        <v>30</v>
      </c>
      <c r="L231" s="150">
        <v>5</v>
      </c>
      <c r="M231" s="150">
        <v>2</v>
      </c>
    </row>
    <row r="232" spans="1:21" s="67" customFormat="1" ht="17.25" customHeight="1">
      <c r="A232" s="13"/>
      <c r="B232" s="111"/>
      <c r="C232" s="295"/>
      <c r="D232" s="306" t="s">
        <v>170</v>
      </c>
      <c r="E232" s="290" t="s">
        <v>171</v>
      </c>
      <c r="F232" s="290"/>
      <c r="G232" s="290"/>
      <c r="H232" s="290"/>
      <c r="I232" s="273"/>
      <c r="J232" s="127">
        <v>7</v>
      </c>
      <c r="K232" s="128">
        <v>0</v>
      </c>
      <c r="L232" s="128">
        <v>5</v>
      </c>
      <c r="M232" s="128">
        <v>2</v>
      </c>
    </row>
    <row r="233" spans="1:21" s="67" customFormat="1" ht="17.25" customHeight="1">
      <c r="A233" s="13"/>
      <c r="B233" s="111"/>
      <c r="C233" s="295"/>
      <c r="D233" s="295"/>
      <c r="E233" s="261" t="s">
        <v>172</v>
      </c>
      <c r="F233" s="265"/>
      <c r="G233" s="265"/>
      <c r="H233" s="265"/>
      <c r="I233" s="273"/>
      <c r="J233" s="123">
        <v>7</v>
      </c>
      <c r="K233" s="124">
        <v>7</v>
      </c>
      <c r="L233" s="124">
        <v>0</v>
      </c>
      <c r="M233" s="124">
        <v>0</v>
      </c>
    </row>
    <row r="234" spans="1:21" s="67" customFormat="1" ht="17.25" customHeight="1">
      <c r="A234" s="13"/>
      <c r="B234" s="111"/>
      <c r="C234" s="295"/>
      <c r="D234" s="295"/>
      <c r="E234" s="261" t="s">
        <v>173</v>
      </c>
      <c r="F234" s="265"/>
      <c r="G234" s="265"/>
      <c r="H234" s="265"/>
      <c r="I234" s="273"/>
      <c r="J234" s="123">
        <v>16</v>
      </c>
      <c r="K234" s="124">
        <v>16</v>
      </c>
      <c r="L234" s="124">
        <v>0</v>
      </c>
      <c r="M234" s="124">
        <v>0</v>
      </c>
    </row>
    <row r="235" spans="1:21" s="67" customFormat="1" ht="17.25" customHeight="1">
      <c r="A235" s="13"/>
      <c r="B235" s="111"/>
      <c r="C235" s="295"/>
      <c r="D235" s="295"/>
      <c r="E235" s="261" t="s">
        <v>174</v>
      </c>
      <c r="F235" s="265"/>
      <c r="G235" s="265"/>
      <c r="H235" s="265"/>
      <c r="I235" s="273"/>
      <c r="J235" s="123">
        <v>7</v>
      </c>
      <c r="K235" s="124">
        <v>7</v>
      </c>
      <c r="L235" s="124">
        <v>0</v>
      </c>
      <c r="M235" s="124">
        <v>0</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0</v>
      </c>
      <c r="K237" s="150">
        <v>0</v>
      </c>
      <c r="L237" s="150">
        <v>0</v>
      </c>
      <c r="M237" s="150">
        <v>0</v>
      </c>
    </row>
    <row r="238" spans="1:21" s="67" customFormat="1" ht="18" customHeight="1" thickBot="1">
      <c r="A238" s="13"/>
      <c r="B238" s="111"/>
      <c r="C238" s="295"/>
      <c r="D238" s="281" t="s">
        <v>176</v>
      </c>
      <c r="E238" s="286"/>
      <c r="F238" s="286"/>
      <c r="G238" s="286"/>
      <c r="H238" s="286"/>
      <c r="I238" s="273"/>
      <c r="J238" s="154">
        <v>42</v>
      </c>
      <c r="K238" s="152">
        <v>34</v>
      </c>
      <c r="L238" s="152">
        <v>7</v>
      </c>
      <c r="M238" s="152">
        <v>1</v>
      </c>
    </row>
    <row r="239" spans="1:21" s="67" customFormat="1" ht="17.25" customHeight="1">
      <c r="A239" s="13"/>
      <c r="B239" s="111"/>
      <c r="C239" s="295"/>
      <c r="D239" s="308" t="s">
        <v>177</v>
      </c>
      <c r="E239" s="287" t="s">
        <v>178</v>
      </c>
      <c r="F239" s="288"/>
      <c r="G239" s="288"/>
      <c r="H239" s="288"/>
      <c r="I239" s="273"/>
      <c r="J239" s="127">
        <v>5</v>
      </c>
      <c r="K239" s="128">
        <v>5</v>
      </c>
      <c r="L239" s="128">
        <v>0</v>
      </c>
      <c r="M239" s="128">
        <v>0</v>
      </c>
    </row>
    <row r="240" spans="1:21" s="67" customFormat="1" ht="17.25" customHeight="1">
      <c r="A240" s="13"/>
      <c r="B240" s="111"/>
      <c r="C240" s="295"/>
      <c r="D240" s="295"/>
      <c r="E240" s="261" t="s">
        <v>179</v>
      </c>
      <c r="F240" s="265"/>
      <c r="G240" s="265"/>
      <c r="H240" s="265"/>
      <c r="I240" s="273"/>
      <c r="J240" s="123">
        <v>8</v>
      </c>
      <c r="K240" s="124">
        <v>8</v>
      </c>
      <c r="L240" s="124">
        <v>0</v>
      </c>
      <c r="M240" s="124">
        <v>0</v>
      </c>
    </row>
    <row r="241" spans="1:21" s="67" customFormat="1" ht="17.25" customHeight="1">
      <c r="A241" s="13"/>
      <c r="B241" s="111"/>
      <c r="C241" s="295"/>
      <c r="D241" s="295"/>
      <c r="E241" s="261" t="s">
        <v>180</v>
      </c>
      <c r="F241" s="265"/>
      <c r="G241" s="265"/>
      <c r="H241" s="265"/>
      <c r="I241" s="273"/>
      <c r="J241" s="123">
        <v>5</v>
      </c>
      <c r="K241" s="124">
        <v>5</v>
      </c>
      <c r="L241" s="124">
        <v>0</v>
      </c>
      <c r="M241" s="124">
        <v>0</v>
      </c>
    </row>
    <row r="242" spans="1:21" s="67" customFormat="1" ht="17.25" customHeight="1">
      <c r="A242" s="13"/>
      <c r="B242" s="111"/>
      <c r="C242" s="295"/>
      <c r="D242" s="295"/>
      <c r="E242" s="261" t="s">
        <v>181</v>
      </c>
      <c r="F242" s="265"/>
      <c r="G242" s="265"/>
      <c r="H242" s="265"/>
      <c r="I242" s="273"/>
      <c r="J242" s="123">
        <v>4</v>
      </c>
      <c r="K242" s="124">
        <v>2</v>
      </c>
      <c r="L242" s="124">
        <v>1</v>
      </c>
      <c r="M242" s="124">
        <v>1</v>
      </c>
    </row>
    <row r="243" spans="1:21" s="67" customFormat="1" ht="17.25" customHeight="1">
      <c r="A243" s="13"/>
      <c r="B243" s="111"/>
      <c r="C243" s="295"/>
      <c r="D243" s="295"/>
      <c r="E243" s="261" t="s">
        <v>182</v>
      </c>
      <c r="F243" s="265"/>
      <c r="G243" s="265"/>
      <c r="H243" s="265"/>
      <c r="I243" s="273"/>
      <c r="J243" s="123">
        <v>1</v>
      </c>
      <c r="K243" s="124">
        <v>1</v>
      </c>
      <c r="L243" s="124">
        <v>0</v>
      </c>
      <c r="M243" s="124">
        <v>0</v>
      </c>
    </row>
    <row r="244" spans="1:21" s="67" customFormat="1" ht="17.25" customHeight="1">
      <c r="A244" s="13"/>
      <c r="B244" s="111"/>
      <c r="C244" s="295"/>
      <c r="D244" s="295"/>
      <c r="E244" s="261" t="s">
        <v>183</v>
      </c>
      <c r="F244" s="265"/>
      <c r="G244" s="265"/>
      <c r="H244" s="265"/>
      <c r="I244" s="273"/>
      <c r="J244" s="123">
        <v>0</v>
      </c>
      <c r="K244" s="124">
        <v>0</v>
      </c>
      <c r="L244" s="124">
        <v>0</v>
      </c>
      <c r="M244" s="124">
        <v>0</v>
      </c>
    </row>
    <row r="245" spans="1:21" s="67" customFormat="1" ht="17.25" customHeight="1">
      <c r="A245" s="13"/>
      <c r="B245" s="111"/>
      <c r="C245" s="295"/>
      <c r="D245" s="295"/>
      <c r="E245" s="261" t="s">
        <v>440</v>
      </c>
      <c r="F245" s="265"/>
      <c r="G245" s="265"/>
      <c r="H245" s="265"/>
      <c r="I245" s="273"/>
      <c r="J245" s="123">
        <v>19</v>
      </c>
      <c r="K245" s="124">
        <v>13</v>
      </c>
      <c r="L245" s="124">
        <v>6</v>
      </c>
      <c r="M245" s="124">
        <v>0</v>
      </c>
    </row>
    <row r="246" spans="1:21" s="67" customFormat="1" ht="17.25" customHeight="1">
      <c r="A246" s="13"/>
      <c r="B246" s="111"/>
      <c r="C246" s="295"/>
      <c r="D246" s="295"/>
      <c r="E246" s="261" t="s">
        <v>133</v>
      </c>
      <c r="F246" s="265"/>
      <c r="G246" s="265"/>
      <c r="H246" s="265"/>
      <c r="I246" s="274"/>
      <c r="J246" s="123">
        <v>0</v>
      </c>
      <c r="K246" s="124">
        <v>0</v>
      </c>
      <c r="L246" s="124">
        <v>0</v>
      </c>
      <c r="M246" s="124">
        <v>0</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ht="27">
      <c r="A252" s="13"/>
      <c r="B252" s="30"/>
      <c r="C252" s="16"/>
      <c r="D252" s="16"/>
      <c r="F252" s="16"/>
      <c r="G252" s="16"/>
      <c r="H252" s="58"/>
      <c r="I252" s="58"/>
      <c r="J252" s="61" t="s">
        <v>77</v>
      </c>
      <c r="K252" s="61" t="s">
        <v>593</v>
      </c>
      <c r="L252" s="61" t="s">
        <v>754</v>
      </c>
      <c r="M252" s="61" t="s">
        <v>755</v>
      </c>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7</v>
      </c>
      <c r="M253" s="64" t="s">
        <v>7</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37</v>
      </c>
      <c r="K254" s="124">
        <v>29</v>
      </c>
      <c r="L254" s="124">
        <v>7</v>
      </c>
      <c r="M254" s="124">
        <v>1</v>
      </c>
    </row>
    <row r="255" spans="1:21" s="67" customFormat="1" ht="17.25" customHeight="1">
      <c r="A255" s="13"/>
      <c r="B255" s="111"/>
      <c r="C255" s="156"/>
      <c r="D255" s="157"/>
      <c r="E255" s="321" t="s">
        <v>186</v>
      </c>
      <c r="F255" s="322"/>
      <c r="G255" s="322"/>
      <c r="H255" s="323"/>
      <c r="I255" s="273"/>
      <c r="J255" s="123">
        <v>7</v>
      </c>
      <c r="K255" s="124">
        <v>7</v>
      </c>
      <c r="L255" s="124">
        <v>0</v>
      </c>
      <c r="M255" s="124">
        <v>0</v>
      </c>
    </row>
    <row r="256" spans="1:21" s="67" customFormat="1" ht="17.25" customHeight="1">
      <c r="A256" s="13"/>
      <c r="B256" s="111"/>
      <c r="C256" s="156"/>
      <c r="D256" s="157"/>
      <c r="E256" s="321" t="s">
        <v>187</v>
      </c>
      <c r="F256" s="279"/>
      <c r="G256" s="279"/>
      <c r="H256" s="276"/>
      <c r="I256" s="273"/>
      <c r="J256" s="123">
        <v>1</v>
      </c>
      <c r="K256" s="124">
        <v>1</v>
      </c>
      <c r="L256" s="124">
        <v>0</v>
      </c>
      <c r="M256" s="124">
        <v>0</v>
      </c>
    </row>
    <row r="257" spans="1:21" s="67" customFormat="1" ht="17.25" customHeight="1">
      <c r="A257" s="13"/>
      <c r="B257" s="111"/>
      <c r="C257" s="156"/>
      <c r="D257" s="157"/>
      <c r="E257" s="321" t="s">
        <v>188</v>
      </c>
      <c r="F257" s="279"/>
      <c r="G257" s="279"/>
      <c r="H257" s="276"/>
      <c r="I257" s="273"/>
      <c r="J257" s="123">
        <v>28</v>
      </c>
      <c r="K257" s="124">
        <v>21</v>
      </c>
      <c r="L257" s="124">
        <v>7</v>
      </c>
      <c r="M257" s="124">
        <v>0</v>
      </c>
    </row>
    <row r="258" spans="1:21" s="67" customFormat="1" ht="17.25" customHeight="1">
      <c r="A258" s="13"/>
      <c r="B258" s="14"/>
      <c r="C258" s="158"/>
      <c r="D258" s="159"/>
      <c r="E258" s="321" t="s">
        <v>189</v>
      </c>
      <c r="F258" s="279"/>
      <c r="G258" s="279"/>
      <c r="H258" s="276"/>
      <c r="I258" s="274"/>
      <c r="J258" s="123">
        <v>1</v>
      </c>
      <c r="K258" s="124">
        <v>0</v>
      </c>
      <c r="L258" s="124">
        <v>0</v>
      </c>
      <c r="M258" s="124">
        <v>1</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ht="27">
      <c r="A265" s="13"/>
      <c r="B265" s="30"/>
      <c r="C265" s="16"/>
      <c r="D265" s="16"/>
      <c r="F265" s="16"/>
      <c r="G265" s="16"/>
      <c r="H265" s="58"/>
      <c r="I265" s="58"/>
      <c r="J265" s="61" t="s">
        <v>77</v>
      </c>
      <c r="K265" s="61" t="s">
        <v>593</v>
      </c>
      <c r="L265" s="61" t="s">
        <v>754</v>
      </c>
      <c r="M265" s="61" t="s">
        <v>755</v>
      </c>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7</v>
      </c>
      <c r="M266" s="64" t="s">
        <v>7</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v>0</v>
      </c>
      <c r="K268" s="137"/>
      <c r="L268" s="137"/>
      <c r="M268" s="138"/>
    </row>
    <row r="269" spans="1:21" s="67" customFormat="1" ht="17.25" customHeight="1" thickBot="1">
      <c r="A269" s="13"/>
      <c r="B269" s="111"/>
      <c r="C269" s="163"/>
      <c r="D269" s="164"/>
      <c r="E269" s="312" t="s">
        <v>194</v>
      </c>
      <c r="F269" s="313"/>
      <c r="G269" s="313"/>
      <c r="H269" s="314"/>
      <c r="I269" s="273"/>
      <c r="J269" s="149">
        <v>0</v>
      </c>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v>0</v>
      </c>
      <c r="K271" s="137"/>
      <c r="L271" s="137"/>
      <c r="M271" s="138"/>
    </row>
    <row r="272" spans="1:21" s="67" customFormat="1" ht="17.25" customHeight="1">
      <c r="A272" s="13"/>
      <c r="B272" s="111"/>
      <c r="C272" s="158"/>
      <c r="D272" s="165"/>
      <c r="E272" s="270" t="s">
        <v>197</v>
      </c>
      <c r="F272" s="279"/>
      <c r="G272" s="279"/>
      <c r="H272" s="276"/>
      <c r="I272" s="274"/>
      <c r="J272" s="123">
        <v>0</v>
      </c>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ht="27">
      <c r="A281" s="13"/>
      <c r="B281" s="30"/>
      <c r="C281" s="16"/>
      <c r="D281" s="16"/>
      <c r="F281" s="16"/>
      <c r="G281" s="16"/>
      <c r="H281" s="58"/>
      <c r="I281" s="58"/>
      <c r="J281" s="61" t="s">
        <v>77</v>
      </c>
      <c r="K281" s="61" t="s">
        <v>593</v>
      </c>
      <c r="L281" s="61" t="s">
        <v>754</v>
      </c>
      <c r="M281" s="61" t="s">
        <v>755</v>
      </c>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7</v>
      </c>
      <c r="M282" s="64" t="s">
        <v>7</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0</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v>0</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0</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v>0</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v>0</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v>0</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v>0</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v>0</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v>0</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0</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v>0</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v>0</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v>0</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v>0</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v>0</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v>0</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ht="27">
      <c r="A317" s="13"/>
      <c r="B317" s="30"/>
      <c r="C317" s="16"/>
      <c r="D317" s="16"/>
      <c r="F317" s="16"/>
      <c r="G317" s="16"/>
      <c r="H317" s="58"/>
      <c r="I317" s="58"/>
      <c r="J317" s="61" t="s">
        <v>77</v>
      </c>
      <c r="K317" s="61" t="s">
        <v>593</v>
      </c>
      <c r="L317" s="61" t="s">
        <v>754</v>
      </c>
      <c r="M317" s="61" t="s">
        <v>755</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7</v>
      </c>
      <c r="M318" s="64" t="s">
        <v>7</v>
      </c>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t="s">
        <v>202</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v>0</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ht="27">
      <c r="A329" s="13"/>
      <c r="B329" s="30"/>
      <c r="C329" s="16"/>
      <c r="D329" s="16"/>
      <c r="F329" s="16"/>
      <c r="G329" s="16"/>
      <c r="H329" s="58"/>
      <c r="I329" s="58"/>
      <c r="J329" s="61" t="s">
        <v>77</v>
      </c>
      <c r="K329" s="61" t="s">
        <v>593</v>
      </c>
      <c r="L329" s="61" t="s">
        <v>754</v>
      </c>
      <c r="M329" s="61" t="s">
        <v>755</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7</v>
      </c>
      <c r="M330" s="64" t="s">
        <v>7</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ht="27">
      <c r="A335" s="13"/>
      <c r="B335" s="30"/>
      <c r="C335" s="16"/>
      <c r="D335" s="16"/>
      <c r="F335" s="16"/>
      <c r="G335" s="16"/>
      <c r="H335" s="58"/>
      <c r="I335" s="58"/>
      <c r="J335" s="61" t="s">
        <v>77</v>
      </c>
      <c r="K335" s="61" t="s">
        <v>593</v>
      </c>
      <c r="L335" s="61" t="s">
        <v>754</v>
      </c>
      <c r="M335" s="61" t="s">
        <v>755</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7</v>
      </c>
      <c r="M336" s="64" t="s">
        <v>7</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ht="27">
      <c r="A340" s="13"/>
      <c r="B340" s="30"/>
      <c r="C340" s="16"/>
      <c r="D340" s="16"/>
      <c r="F340" s="16"/>
      <c r="G340" s="16"/>
      <c r="H340" s="58"/>
      <c r="I340" s="58"/>
      <c r="J340" s="61" t="s">
        <v>77</v>
      </c>
      <c r="K340" s="61" t="s">
        <v>593</v>
      </c>
      <c r="L340" s="61" t="s">
        <v>754</v>
      </c>
      <c r="M340" s="61" t="s">
        <v>755</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7</v>
      </c>
      <c r="M341" s="64" t="s">
        <v>7</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ht="27">
      <c r="A345" s="13"/>
      <c r="B345" s="30"/>
      <c r="C345" s="16"/>
      <c r="D345" s="16"/>
      <c r="F345" s="16"/>
      <c r="G345" s="16"/>
      <c r="H345" s="58"/>
      <c r="I345" s="58"/>
      <c r="J345" s="61" t="s">
        <v>77</v>
      </c>
      <c r="K345" s="61" t="s">
        <v>593</v>
      </c>
      <c r="L345" s="61" t="s">
        <v>754</v>
      </c>
      <c r="M345" s="61" t="s">
        <v>755</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7</v>
      </c>
      <c r="M346" s="64" t="s">
        <v>7</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ht="27">
      <c r="A354" s="13"/>
      <c r="B354" s="30"/>
      <c r="C354" s="16"/>
      <c r="D354" s="16"/>
      <c r="E354" s="16"/>
      <c r="F354" s="16"/>
      <c r="G354" s="16"/>
      <c r="H354" s="58"/>
      <c r="I354" s="58"/>
      <c r="J354" s="61" t="s">
        <v>77</v>
      </c>
      <c r="K354" s="61" t="s">
        <v>593</v>
      </c>
      <c r="L354" s="61" t="s">
        <v>754</v>
      </c>
      <c r="M354" s="61" t="s">
        <v>755</v>
      </c>
    </row>
    <row r="355" spans="1:21" s="14" customFormat="1" ht="17.25" customHeight="1">
      <c r="A355" s="13"/>
      <c r="C355" s="16"/>
      <c r="D355" s="16"/>
      <c r="E355" s="16"/>
      <c r="F355" s="16"/>
      <c r="G355" s="16"/>
      <c r="H355" s="58"/>
      <c r="I355" s="62" t="s">
        <v>78</v>
      </c>
      <c r="J355" s="63"/>
      <c r="K355" s="64" t="s">
        <v>5</v>
      </c>
      <c r="L355" s="64" t="s">
        <v>7</v>
      </c>
      <c r="M355" s="64" t="s">
        <v>7</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464</v>
      </c>
      <c r="J369" s="78"/>
      <c r="K369" s="79"/>
      <c r="L369" s="79"/>
      <c r="M369" s="79"/>
    </row>
    <row r="370" spans="1:21" s="72" customFormat="1" ht="34.5" customHeight="1">
      <c r="A370" s="13"/>
      <c r="B370" s="111"/>
      <c r="C370" s="261" t="s">
        <v>266</v>
      </c>
      <c r="D370" s="336"/>
      <c r="E370" s="336"/>
      <c r="F370" s="336"/>
      <c r="G370" s="336"/>
      <c r="H370" s="336"/>
      <c r="I370" s="273"/>
      <c r="J370" s="82"/>
      <c r="K370" s="175"/>
      <c r="L370" s="175"/>
      <c r="M370" s="175"/>
    </row>
    <row r="371" spans="1:21" s="72" customFormat="1" ht="34.5" customHeight="1">
      <c r="A371" s="13"/>
      <c r="B371" s="111"/>
      <c r="C371" s="261" t="s">
        <v>267</v>
      </c>
      <c r="D371" s="265"/>
      <c r="E371" s="265"/>
      <c r="F371" s="265"/>
      <c r="G371" s="265"/>
      <c r="H371" s="265"/>
      <c r="I371" s="273"/>
      <c r="J371" s="82"/>
      <c r="K371" s="175"/>
      <c r="L371" s="175"/>
      <c r="M371" s="175"/>
    </row>
    <row r="372" spans="1:21" s="72" customFormat="1" ht="35.1" customHeight="1">
      <c r="A372" s="13"/>
      <c r="B372" s="111"/>
      <c r="C372" s="261" t="s">
        <v>268</v>
      </c>
      <c r="D372" s="265"/>
      <c r="E372" s="265"/>
      <c r="F372" s="265"/>
      <c r="G372" s="265"/>
      <c r="H372" s="265"/>
      <c r="I372" s="274"/>
      <c r="J372" s="85"/>
      <c r="K372" s="175"/>
      <c r="L372" s="175"/>
      <c r="M372" s="175"/>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ht="27">
      <c r="A378" s="13"/>
      <c r="B378" s="30"/>
      <c r="C378" s="16"/>
      <c r="D378" s="16"/>
      <c r="E378" s="16"/>
      <c r="F378" s="16"/>
      <c r="G378" s="16"/>
      <c r="H378" s="58"/>
      <c r="I378" s="58"/>
      <c r="J378" s="61" t="s">
        <v>77</v>
      </c>
      <c r="K378" s="61" t="s">
        <v>593</v>
      </c>
      <c r="L378" s="61" t="s">
        <v>754</v>
      </c>
      <c r="M378" s="61" t="s">
        <v>755</v>
      </c>
    </row>
    <row r="379" spans="1:21" s="14" customFormat="1" ht="17.25" customHeight="1">
      <c r="A379" s="13"/>
      <c r="C379" s="16"/>
      <c r="D379" s="16"/>
      <c r="E379" s="16"/>
      <c r="F379" s="16"/>
      <c r="G379" s="16"/>
      <c r="H379" s="58"/>
      <c r="I379" s="62" t="s">
        <v>78</v>
      </c>
      <c r="J379" s="63"/>
      <c r="K379" s="64" t="s">
        <v>5</v>
      </c>
      <c r="L379" s="64" t="s">
        <v>7</v>
      </c>
      <c r="M379" s="64" t="s">
        <v>7</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465</v>
      </c>
      <c r="D381" s="265"/>
      <c r="E381" s="265"/>
      <c r="F381" s="265"/>
      <c r="G381" s="265"/>
      <c r="H381" s="265"/>
      <c r="I381" s="170" t="s">
        <v>272</v>
      </c>
      <c r="J381" s="168">
        <v>0</v>
      </c>
      <c r="K381" s="137"/>
      <c r="L381" s="137"/>
      <c r="M381" s="138"/>
    </row>
    <row r="382" spans="1:21" s="173" customFormat="1" ht="71.25">
      <c r="A382" s="13"/>
      <c r="B382" s="68"/>
      <c r="C382" s="261" t="s">
        <v>466</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v>0</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467</v>
      </c>
      <c r="J386" s="123">
        <v>69</v>
      </c>
      <c r="K386" s="137"/>
      <c r="L386" s="137"/>
      <c r="M386" s="138"/>
    </row>
    <row r="387" spans="1:13" s="173" customFormat="1" ht="35.1" customHeight="1">
      <c r="A387" s="13"/>
      <c r="B387" s="68"/>
      <c r="C387" s="83"/>
      <c r="D387" s="177"/>
      <c r="E387" s="261" t="s">
        <v>281</v>
      </c>
      <c r="F387" s="265"/>
      <c r="G387" s="265"/>
      <c r="H387" s="265"/>
      <c r="I387" s="274"/>
      <c r="J387" s="201" t="s">
        <v>202</v>
      </c>
      <c r="K387" s="137"/>
      <c r="L387" s="137"/>
      <c r="M387" s="138"/>
    </row>
    <row r="388" spans="1:13" s="173" customFormat="1" ht="35.1" customHeight="1">
      <c r="A388" s="13"/>
      <c r="B388" s="68"/>
      <c r="C388" s="318" t="s">
        <v>282</v>
      </c>
      <c r="D388" s="324"/>
      <c r="E388" s="324"/>
      <c r="F388" s="324"/>
      <c r="G388" s="324"/>
      <c r="H388" s="325"/>
      <c r="I388" s="262" t="s">
        <v>468</v>
      </c>
      <c r="J388" s="123">
        <v>240</v>
      </c>
      <c r="K388" s="137"/>
      <c r="L388" s="137"/>
      <c r="M388" s="138"/>
    </row>
    <row r="389" spans="1:13" s="173" customFormat="1" ht="35.1" customHeight="1">
      <c r="A389" s="13"/>
      <c r="B389" s="68"/>
      <c r="C389" s="83"/>
      <c r="D389" s="177"/>
      <c r="E389" s="261" t="s">
        <v>281</v>
      </c>
      <c r="F389" s="265"/>
      <c r="G389" s="265"/>
      <c r="H389" s="265"/>
      <c r="I389" s="274"/>
      <c r="J389" s="123">
        <v>34</v>
      </c>
      <c r="K389" s="137"/>
      <c r="L389" s="137"/>
      <c r="M389" s="138"/>
    </row>
    <row r="390" spans="1:13" s="173" customFormat="1" ht="42.75">
      <c r="A390" s="13"/>
      <c r="B390" s="68"/>
      <c r="C390" s="270" t="s">
        <v>283</v>
      </c>
      <c r="D390" s="279"/>
      <c r="E390" s="279"/>
      <c r="F390" s="279"/>
      <c r="G390" s="279"/>
      <c r="H390" s="276"/>
      <c r="I390" s="106" t="s">
        <v>284</v>
      </c>
      <c r="J390" s="168">
        <v>40</v>
      </c>
      <c r="K390" s="137"/>
      <c r="L390" s="137"/>
      <c r="M390" s="138"/>
    </row>
    <row r="391" spans="1:13" s="173" customFormat="1" ht="57">
      <c r="A391" s="13"/>
      <c r="B391" s="68"/>
      <c r="C391" s="270" t="s">
        <v>285</v>
      </c>
      <c r="D391" s="279"/>
      <c r="E391" s="279"/>
      <c r="F391" s="279"/>
      <c r="G391" s="279"/>
      <c r="H391" s="276"/>
      <c r="I391" s="106" t="s">
        <v>286</v>
      </c>
      <c r="J391" s="168">
        <v>0</v>
      </c>
      <c r="K391" s="137"/>
      <c r="L391" s="137"/>
      <c r="M391" s="138"/>
    </row>
    <row r="392" spans="1:13" s="173" customFormat="1" ht="57">
      <c r="A392" s="13"/>
      <c r="B392" s="68"/>
      <c r="C392" s="270" t="s">
        <v>469</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t="s">
        <v>202</v>
      </c>
      <c r="K393" s="137"/>
      <c r="L393" s="137"/>
      <c r="M393" s="138"/>
    </row>
    <row r="394" spans="1:13" s="72" customFormat="1" ht="57">
      <c r="A394" s="13"/>
      <c r="B394" s="68"/>
      <c r="C394" s="270" t="s">
        <v>290</v>
      </c>
      <c r="D394" s="279"/>
      <c r="E394" s="279"/>
      <c r="F394" s="279"/>
      <c r="G394" s="279"/>
      <c r="H394" s="276"/>
      <c r="I394" s="106" t="s">
        <v>291</v>
      </c>
      <c r="J394" s="168">
        <v>0</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ht="27">
      <c r="A403" s="13"/>
      <c r="B403" s="30"/>
      <c r="C403" s="16"/>
      <c r="D403" s="16"/>
      <c r="F403" s="16"/>
      <c r="G403" s="16"/>
      <c r="H403" s="58"/>
      <c r="I403" s="58"/>
      <c r="J403" s="61" t="s">
        <v>77</v>
      </c>
      <c r="K403" s="61" t="s">
        <v>593</v>
      </c>
      <c r="L403" s="61" t="s">
        <v>754</v>
      </c>
      <c r="M403" s="61" t="s">
        <v>755</v>
      </c>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7</v>
      </c>
      <c r="M404" s="64" t="s">
        <v>7</v>
      </c>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40</v>
      </c>
      <c r="K405" s="113"/>
      <c r="L405" s="113"/>
      <c r="M405" s="114"/>
    </row>
    <row r="406" spans="1:21" s="148" customFormat="1" ht="71.25">
      <c r="A406" s="13"/>
      <c r="B406" s="111"/>
      <c r="C406" s="261" t="s">
        <v>471</v>
      </c>
      <c r="D406" s="265"/>
      <c r="E406" s="265"/>
      <c r="F406" s="265"/>
      <c r="G406" s="265"/>
      <c r="H406" s="265"/>
      <c r="I406" s="106" t="s">
        <v>300</v>
      </c>
      <c r="J406" s="168">
        <v>0</v>
      </c>
      <c r="K406" s="137"/>
      <c r="L406" s="137"/>
      <c r="M406" s="138"/>
    </row>
    <row r="407" spans="1:21" s="148" customFormat="1" ht="85.5">
      <c r="A407" s="13"/>
      <c r="B407" s="111"/>
      <c r="C407" s="261" t="s">
        <v>472</v>
      </c>
      <c r="D407" s="265"/>
      <c r="E407" s="265"/>
      <c r="F407" s="265"/>
      <c r="G407" s="265"/>
      <c r="H407" s="265"/>
      <c r="I407" s="106" t="s">
        <v>301</v>
      </c>
      <c r="J407" s="168">
        <v>0</v>
      </c>
      <c r="K407" s="137"/>
      <c r="L407" s="137"/>
      <c r="M407" s="138"/>
    </row>
    <row r="408" spans="1:21" s="148" customFormat="1" ht="35.1" customHeight="1">
      <c r="A408" s="13"/>
      <c r="B408" s="111"/>
      <c r="C408" s="261" t="s">
        <v>473</v>
      </c>
      <c r="D408" s="265"/>
      <c r="E408" s="265"/>
      <c r="F408" s="265"/>
      <c r="G408" s="265"/>
      <c r="H408" s="265"/>
      <c r="I408" s="262" t="s">
        <v>474</v>
      </c>
      <c r="J408" s="168" t="s">
        <v>202</v>
      </c>
      <c r="K408" s="137"/>
      <c r="L408" s="137"/>
      <c r="M408" s="138"/>
    </row>
    <row r="409" spans="1:21" s="148" customFormat="1" ht="35.1" customHeight="1">
      <c r="A409" s="13"/>
      <c r="B409" s="111"/>
      <c r="C409" s="261" t="s">
        <v>475</v>
      </c>
      <c r="D409" s="265"/>
      <c r="E409" s="265"/>
      <c r="F409" s="265"/>
      <c r="G409" s="265"/>
      <c r="H409" s="265"/>
      <c r="I409" s="274"/>
      <c r="J409" s="168">
        <v>0</v>
      </c>
      <c r="K409" s="137"/>
      <c r="L409" s="137"/>
      <c r="M409" s="138"/>
    </row>
    <row r="410" spans="1:21" s="148" customFormat="1" ht="85.5">
      <c r="A410" s="13"/>
      <c r="B410" s="111"/>
      <c r="C410" s="261" t="s">
        <v>476</v>
      </c>
      <c r="D410" s="265"/>
      <c r="E410" s="265"/>
      <c r="F410" s="265"/>
      <c r="G410" s="265"/>
      <c r="H410" s="265"/>
      <c r="I410" s="106" t="s">
        <v>302</v>
      </c>
      <c r="J410" s="168">
        <v>0</v>
      </c>
      <c r="K410" s="137"/>
      <c r="L410" s="137"/>
      <c r="M410" s="138"/>
    </row>
    <row r="411" spans="1:21" s="148" customFormat="1" ht="71.25">
      <c r="A411" s="13"/>
      <c r="B411" s="111"/>
      <c r="C411" s="261" t="s">
        <v>477</v>
      </c>
      <c r="D411" s="265"/>
      <c r="E411" s="265"/>
      <c r="F411" s="265"/>
      <c r="G411" s="265"/>
      <c r="H411" s="265"/>
      <c r="I411" s="106" t="s">
        <v>303</v>
      </c>
      <c r="J411" s="168" t="s">
        <v>202</v>
      </c>
      <c r="K411" s="137"/>
      <c r="L411" s="137"/>
      <c r="M411" s="138"/>
    </row>
    <row r="412" spans="1:21" s="148" customFormat="1" ht="71.25">
      <c r="A412" s="13"/>
      <c r="B412" s="111"/>
      <c r="C412" s="261" t="s">
        <v>478</v>
      </c>
      <c r="D412" s="265"/>
      <c r="E412" s="265"/>
      <c r="F412" s="265"/>
      <c r="G412" s="265"/>
      <c r="H412" s="265"/>
      <c r="I412" s="106" t="s">
        <v>304</v>
      </c>
      <c r="J412" s="168" t="s">
        <v>202</v>
      </c>
      <c r="K412" s="137"/>
      <c r="L412" s="137"/>
      <c r="M412" s="138"/>
    </row>
    <row r="413" spans="1:21" s="148" customFormat="1" ht="71.25">
      <c r="A413" s="13"/>
      <c r="B413" s="111"/>
      <c r="C413" s="261" t="s">
        <v>479</v>
      </c>
      <c r="D413" s="265"/>
      <c r="E413" s="265"/>
      <c r="F413" s="265"/>
      <c r="G413" s="265"/>
      <c r="H413" s="265"/>
      <c r="I413" s="106" t="s">
        <v>305</v>
      </c>
      <c r="J413" s="168">
        <v>0</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ht="27">
      <c r="A419" s="13"/>
      <c r="B419" s="30"/>
      <c r="C419" s="16"/>
      <c r="D419" s="16"/>
      <c r="F419" s="16"/>
      <c r="G419" s="16"/>
      <c r="H419" s="58"/>
      <c r="I419" s="58"/>
      <c r="J419" s="61" t="s">
        <v>77</v>
      </c>
      <c r="K419" s="61" t="s">
        <v>593</v>
      </c>
      <c r="L419" s="61" t="s">
        <v>754</v>
      </c>
      <c r="M419" s="61" t="s">
        <v>755</v>
      </c>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7</v>
      </c>
      <c r="M420" s="64" t="s">
        <v>7</v>
      </c>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t="s">
        <v>202</v>
      </c>
      <c r="K421" s="113"/>
      <c r="L421" s="113"/>
      <c r="M421" s="114"/>
    </row>
    <row r="422" spans="1:21" s="148" customFormat="1" ht="57">
      <c r="A422" s="13"/>
      <c r="B422" s="111"/>
      <c r="C422" s="270" t="s">
        <v>481</v>
      </c>
      <c r="D422" s="279"/>
      <c r="E422" s="279"/>
      <c r="F422" s="279"/>
      <c r="G422" s="279"/>
      <c r="H422" s="276"/>
      <c r="I422" s="106" t="s">
        <v>308</v>
      </c>
      <c r="J422" s="168">
        <v>14</v>
      </c>
      <c r="K422" s="137"/>
      <c r="L422" s="137"/>
      <c r="M422" s="138"/>
    </row>
    <row r="423" spans="1:21" s="148" customFormat="1" ht="57">
      <c r="A423" s="13"/>
      <c r="B423" s="111"/>
      <c r="C423" s="270" t="s">
        <v>482</v>
      </c>
      <c r="D423" s="279"/>
      <c r="E423" s="279"/>
      <c r="F423" s="279"/>
      <c r="G423" s="279"/>
      <c r="H423" s="276"/>
      <c r="I423" s="106" t="s">
        <v>309</v>
      </c>
      <c r="J423" s="168">
        <v>20</v>
      </c>
      <c r="K423" s="137"/>
      <c r="L423" s="137"/>
      <c r="M423" s="138"/>
    </row>
    <row r="424" spans="1:21" s="148" customFormat="1" ht="57">
      <c r="A424" s="13"/>
      <c r="B424" s="111"/>
      <c r="C424" s="270" t="s">
        <v>483</v>
      </c>
      <c r="D424" s="279"/>
      <c r="E424" s="279"/>
      <c r="F424" s="279"/>
      <c r="G424" s="279"/>
      <c r="H424" s="276"/>
      <c r="I424" s="106" t="s">
        <v>310</v>
      </c>
      <c r="J424" s="168">
        <v>0</v>
      </c>
      <c r="K424" s="137"/>
      <c r="L424" s="137"/>
      <c r="M424" s="138"/>
    </row>
    <row r="425" spans="1:21" s="148" customFormat="1" ht="85.5">
      <c r="A425" s="13"/>
      <c r="B425" s="111"/>
      <c r="C425" s="270" t="s">
        <v>484</v>
      </c>
      <c r="D425" s="279"/>
      <c r="E425" s="279"/>
      <c r="F425" s="279"/>
      <c r="G425" s="279"/>
      <c r="H425" s="276"/>
      <c r="I425" s="106" t="s">
        <v>311</v>
      </c>
      <c r="J425" s="168" t="s">
        <v>202</v>
      </c>
      <c r="K425" s="137"/>
      <c r="L425" s="137"/>
      <c r="M425" s="138"/>
    </row>
    <row r="426" spans="1:21" s="148" customFormat="1" ht="71.25">
      <c r="A426" s="13"/>
      <c r="B426" s="111"/>
      <c r="C426" s="270" t="s">
        <v>485</v>
      </c>
      <c r="D426" s="279"/>
      <c r="E426" s="279"/>
      <c r="F426" s="279"/>
      <c r="G426" s="279"/>
      <c r="H426" s="276"/>
      <c r="I426" s="106" t="s">
        <v>312</v>
      </c>
      <c r="J426" s="168">
        <v>0</v>
      </c>
      <c r="K426" s="137"/>
      <c r="L426" s="137"/>
      <c r="M426" s="138"/>
    </row>
    <row r="427" spans="1:21" s="148" customFormat="1" ht="85.5">
      <c r="A427" s="13"/>
      <c r="B427" s="111"/>
      <c r="C427" s="270" t="s">
        <v>486</v>
      </c>
      <c r="D427" s="279"/>
      <c r="E427" s="279"/>
      <c r="F427" s="279"/>
      <c r="G427" s="279"/>
      <c r="H427" s="276"/>
      <c r="I427" s="106" t="s">
        <v>313</v>
      </c>
      <c r="J427" s="168">
        <v>0</v>
      </c>
      <c r="K427" s="137"/>
      <c r="L427" s="137"/>
      <c r="M427" s="138"/>
    </row>
    <row r="428" spans="1:21" s="148" customFormat="1" ht="71.25">
      <c r="A428" s="13"/>
      <c r="B428" s="111"/>
      <c r="C428" s="270" t="s">
        <v>487</v>
      </c>
      <c r="D428" s="279"/>
      <c r="E428" s="279"/>
      <c r="F428" s="279"/>
      <c r="G428" s="279"/>
      <c r="H428" s="276"/>
      <c r="I428" s="106" t="s">
        <v>314</v>
      </c>
      <c r="J428" s="168" t="s">
        <v>202</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488</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ht="27">
      <c r="A434" s="13"/>
      <c r="B434" s="30"/>
      <c r="C434" s="16"/>
      <c r="D434" s="16"/>
      <c r="F434" s="16"/>
      <c r="G434" s="16"/>
      <c r="H434" s="58"/>
      <c r="I434" s="58"/>
      <c r="J434" s="61" t="s">
        <v>77</v>
      </c>
      <c r="K434" s="61" t="s">
        <v>593</v>
      </c>
      <c r="L434" s="61" t="s">
        <v>754</v>
      </c>
      <c r="M434" s="61" t="s">
        <v>755</v>
      </c>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7</v>
      </c>
      <c r="M435" s="64" t="s">
        <v>7</v>
      </c>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83</v>
      </c>
      <c r="K436" s="113"/>
      <c r="L436" s="113"/>
      <c r="M436" s="114"/>
    </row>
    <row r="437" spans="1:21" s="148" customFormat="1" ht="57">
      <c r="A437" s="13"/>
      <c r="B437" s="68"/>
      <c r="C437" s="156"/>
      <c r="D437" s="179"/>
      <c r="E437" s="270" t="s">
        <v>490</v>
      </c>
      <c r="F437" s="279"/>
      <c r="G437" s="279"/>
      <c r="H437" s="276"/>
      <c r="I437" s="106" t="s">
        <v>316</v>
      </c>
      <c r="J437" s="168">
        <v>0</v>
      </c>
      <c r="K437" s="137"/>
      <c r="L437" s="137"/>
      <c r="M437" s="138"/>
    </row>
    <row r="438" spans="1:21" s="148" customFormat="1" ht="57">
      <c r="A438" s="13"/>
      <c r="B438" s="68"/>
      <c r="C438" s="156"/>
      <c r="D438" s="179"/>
      <c r="E438" s="270" t="s">
        <v>491</v>
      </c>
      <c r="F438" s="279"/>
      <c r="G438" s="279"/>
      <c r="H438" s="276"/>
      <c r="I438" s="106" t="s">
        <v>317</v>
      </c>
      <c r="J438" s="168">
        <v>69</v>
      </c>
      <c r="K438" s="137"/>
      <c r="L438" s="137"/>
      <c r="M438" s="138"/>
    </row>
    <row r="439" spans="1:21" s="148" customFormat="1" ht="71.25">
      <c r="A439" s="13"/>
      <c r="B439" s="68"/>
      <c r="C439" s="80"/>
      <c r="D439" s="81"/>
      <c r="E439" s="270" t="s">
        <v>492</v>
      </c>
      <c r="F439" s="279"/>
      <c r="G439" s="279"/>
      <c r="H439" s="276"/>
      <c r="I439" s="106" t="s">
        <v>318</v>
      </c>
      <c r="J439" s="168">
        <v>14</v>
      </c>
      <c r="K439" s="137"/>
      <c r="L439" s="137"/>
      <c r="M439" s="138"/>
    </row>
    <row r="440" spans="1:21" s="148" customFormat="1" ht="57">
      <c r="A440" s="13"/>
      <c r="B440" s="68"/>
      <c r="C440" s="156"/>
      <c r="D440" s="179"/>
      <c r="E440" s="270" t="s">
        <v>493</v>
      </c>
      <c r="F440" s="279"/>
      <c r="G440" s="279"/>
      <c r="H440" s="276"/>
      <c r="I440" s="106" t="s">
        <v>319</v>
      </c>
      <c r="J440" s="168">
        <v>0</v>
      </c>
      <c r="K440" s="137"/>
      <c r="L440" s="137"/>
      <c r="M440" s="138"/>
    </row>
    <row r="441" spans="1:21" s="148" customFormat="1" ht="57">
      <c r="A441" s="13"/>
      <c r="B441" s="68"/>
      <c r="C441" s="156"/>
      <c r="D441" s="179"/>
      <c r="E441" s="270" t="s">
        <v>494</v>
      </c>
      <c r="F441" s="279"/>
      <c r="G441" s="279"/>
      <c r="H441" s="276"/>
      <c r="I441" s="106" t="s">
        <v>320</v>
      </c>
      <c r="J441" s="168"/>
      <c r="K441" s="137"/>
      <c r="L441" s="137"/>
      <c r="M441" s="138"/>
    </row>
    <row r="442" spans="1:21" s="148" customFormat="1" ht="42.75">
      <c r="A442" s="13"/>
      <c r="B442" s="68"/>
      <c r="C442" s="156"/>
      <c r="D442" s="179"/>
      <c r="E442" s="270" t="s">
        <v>495</v>
      </c>
      <c r="F442" s="279"/>
      <c r="G442" s="279"/>
      <c r="H442" s="276"/>
      <c r="I442" s="106" t="s">
        <v>321</v>
      </c>
      <c r="J442" s="168">
        <v>0</v>
      </c>
      <c r="K442" s="137"/>
      <c r="L442" s="137"/>
      <c r="M442" s="138"/>
    </row>
    <row r="443" spans="1:21" s="148" customFormat="1" ht="57">
      <c r="A443" s="13"/>
      <c r="B443" s="68"/>
      <c r="C443" s="156"/>
      <c r="D443" s="179"/>
      <c r="E443" s="270" t="s">
        <v>496</v>
      </c>
      <c r="F443" s="279"/>
      <c r="G443" s="279"/>
      <c r="H443" s="276"/>
      <c r="I443" s="106" t="s">
        <v>322</v>
      </c>
      <c r="J443" s="168">
        <v>0</v>
      </c>
      <c r="K443" s="137"/>
      <c r="L443" s="137"/>
      <c r="M443" s="138"/>
    </row>
    <row r="444" spans="1:21" s="148" customFormat="1" ht="57">
      <c r="A444" s="13"/>
      <c r="B444" s="68"/>
      <c r="C444" s="158"/>
      <c r="D444" s="180"/>
      <c r="E444" s="270" t="s">
        <v>497</v>
      </c>
      <c r="F444" s="279"/>
      <c r="G444" s="279"/>
      <c r="H444" s="276"/>
      <c r="I444" s="106" t="s">
        <v>323</v>
      </c>
      <c r="J444" s="168">
        <v>0</v>
      </c>
      <c r="K444" s="137"/>
      <c r="L444" s="137"/>
      <c r="M444" s="138"/>
    </row>
    <row r="445" spans="1:21" s="148" customFormat="1" ht="57">
      <c r="A445" s="13"/>
      <c r="B445" s="68"/>
      <c r="C445" s="261" t="s">
        <v>498</v>
      </c>
      <c r="D445" s="265"/>
      <c r="E445" s="265"/>
      <c r="F445" s="265"/>
      <c r="G445" s="265"/>
      <c r="H445" s="265"/>
      <c r="I445" s="106" t="s">
        <v>324</v>
      </c>
      <c r="J445" s="168">
        <v>22</v>
      </c>
      <c r="K445" s="137"/>
      <c r="L445" s="137"/>
      <c r="M445" s="138"/>
    </row>
    <row r="446" spans="1:21" s="148" customFormat="1" ht="57">
      <c r="A446" s="13"/>
      <c r="B446" s="68"/>
      <c r="C446" s="261" t="s">
        <v>499</v>
      </c>
      <c r="D446" s="265"/>
      <c r="E446" s="265"/>
      <c r="F446" s="265"/>
      <c r="G446" s="265"/>
      <c r="H446" s="265"/>
      <c r="I446" s="106" t="s">
        <v>325</v>
      </c>
      <c r="J446" s="168">
        <v>15</v>
      </c>
      <c r="K446" s="137"/>
      <c r="L446" s="137"/>
      <c r="M446" s="138"/>
    </row>
    <row r="447" spans="1:21" s="148" customFormat="1" ht="57">
      <c r="A447" s="13"/>
      <c r="B447" s="68"/>
      <c r="C447" s="261" t="s">
        <v>500</v>
      </c>
      <c r="D447" s="265"/>
      <c r="E447" s="265"/>
      <c r="F447" s="265"/>
      <c r="G447" s="265"/>
      <c r="H447" s="265"/>
      <c r="I447" s="106" t="s">
        <v>326</v>
      </c>
      <c r="J447" s="168">
        <v>0</v>
      </c>
      <c r="K447" s="137"/>
      <c r="L447" s="137"/>
      <c r="M447" s="138"/>
    </row>
    <row r="448" spans="1:21" s="148" customFormat="1" ht="42.75">
      <c r="A448" s="13"/>
      <c r="B448" s="68"/>
      <c r="C448" s="261" t="s">
        <v>501</v>
      </c>
      <c r="D448" s="265"/>
      <c r="E448" s="265"/>
      <c r="F448" s="265"/>
      <c r="G448" s="265"/>
      <c r="H448" s="265"/>
      <c r="I448" s="106" t="s">
        <v>327</v>
      </c>
      <c r="J448" s="168">
        <v>0</v>
      </c>
      <c r="K448" s="137"/>
      <c r="L448" s="137"/>
      <c r="M448" s="138"/>
    </row>
    <row r="449" spans="1:21" s="148" customFormat="1" ht="57">
      <c r="A449" s="13"/>
      <c r="B449" s="68"/>
      <c r="C449" s="261" t="s">
        <v>502</v>
      </c>
      <c r="D449" s="265"/>
      <c r="E449" s="265"/>
      <c r="F449" s="265"/>
      <c r="G449" s="265"/>
      <c r="H449" s="265"/>
      <c r="I449" s="106" t="s">
        <v>328</v>
      </c>
      <c r="J449" s="168">
        <v>0</v>
      </c>
      <c r="K449" s="137"/>
      <c r="L449" s="137"/>
      <c r="M449" s="138"/>
    </row>
    <row r="450" spans="1:21" s="148" customFormat="1" ht="57">
      <c r="A450" s="13"/>
      <c r="B450" s="68"/>
      <c r="C450" s="261" t="s">
        <v>503</v>
      </c>
      <c r="D450" s="265"/>
      <c r="E450" s="265"/>
      <c r="F450" s="265"/>
      <c r="G450" s="265"/>
      <c r="H450" s="265"/>
      <c r="I450" s="106" t="s">
        <v>329</v>
      </c>
      <c r="J450" s="168">
        <v>0</v>
      </c>
      <c r="K450" s="137"/>
      <c r="L450" s="137"/>
      <c r="M450" s="138"/>
    </row>
    <row r="451" spans="1:21" s="148" customFormat="1" ht="71.25">
      <c r="A451" s="13"/>
      <c r="B451" s="68"/>
      <c r="C451" s="261" t="s">
        <v>504</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ht="27">
      <c r="A456" s="13"/>
      <c r="B456" s="30"/>
      <c r="C456" s="16"/>
      <c r="D456" s="16"/>
      <c r="F456" s="16"/>
      <c r="G456" s="16"/>
      <c r="H456" s="58"/>
      <c r="I456" s="58"/>
      <c r="J456" s="61" t="s">
        <v>77</v>
      </c>
      <c r="K456" s="61" t="s">
        <v>593</v>
      </c>
      <c r="L456" s="61" t="s">
        <v>754</v>
      </c>
      <c r="M456" s="61" t="s">
        <v>755</v>
      </c>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7</v>
      </c>
      <c r="M457" s="64" t="s">
        <v>7</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c r="M458" s="175"/>
    </row>
    <row r="459" spans="1:21" s="67" customFormat="1" ht="42.75">
      <c r="A459" s="13"/>
      <c r="B459" s="68"/>
      <c r="C459" s="261" t="s">
        <v>333</v>
      </c>
      <c r="D459" s="265"/>
      <c r="E459" s="265"/>
      <c r="F459" s="265"/>
      <c r="G459" s="265"/>
      <c r="H459" s="265"/>
      <c r="I459" s="106" t="s">
        <v>334</v>
      </c>
      <c r="J459" s="181"/>
      <c r="K459" s="182"/>
      <c r="L459" s="182"/>
      <c r="M459" s="182"/>
    </row>
    <row r="460" spans="1:21" s="67" customFormat="1" ht="35.1" customHeight="1">
      <c r="A460" s="13"/>
      <c r="B460" s="68"/>
      <c r="C460" s="318" t="s">
        <v>335</v>
      </c>
      <c r="D460" s="324"/>
      <c r="E460" s="324"/>
      <c r="F460" s="324"/>
      <c r="G460" s="324"/>
      <c r="H460" s="325"/>
      <c r="I460" s="262" t="s">
        <v>336</v>
      </c>
      <c r="J460" s="123">
        <v>0</v>
      </c>
      <c r="K460" s="124"/>
      <c r="L460" s="124"/>
      <c r="M460" s="124"/>
    </row>
    <row r="461" spans="1:21" s="67" customFormat="1" ht="35.1" customHeight="1">
      <c r="A461" s="13"/>
      <c r="B461" s="68"/>
      <c r="C461" s="156"/>
      <c r="D461" s="179"/>
      <c r="E461" s="270" t="s">
        <v>337</v>
      </c>
      <c r="F461" s="275"/>
      <c r="G461" s="275"/>
      <c r="H461" s="271"/>
      <c r="I461" s="273"/>
      <c r="J461" s="123">
        <v>0</v>
      </c>
      <c r="K461" s="124"/>
      <c r="L461" s="124"/>
      <c r="M461" s="124"/>
    </row>
    <row r="462" spans="1:21" s="67" customFormat="1" ht="45" customHeight="1">
      <c r="A462" s="13"/>
      <c r="B462" s="68"/>
      <c r="C462" s="158"/>
      <c r="D462" s="183"/>
      <c r="E462" s="270" t="s">
        <v>338</v>
      </c>
      <c r="F462" s="279"/>
      <c r="G462" s="279"/>
      <c r="H462" s="276"/>
      <c r="I462" s="274"/>
      <c r="J462" s="123">
        <v>0</v>
      </c>
      <c r="K462" s="124"/>
      <c r="L462" s="124"/>
      <c r="M462" s="124"/>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505</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ht="27">
      <c r="A468" s="13"/>
      <c r="B468" s="30"/>
      <c r="C468" s="16"/>
      <c r="D468" s="16"/>
      <c r="F468" s="16"/>
      <c r="G468" s="16"/>
      <c r="H468" s="58"/>
      <c r="I468" s="58"/>
      <c r="J468" s="61" t="s">
        <v>77</v>
      </c>
      <c r="K468" s="61" t="s">
        <v>593</v>
      </c>
      <c r="L468" s="61" t="s">
        <v>754</v>
      </c>
      <c r="M468" s="61" t="s">
        <v>755</v>
      </c>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7</v>
      </c>
      <c r="M469" s="64" t="s">
        <v>7</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34</v>
      </c>
      <c r="K470" s="184"/>
      <c r="L470" s="184"/>
      <c r="M470" s="185"/>
    </row>
    <row r="471" spans="1:21" s="148" customFormat="1" ht="85.5">
      <c r="A471" s="13"/>
      <c r="B471" s="111"/>
      <c r="C471" s="270" t="s">
        <v>506</v>
      </c>
      <c r="D471" s="279"/>
      <c r="E471" s="279"/>
      <c r="F471" s="279"/>
      <c r="G471" s="279"/>
      <c r="H471" s="276"/>
      <c r="I471" s="106" t="s">
        <v>341</v>
      </c>
      <c r="J471" s="168">
        <v>27</v>
      </c>
      <c r="K471" s="186"/>
      <c r="L471" s="186"/>
      <c r="M471" s="187"/>
    </row>
    <row r="472" spans="1:21" s="148" customFormat="1" ht="42.75">
      <c r="A472" s="13"/>
      <c r="B472" s="111"/>
      <c r="C472" s="270" t="s">
        <v>507</v>
      </c>
      <c r="D472" s="279"/>
      <c r="E472" s="279"/>
      <c r="F472" s="279"/>
      <c r="G472" s="279"/>
      <c r="H472" s="276"/>
      <c r="I472" s="106" t="s">
        <v>342</v>
      </c>
      <c r="J472" s="168">
        <v>0</v>
      </c>
      <c r="K472" s="186"/>
      <c r="L472" s="186"/>
      <c r="M472" s="187"/>
    </row>
    <row r="473" spans="1:21" s="148" customFormat="1" ht="71.25">
      <c r="A473" s="13"/>
      <c r="B473" s="111"/>
      <c r="C473" s="270" t="s">
        <v>508</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509</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ht="27">
      <c r="A479" s="13"/>
      <c r="B479" s="30"/>
      <c r="C479" s="16"/>
      <c r="D479" s="16"/>
      <c r="F479" s="16"/>
      <c r="G479" s="16"/>
      <c r="H479" s="58"/>
      <c r="I479" s="58"/>
      <c r="J479" s="61" t="s">
        <v>77</v>
      </c>
      <c r="K479" s="61" t="s">
        <v>593</v>
      </c>
      <c r="L479" s="61" t="s">
        <v>754</v>
      </c>
      <c r="M479" s="61" t="s">
        <v>755</v>
      </c>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7</v>
      </c>
      <c r="M480" s="64" t="s">
        <v>7</v>
      </c>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t="s">
        <v>202</v>
      </c>
      <c r="K481" s="184"/>
      <c r="L481" s="184"/>
      <c r="M481" s="185"/>
    </row>
    <row r="482" spans="1:22" s="148" customFormat="1" ht="57">
      <c r="A482" s="13"/>
      <c r="B482" s="111"/>
      <c r="C482" s="270" t="s">
        <v>511</v>
      </c>
      <c r="D482" s="279"/>
      <c r="E482" s="279"/>
      <c r="F482" s="279"/>
      <c r="G482" s="279"/>
      <c r="H482" s="276"/>
      <c r="I482" s="106" t="s">
        <v>345</v>
      </c>
      <c r="J482" s="168">
        <v>0</v>
      </c>
      <c r="K482" s="186"/>
      <c r="L482" s="186"/>
      <c r="M482" s="187"/>
    </row>
    <row r="483" spans="1:22" s="148" customFormat="1" ht="57">
      <c r="A483" s="13"/>
      <c r="B483" s="111"/>
      <c r="C483" s="270" t="s">
        <v>512</v>
      </c>
      <c r="D483" s="279"/>
      <c r="E483" s="279"/>
      <c r="F483" s="279"/>
      <c r="G483" s="279"/>
      <c r="H483" s="276"/>
      <c r="I483" s="106" t="s">
        <v>346</v>
      </c>
      <c r="J483" s="168">
        <v>0</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513</v>
      </c>
      <c r="D485" s="279"/>
      <c r="E485" s="279"/>
      <c r="F485" s="279"/>
      <c r="G485" s="279"/>
      <c r="H485" s="276"/>
      <c r="I485" s="106" t="s">
        <v>349</v>
      </c>
      <c r="J485" s="168">
        <v>0</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8.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758</v>
      </c>
      <c r="C3" s="23"/>
      <c r="D3" s="23"/>
      <c r="E3" s="23"/>
      <c r="F3" s="23"/>
      <c r="G3" s="23"/>
      <c r="H3" s="21"/>
    </row>
    <row r="4" spans="1:22">
      <c r="A4" s="13"/>
      <c r="B4" s="24" t="s">
        <v>759</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194" t="s">
        <v>62</v>
      </c>
    </row>
    <row r="11" spans="1:22" s="33" customFormat="1">
      <c r="A11" s="13"/>
      <c r="B11" s="29"/>
      <c r="C11" s="31"/>
      <c r="D11" s="31"/>
      <c r="E11" s="31"/>
      <c r="F11" s="31"/>
      <c r="G11" s="31"/>
      <c r="H11" s="32"/>
      <c r="I11" s="245" t="s">
        <v>4</v>
      </c>
      <c r="J11" s="246"/>
      <c r="K11" s="35"/>
    </row>
    <row r="12" spans="1:22" s="33" customFormat="1">
      <c r="A12" s="13"/>
      <c r="B12" s="36"/>
      <c r="C12" s="31"/>
      <c r="D12" s="31"/>
      <c r="E12" s="31"/>
      <c r="F12" s="31"/>
      <c r="G12" s="31"/>
      <c r="H12" s="32"/>
      <c r="I12" s="245" t="s">
        <v>63</v>
      </c>
      <c r="J12" s="246"/>
      <c r="K12" s="37" t="s">
        <v>760</v>
      </c>
    </row>
    <row r="13" spans="1:22" s="33" customFormat="1">
      <c r="A13" s="13"/>
      <c r="B13" s="36"/>
      <c r="C13" s="31"/>
      <c r="D13" s="31"/>
      <c r="E13" s="31"/>
      <c r="F13" s="31"/>
      <c r="G13" s="31"/>
      <c r="H13" s="32"/>
      <c r="I13" s="245" t="s">
        <v>66</v>
      </c>
      <c r="J13" s="246"/>
      <c r="K13" s="38"/>
    </row>
    <row r="14" spans="1:22" s="33" customFormat="1">
      <c r="A14" s="13"/>
      <c r="B14" s="29"/>
      <c r="C14" s="31"/>
      <c r="D14" s="31"/>
      <c r="E14" s="31"/>
      <c r="F14" s="31"/>
      <c r="G14" s="31"/>
      <c r="H14" s="32"/>
      <c r="I14" s="245" t="s">
        <v>67</v>
      </c>
      <c r="J14" s="246"/>
      <c r="K14" s="39"/>
    </row>
    <row r="15" spans="1:22" s="33" customFormat="1">
      <c r="A15" s="13"/>
      <c r="B15" s="29"/>
      <c r="C15" s="31"/>
      <c r="D15" s="31"/>
      <c r="E15" s="31"/>
      <c r="F15" s="31"/>
      <c r="G15" s="31"/>
      <c r="H15" s="32"/>
      <c r="I15" s="245" t="s">
        <v>68</v>
      </c>
      <c r="J15" s="246"/>
      <c r="K15" s="40"/>
      <c r="L15" s="20"/>
    </row>
    <row r="16" spans="1:22" s="33" customFormat="1">
      <c r="A16" s="13"/>
      <c r="B16" s="29"/>
      <c r="C16" s="15"/>
      <c r="D16" s="15"/>
      <c r="E16" s="16"/>
      <c r="F16" s="15"/>
      <c r="G16" s="41"/>
      <c r="H16" s="17"/>
      <c r="I16" s="17"/>
      <c r="J16" s="18"/>
      <c r="K16" s="19"/>
      <c r="L16" s="20"/>
    </row>
    <row r="17" spans="1:22">
      <c r="A17" s="13"/>
      <c r="B17" s="29"/>
      <c r="K17" s="19"/>
      <c r="L17" s="20"/>
      <c r="M17" s="20"/>
      <c r="N17" s="20"/>
      <c r="O17" s="20"/>
      <c r="P17" s="20"/>
      <c r="Q17" s="20"/>
      <c r="R17" s="20"/>
      <c r="S17" s="20"/>
      <c r="T17" s="20"/>
      <c r="U17" s="20"/>
    </row>
    <row r="18" spans="1:22" s="33" customFormat="1">
      <c r="A18" s="13"/>
      <c r="B18" s="30" t="s">
        <v>69</v>
      </c>
      <c r="C18" s="31"/>
      <c r="D18" s="31"/>
      <c r="E18" s="31"/>
      <c r="F18" s="31"/>
      <c r="G18" s="31"/>
      <c r="H18" s="32"/>
      <c r="I18" s="32"/>
      <c r="J18" s="18"/>
      <c r="K18" s="19"/>
      <c r="L18" s="20"/>
    </row>
    <row r="19" spans="1:22" s="33" customFormat="1">
      <c r="A19" s="13"/>
      <c r="B19" s="30"/>
      <c r="C19" s="30"/>
      <c r="D19" s="30"/>
      <c r="E19" s="30"/>
      <c r="F19" s="30"/>
      <c r="G19" s="30"/>
      <c r="H19" s="200"/>
      <c r="I19" s="200"/>
      <c r="J19" s="18"/>
      <c r="K19" s="19"/>
      <c r="L19" s="20"/>
    </row>
    <row r="20" spans="1:22" s="33" customFormat="1">
      <c r="A20" s="13"/>
      <c r="B20" s="34"/>
      <c r="C20" s="31"/>
      <c r="D20" s="31"/>
      <c r="E20" s="31"/>
      <c r="F20" s="31"/>
      <c r="G20" s="31"/>
      <c r="H20" s="32"/>
      <c r="I20" s="247" t="s">
        <v>61</v>
      </c>
      <c r="J20" s="248"/>
      <c r="K20" s="194" t="s">
        <v>62</v>
      </c>
    </row>
    <row r="21" spans="1:22" s="33" customFormat="1">
      <c r="A21" s="13"/>
      <c r="B21" s="29"/>
      <c r="C21" s="31"/>
      <c r="D21" s="31"/>
      <c r="E21" s="31"/>
      <c r="F21" s="31"/>
      <c r="G21" s="31"/>
      <c r="H21" s="32"/>
      <c r="I21" s="245" t="s">
        <v>4</v>
      </c>
      <c r="J21" s="246"/>
      <c r="K21" s="35"/>
    </row>
    <row r="22" spans="1:22" s="33" customFormat="1">
      <c r="A22" s="13"/>
      <c r="B22" s="36"/>
      <c r="C22" s="31"/>
      <c r="D22" s="31"/>
      <c r="E22" s="31"/>
      <c r="F22" s="31"/>
      <c r="G22" s="31"/>
      <c r="H22" s="32"/>
      <c r="I22" s="245" t="s">
        <v>63</v>
      </c>
      <c r="J22" s="246"/>
      <c r="K22" s="37" t="s">
        <v>760</v>
      </c>
    </row>
    <row r="23" spans="1:22" s="33" customFormat="1">
      <c r="A23" s="13"/>
      <c r="B23" s="36"/>
      <c r="C23" s="31"/>
      <c r="D23" s="31"/>
      <c r="E23" s="31"/>
      <c r="F23" s="31"/>
      <c r="G23" s="31"/>
      <c r="H23" s="32"/>
      <c r="I23" s="245" t="s">
        <v>66</v>
      </c>
      <c r="J23" s="246"/>
      <c r="K23" s="38"/>
    </row>
    <row r="24" spans="1:22" s="33" customFormat="1">
      <c r="A24" s="13"/>
      <c r="B24" s="29"/>
      <c r="C24" s="31"/>
      <c r="D24" s="31"/>
      <c r="E24" s="31"/>
      <c r="F24" s="31"/>
      <c r="G24" s="31"/>
      <c r="H24" s="32"/>
      <c r="I24" s="245" t="s">
        <v>67</v>
      </c>
      <c r="J24" s="246"/>
      <c r="K24" s="39"/>
    </row>
    <row r="25" spans="1:22" s="33" customFormat="1">
      <c r="A25" s="13"/>
      <c r="B25" s="29"/>
      <c r="C25" s="31"/>
      <c r="D25" s="31"/>
      <c r="E25" s="31"/>
      <c r="F25" s="31"/>
      <c r="G25" s="31"/>
      <c r="H25" s="32"/>
      <c r="I25" s="245" t="s">
        <v>68</v>
      </c>
      <c r="J25" s="246"/>
      <c r="K25" s="40"/>
      <c r="L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356</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760</v>
      </c>
      <c r="L48" s="20"/>
      <c r="M48" s="20"/>
      <c r="N48" s="20"/>
      <c r="O48" s="20"/>
      <c r="P48" s="20"/>
      <c r="Q48" s="20"/>
      <c r="R48" s="20"/>
      <c r="S48" s="20"/>
      <c r="T48" s="20"/>
      <c r="U48" s="20"/>
    </row>
    <row r="49" spans="1:21" ht="17.25" customHeight="1">
      <c r="A49" s="13"/>
      <c r="B49" s="14"/>
      <c r="C49" s="16"/>
      <c r="D49" s="16"/>
      <c r="F49" s="16"/>
      <c r="G49" s="16"/>
      <c r="H49" s="58"/>
      <c r="I49" s="62" t="s">
        <v>78</v>
      </c>
      <c r="J49" s="63"/>
      <c r="K49" s="64" t="s">
        <v>5</v>
      </c>
      <c r="L49" s="20"/>
      <c r="M49" s="20"/>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50</v>
      </c>
      <c r="K50" s="66">
        <v>50</v>
      </c>
    </row>
    <row r="51" spans="1:21" s="67" customFormat="1" ht="27" customHeight="1">
      <c r="A51" s="13"/>
      <c r="B51" s="68"/>
      <c r="C51" s="259"/>
      <c r="D51" s="260"/>
      <c r="E51" s="261" t="s">
        <v>82</v>
      </c>
      <c r="F51" s="265"/>
      <c r="G51" s="265"/>
      <c r="H51" s="265"/>
      <c r="I51" s="263"/>
      <c r="J51" s="65">
        <v>50</v>
      </c>
      <c r="K51" s="66">
        <v>50</v>
      </c>
    </row>
    <row r="52" spans="1:21" s="67" customFormat="1" ht="27" customHeight="1">
      <c r="A52" s="13"/>
      <c r="B52" s="68"/>
      <c r="C52" s="257" t="s">
        <v>83</v>
      </c>
      <c r="D52" s="258"/>
      <c r="E52" s="268" t="s">
        <v>80</v>
      </c>
      <c r="F52" s="269"/>
      <c r="G52" s="269"/>
      <c r="H52" s="269"/>
      <c r="I52" s="263"/>
      <c r="J52" s="65">
        <v>0</v>
      </c>
      <c r="K52" s="66">
        <v>0</v>
      </c>
    </row>
    <row r="53" spans="1:21" s="67" customFormat="1" ht="27" customHeight="1">
      <c r="A53" s="13"/>
      <c r="B53" s="68"/>
      <c r="C53" s="266"/>
      <c r="D53" s="267"/>
      <c r="E53" s="259"/>
      <c r="F53" s="260"/>
      <c r="G53" s="270" t="s">
        <v>84</v>
      </c>
      <c r="H53" s="271"/>
      <c r="I53" s="263"/>
      <c r="J53" s="65">
        <v>0</v>
      </c>
      <c r="K53" s="66">
        <v>0</v>
      </c>
    </row>
    <row r="54" spans="1:21" s="67" customFormat="1" ht="27" customHeight="1">
      <c r="A54" s="13"/>
      <c r="B54" s="68"/>
      <c r="C54" s="266"/>
      <c r="D54" s="267"/>
      <c r="E54" s="268" t="s">
        <v>82</v>
      </c>
      <c r="F54" s="269"/>
      <c r="G54" s="269"/>
      <c r="H54" s="269"/>
      <c r="I54" s="263"/>
      <c r="J54" s="65">
        <v>0</v>
      </c>
      <c r="K54" s="66">
        <v>0</v>
      </c>
    </row>
    <row r="55" spans="1:21" s="67" customFormat="1" ht="27" customHeight="1">
      <c r="A55" s="13"/>
      <c r="B55" s="68"/>
      <c r="C55" s="259"/>
      <c r="D55" s="260"/>
      <c r="E55" s="259"/>
      <c r="F55" s="260"/>
      <c r="G55" s="270" t="s">
        <v>84</v>
      </c>
      <c r="H55" s="271"/>
      <c r="I55" s="264"/>
      <c r="J55" s="65">
        <v>0</v>
      </c>
      <c r="K55" s="66">
        <v>0</v>
      </c>
    </row>
    <row r="56" spans="1:21" s="67" customFormat="1" ht="71.25">
      <c r="A56" s="13"/>
      <c r="B56" s="68"/>
      <c r="C56" s="270" t="s">
        <v>85</v>
      </c>
      <c r="D56" s="275"/>
      <c r="E56" s="275"/>
      <c r="F56" s="275"/>
      <c r="G56" s="275"/>
      <c r="H56" s="276"/>
      <c r="I56" s="69" t="s">
        <v>357</v>
      </c>
      <c r="J56" s="65">
        <v>0</v>
      </c>
      <c r="K56" s="66">
        <v>0</v>
      </c>
    </row>
    <row r="57" spans="1:21" s="72" customFormat="1">
      <c r="A57" s="13"/>
      <c r="B57" s="30"/>
      <c r="C57" s="30"/>
      <c r="D57" s="30"/>
      <c r="E57" s="30"/>
      <c r="F57" s="30"/>
      <c r="G57" s="30"/>
      <c r="H57" s="200"/>
      <c r="I57" s="200"/>
      <c r="J57" s="70"/>
      <c r="K57" s="71"/>
    </row>
    <row r="58" spans="1:21" s="67" customFormat="1">
      <c r="A58" s="13"/>
      <c r="B58" s="68"/>
      <c r="C58" s="57"/>
      <c r="D58" s="57"/>
      <c r="E58" s="57"/>
      <c r="F58" s="57"/>
      <c r="G58" s="57"/>
      <c r="H58" s="73"/>
      <c r="I58" s="73"/>
      <c r="J58" s="70"/>
      <c r="K58" s="74"/>
    </row>
    <row r="59" spans="1:21" s="33" customFormat="1">
      <c r="A59" s="13"/>
      <c r="B59" s="14"/>
      <c r="C59" s="57"/>
      <c r="D59" s="16"/>
      <c r="E59" s="16"/>
      <c r="F59" s="16"/>
      <c r="G59" s="16"/>
      <c r="H59" s="58"/>
      <c r="I59" s="58"/>
      <c r="J59" s="59"/>
      <c r="K59" s="56"/>
      <c r="L59" s="20"/>
    </row>
    <row r="60" spans="1:21" s="72" customFormat="1">
      <c r="A60" s="13"/>
      <c r="B60" s="30" t="s">
        <v>86</v>
      </c>
      <c r="C60" s="30"/>
      <c r="D60" s="30"/>
      <c r="E60" s="30"/>
      <c r="F60" s="30"/>
      <c r="G60" s="30"/>
      <c r="H60" s="200"/>
      <c r="I60" s="200"/>
      <c r="J60" s="70"/>
      <c r="K60" s="71"/>
    </row>
    <row r="61" spans="1:21">
      <c r="A61" s="13"/>
      <c r="B61" s="30"/>
      <c r="C61" s="30"/>
      <c r="D61" s="30"/>
      <c r="E61" s="30"/>
      <c r="F61" s="30"/>
      <c r="G61" s="30"/>
      <c r="H61" s="200"/>
      <c r="I61" s="200"/>
      <c r="K61" s="60"/>
      <c r="L61" s="20"/>
      <c r="M61" s="20"/>
      <c r="N61" s="20"/>
      <c r="O61" s="20"/>
      <c r="P61" s="20"/>
      <c r="Q61" s="20"/>
      <c r="R61" s="20"/>
      <c r="S61" s="20"/>
      <c r="T61" s="20"/>
      <c r="U61" s="20"/>
    </row>
    <row r="62" spans="1:21">
      <c r="A62" s="13"/>
      <c r="B62" s="30"/>
      <c r="C62" s="16"/>
      <c r="D62" s="16"/>
      <c r="F62" s="16"/>
      <c r="G62" s="16"/>
      <c r="H62" s="58"/>
      <c r="I62" s="62"/>
      <c r="J62" s="75" t="s">
        <v>77</v>
      </c>
      <c r="K62" s="75" t="s">
        <v>760</v>
      </c>
      <c r="L62" s="20"/>
      <c r="M62" s="20"/>
      <c r="N62" s="20"/>
      <c r="O62" s="20"/>
      <c r="P62" s="20"/>
      <c r="Q62" s="20"/>
      <c r="R62" s="20"/>
      <c r="S62" s="20"/>
      <c r="T62" s="20"/>
      <c r="U62" s="20"/>
    </row>
    <row r="63" spans="1:21">
      <c r="A63" s="13"/>
      <c r="B63" s="14"/>
      <c r="C63" s="16"/>
      <c r="D63" s="16"/>
      <c r="F63" s="16"/>
      <c r="G63" s="16"/>
      <c r="H63" s="58"/>
      <c r="I63" s="62" t="s">
        <v>358</v>
      </c>
      <c r="J63" s="76"/>
      <c r="K63" s="77" t="s">
        <v>5</v>
      </c>
      <c r="L63" s="20"/>
      <c r="M63" s="20"/>
      <c r="N63" s="20"/>
      <c r="O63" s="20"/>
      <c r="P63" s="20"/>
      <c r="Q63" s="20"/>
      <c r="R63" s="20"/>
      <c r="S63" s="20"/>
      <c r="T63" s="20"/>
      <c r="U63" s="20"/>
    </row>
    <row r="64" spans="1:21" s="67" customFormat="1" ht="17.25" customHeight="1">
      <c r="A64" s="13"/>
      <c r="B64" s="14"/>
      <c r="C64" s="268" t="s">
        <v>87</v>
      </c>
      <c r="D64" s="268"/>
      <c r="E64" s="268"/>
      <c r="F64" s="268"/>
      <c r="G64" s="268"/>
      <c r="H64" s="268"/>
      <c r="I64" s="272" t="s">
        <v>359</v>
      </c>
      <c r="J64" s="78"/>
      <c r="K64" s="79" t="s">
        <v>90</v>
      </c>
    </row>
    <row r="65" spans="1:21" s="67" customFormat="1" ht="17.25" customHeight="1">
      <c r="A65" s="13"/>
      <c r="B65" s="14"/>
      <c r="C65" s="80"/>
      <c r="D65" s="81"/>
      <c r="E65" s="261" t="s">
        <v>92</v>
      </c>
      <c r="F65" s="261"/>
      <c r="G65" s="261"/>
      <c r="H65" s="261"/>
      <c r="I65" s="273"/>
      <c r="J65" s="82"/>
      <c r="K65" s="79" t="s">
        <v>89</v>
      </c>
    </row>
    <row r="66" spans="1:21" s="67" customFormat="1">
      <c r="A66" s="13"/>
      <c r="B66" s="14"/>
      <c r="C66" s="80"/>
      <c r="D66" s="81"/>
      <c r="E66" s="261"/>
      <c r="F66" s="261"/>
      <c r="G66" s="261"/>
      <c r="H66" s="261"/>
      <c r="I66" s="273"/>
      <c r="J66" s="82"/>
      <c r="K66" s="79" t="s">
        <v>89</v>
      </c>
    </row>
    <row r="67" spans="1:21" s="67" customFormat="1">
      <c r="A67" s="13"/>
      <c r="B67" s="14"/>
      <c r="C67" s="83"/>
      <c r="D67" s="84"/>
      <c r="E67" s="261"/>
      <c r="F67" s="261"/>
      <c r="G67" s="261"/>
      <c r="H67" s="261"/>
      <c r="I67" s="274"/>
      <c r="J67" s="85"/>
      <c r="K67" s="79" t="s">
        <v>89</v>
      </c>
    </row>
    <row r="68" spans="1:21" s="72" customFormat="1">
      <c r="A68" s="13"/>
      <c r="B68" s="30"/>
      <c r="C68" s="30"/>
      <c r="D68" s="30"/>
      <c r="E68" s="30"/>
      <c r="F68" s="30"/>
      <c r="G68" s="30"/>
      <c r="H68" s="200"/>
      <c r="I68" s="200"/>
      <c r="J68" s="70"/>
      <c r="K68" s="71"/>
    </row>
    <row r="69" spans="1:21" s="67" customFormat="1">
      <c r="A69" s="13"/>
      <c r="B69" s="68"/>
      <c r="C69" s="57"/>
      <c r="D69" s="57"/>
      <c r="E69" s="57"/>
      <c r="F69" s="57"/>
      <c r="G69" s="57"/>
      <c r="H69" s="73"/>
      <c r="I69" s="73"/>
      <c r="J69" s="70"/>
      <c r="K69" s="74"/>
    </row>
    <row r="70" spans="1:21" s="33" customFormat="1">
      <c r="A70" s="13"/>
      <c r="B70" s="14"/>
      <c r="C70" s="57"/>
      <c r="D70" s="16"/>
      <c r="E70" s="16"/>
      <c r="F70" s="16"/>
      <c r="G70" s="16"/>
      <c r="H70" s="58"/>
      <c r="I70" s="58"/>
      <c r="J70" s="59"/>
      <c r="K70" s="56"/>
      <c r="L70" s="20"/>
    </row>
    <row r="71" spans="1:21" s="72" customFormat="1">
      <c r="A71" s="13"/>
      <c r="B71" s="30" t="s">
        <v>360</v>
      </c>
      <c r="C71" s="86"/>
      <c r="D71" s="86"/>
      <c r="E71" s="86"/>
      <c r="F71" s="86"/>
      <c r="G71" s="86"/>
      <c r="H71" s="200"/>
      <c r="I71" s="200"/>
      <c r="J71" s="87"/>
      <c r="K71" s="88"/>
    </row>
    <row r="72" spans="1:21">
      <c r="A72" s="13"/>
      <c r="B72" s="30"/>
      <c r="C72" s="30"/>
      <c r="D72" s="30"/>
      <c r="E72" s="30"/>
      <c r="F72" s="30"/>
      <c r="G72" s="30"/>
      <c r="H72" s="200"/>
      <c r="I72" s="200"/>
      <c r="K72" s="60"/>
      <c r="L72" s="20"/>
      <c r="M72" s="20"/>
      <c r="N72" s="20"/>
      <c r="O72" s="20"/>
      <c r="P72" s="20"/>
      <c r="Q72" s="20"/>
      <c r="R72" s="20"/>
      <c r="S72" s="20"/>
      <c r="T72" s="20"/>
      <c r="U72" s="20"/>
    </row>
    <row r="73" spans="1:21">
      <c r="A73" s="13"/>
      <c r="B73" s="30"/>
      <c r="C73" s="16"/>
      <c r="D73" s="16"/>
      <c r="F73" s="16"/>
      <c r="G73" s="16"/>
      <c r="H73" s="58"/>
      <c r="I73" s="58"/>
      <c r="J73" s="61" t="s">
        <v>77</v>
      </c>
      <c r="K73" s="61" t="s">
        <v>760</v>
      </c>
      <c r="L73" s="20"/>
      <c r="M73" s="20"/>
      <c r="N73" s="20"/>
      <c r="O73" s="20"/>
      <c r="P73" s="20"/>
      <c r="Q73" s="20"/>
      <c r="R73" s="20"/>
      <c r="S73" s="20"/>
      <c r="T73" s="20"/>
      <c r="U73" s="20"/>
    </row>
    <row r="74" spans="1:21" ht="17.25" customHeight="1">
      <c r="A74" s="13"/>
      <c r="B74" s="14"/>
      <c r="C74" s="16"/>
      <c r="D74" s="16"/>
      <c r="F74" s="16"/>
      <c r="G74" s="16"/>
      <c r="H74" s="58"/>
      <c r="I74" s="62" t="s">
        <v>78</v>
      </c>
      <c r="J74" s="63"/>
      <c r="K74" s="64" t="s">
        <v>5</v>
      </c>
      <c r="L74" s="20"/>
      <c r="M74" s="20"/>
      <c r="N74" s="20"/>
      <c r="O74" s="20"/>
      <c r="P74" s="20"/>
      <c r="Q74" s="20"/>
      <c r="R74" s="20"/>
      <c r="S74" s="20"/>
      <c r="T74" s="20"/>
      <c r="U74" s="20"/>
    </row>
    <row r="75" spans="1:21" s="67" customFormat="1" ht="30" customHeight="1">
      <c r="A75" s="13"/>
      <c r="B75" s="14"/>
      <c r="C75" s="268" t="s">
        <v>361</v>
      </c>
      <c r="D75" s="268"/>
      <c r="E75" s="268"/>
      <c r="F75" s="268"/>
      <c r="G75" s="268"/>
      <c r="H75" s="269"/>
      <c r="I75" s="272" t="s">
        <v>97</v>
      </c>
      <c r="J75" s="89"/>
      <c r="K75" s="90" t="s">
        <v>104</v>
      </c>
    </row>
    <row r="76" spans="1:21" s="67" customFormat="1" ht="30" customHeight="1">
      <c r="A76" s="13"/>
      <c r="B76" s="68"/>
      <c r="C76" s="83"/>
      <c r="D76" s="84"/>
      <c r="E76" s="261" t="s">
        <v>363</v>
      </c>
      <c r="F76" s="261"/>
      <c r="G76" s="261"/>
      <c r="H76" s="261"/>
      <c r="I76" s="273"/>
      <c r="J76" s="91"/>
      <c r="K76" s="66">
        <v>50</v>
      </c>
    </row>
    <row r="77" spans="1:21" s="67" customFormat="1" ht="30" customHeight="1">
      <c r="A77" s="13"/>
      <c r="B77" s="68"/>
      <c r="C77" s="268" t="s">
        <v>364</v>
      </c>
      <c r="D77" s="269"/>
      <c r="E77" s="269"/>
      <c r="F77" s="269"/>
      <c r="G77" s="269"/>
      <c r="H77" s="269"/>
      <c r="I77" s="273"/>
      <c r="J77" s="91"/>
      <c r="K77" s="79" t="s">
        <v>89</v>
      </c>
    </row>
    <row r="78" spans="1:21" s="67" customFormat="1" ht="30" customHeight="1">
      <c r="A78" s="13"/>
      <c r="B78" s="68"/>
      <c r="C78" s="92"/>
      <c r="D78" s="93"/>
      <c r="E78" s="261" t="s">
        <v>100</v>
      </c>
      <c r="F78" s="265"/>
      <c r="G78" s="265"/>
      <c r="H78" s="265"/>
      <c r="I78" s="274"/>
      <c r="J78" s="94"/>
      <c r="K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0</v>
      </c>
      <c r="L82" s="98" t="s">
        <v>365</v>
      </c>
      <c r="M82" s="99">
        <v>0</v>
      </c>
      <c r="N82" s="98" t="s">
        <v>366</v>
      </c>
      <c r="O82" s="99">
        <v>0</v>
      </c>
      <c r="P82" s="98" t="s">
        <v>367</v>
      </c>
      <c r="Q82" s="99">
        <v>0</v>
      </c>
      <c r="R82" s="98" t="s">
        <v>368</v>
      </c>
      <c r="S82" s="99">
        <v>0</v>
      </c>
      <c r="T82" s="100" t="s">
        <v>369</v>
      </c>
      <c r="U82" s="99">
        <v>0</v>
      </c>
    </row>
    <row r="83" spans="1:21" s="72" customFormat="1" ht="54">
      <c r="A83" s="13"/>
      <c r="B83" s="30"/>
      <c r="C83" s="30"/>
      <c r="D83" s="30"/>
      <c r="E83" s="30"/>
      <c r="F83" s="30"/>
      <c r="G83" s="30"/>
      <c r="H83" s="200"/>
      <c r="I83" s="200"/>
      <c r="J83" s="98" t="s">
        <v>98</v>
      </c>
      <c r="K83" s="101">
        <v>0</v>
      </c>
      <c r="L83" s="98" t="s">
        <v>370</v>
      </c>
      <c r="M83" s="101">
        <v>0</v>
      </c>
      <c r="N83" s="98" t="s">
        <v>371</v>
      </c>
      <c r="O83" s="99">
        <v>0</v>
      </c>
      <c r="P83" s="98" t="s">
        <v>372</v>
      </c>
      <c r="Q83" s="101">
        <v>0</v>
      </c>
      <c r="R83" s="98" t="s">
        <v>373</v>
      </c>
      <c r="S83" s="99">
        <v>0</v>
      </c>
      <c r="T83" s="98" t="s">
        <v>374</v>
      </c>
      <c r="U83" s="101">
        <v>0</v>
      </c>
    </row>
    <row r="84" spans="1:21" s="67" customFormat="1" ht="40.5">
      <c r="A84" s="13"/>
      <c r="B84" s="30"/>
      <c r="C84" s="57"/>
      <c r="D84" s="57"/>
      <c r="E84" s="57"/>
      <c r="F84" s="57"/>
      <c r="G84" s="57"/>
      <c r="H84" s="73"/>
      <c r="I84" s="73"/>
      <c r="J84" s="98" t="s">
        <v>103</v>
      </c>
      <c r="K84" s="99">
        <v>0</v>
      </c>
      <c r="L84" s="98" t="s">
        <v>375</v>
      </c>
      <c r="M84" s="99">
        <v>0</v>
      </c>
      <c r="N84" s="98" t="s">
        <v>376</v>
      </c>
      <c r="O84" s="99">
        <v>0</v>
      </c>
      <c r="P84" s="98" t="s">
        <v>377</v>
      </c>
      <c r="Q84" s="99">
        <v>0</v>
      </c>
      <c r="R84" s="98" t="s">
        <v>378</v>
      </c>
      <c r="S84" s="99">
        <v>0</v>
      </c>
      <c r="T84" s="100" t="s">
        <v>379</v>
      </c>
      <c r="U84" s="102">
        <v>0</v>
      </c>
    </row>
    <row r="85" spans="1:21" s="72" customFormat="1" ht="54">
      <c r="A85" s="13"/>
      <c r="B85" s="30"/>
      <c r="C85" s="30"/>
      <c r="D85" s="30"/>
      <c r="E85" s="30"/>
      <c r="F85" s="30"/>
      <c r="G85" s="30"/>
      <c r="H85" s="200"/>
      <c r="I85" s="200"/>
      <c r="J85" s="98" t="s">
        <v>104</v>
      </c>
      <c r="K85" s="99">
        <v>74</v>
      </c>
      <c r="L85" s="98" t="s">
        <v>380</v>
      </c>
      <c r="M85" s="99">
        <v>0</v>
      </c>
      <c r="N85" s="98" t="s">
        <v>381</v>
      </c>
      <c r="O85" s="99">
        <v>0</v>
      </c>
      <c r="P85" s="98" t="s">
        <v>382</v>
      </c>
      <c r="Q85" s="99">
        <v>0</v>
      </c>
      <c r="R85" s="98" t="s">
        <v>383</v>
      </c>
      <c r="S85" s="99">
        <v>0</v>
      </c>
      <c r="T85" s="100" t="s">
        <v>384</v>
      </c>
      <c r="U85" s="99">
        <v>0</v>
      </c>
    </row>
    <row r="86" spans="1:21" s="67" customFormat="1" ht="54">
      <c r="A86" s="13"/>
      <c r="B86" s="30"/>
      <c r="C86" s="57"/>
      <c r="D86" s="57"/>
      <c r="E86" s="57"/>
      <c r="F86" s="57"/>
      <c r="G86" s="57"/>
      <c r="H86" s="73"/>
      <c r="I86" s="73"/>
      <c r="J86" s="98" t="s">
        <v>105</v>
      </c>
      <c r="K86" s="99">
        <v>0</v>
      </c>
      <c r="L86" s="98" t="s">
        <v>385</v>
      </c>
      <c r="M86" s="99">
        <v>0</v>
      </c>
      <c r="N86" s="98" t="s">
        <v>386</v>
      </c>
      <c r="O86" s="99">
        <v>0</v>
      </c>
      <c r="P86" s="98" t="s">
        <v>387</v>
      </c>
      <c r="Q86" s="99">
        <v>0</v>
      </c>
      <c r="R86" s="98" t="s">
        <v>388</v>
      </c>
      <c r="S86" s="99">
        <v>0</v>
      </c>
      <c r="T86" s="100" t="s">
        <v>389</v>
      </c>
      <c r="U86" s="101">
        <v>0</v>
      </c>
    </row>
    <row r="87" spans="1:21" s="72" customFormat="1" ht="40.5">
      <c r="A87" s="13"/>
      <c r="B87" s="30"/>
      <c r="C87" s="30"/>
      <c r="D87" s="30"/>
      <c r="E87" s="30"/>
      <c r="F87" s="30"/>
      <c r="G87" s="30"/>
      <c r="H87" s="200"/>
      <c r="I87" s="200"/>
      <c r="J87" s="98" t="s">
        <v>106</v>
      </c>
      <c r="K87" s="99">
        <v>0</v>
      </c>
      <c r="L87" s="98" t="s">
        <v>390</v>
      </c>
      <c r="M87" s="99">
        <v>0</v>
      </c>
      <c r="N87" s="98" t="s">
        <v>391</v>
      </c>
      <c r="O87" s="99">
        <v>0</v>
      </c>
      <c r="P87" s="98" t="s">
        <v>392</v>
      </c>
      <c r="Q87" s="99">
        <v>0</v>
      </c>
      <c r="R87" s="98" t="s">
        <v>393</v>
      </c>
      <c r="S87" s="99">
        <v>0</v>
      </c>
      <c r="T87" s="98" t="s">
        <v>394</v>
      </c>
      <c r="U87" s="102">
        <v>0</v>
      </c>
    </row>
    <row r="88" spans="1:21" s="67" customFormat="1" ht="67.5">
      <c r="A88" s="13"/>
      <c r="B88" s="30"/>
      <c r="C88" s="57"/>
      <c r="D88" s="57"/>
      <c r="E88" s="57"/>
      <c r="F88" s="57"/>
      <c r="G88" s="57"/>
      <c r="H88" s="73"/>
      <c r="I88" s="73"/>
      <c r="J88" s="98" t="s">
        <v>395</v>
      </c>
      <c r="K88" s="99">
        <v>0</v>
      </c>
      <c r="L88" s="98" t="s">
        <v>396</v>
      </c>
      <c r="M88" s="99">
        <v>0</v>
      </c>
      <c r="N88" s="98" t="s">
        <v>397</v>
      </c>
      <c r="O88" s="99">
        <v>0</v>
      </c>
      <c r="P88" s="98" t="s">
        <v>398</v>
      </c>
      <c r="Q88" s="99">
        <v>0</v>
      </c>
      <c r="R88" s="98" t="s">
        <v>399</v>
      </c>
      <c r="S88" s="99">
        <v>0</v>
      </c>
      <c r="T88" s="74"/>
      <c r="U88" s="74"/>
    </row>
    <row r="89" spans="1:21" s="72" customFormat="1" ht="67.5">
      <c r="A89" s="13"/>
      <c r="B89" s="30"/>
      <c r="C89" s="30"/>
      <c r="D89" s="30"/>
      <c r="E89" s="30"/>
      <c r="F89" s="30"/>
      <c r="G89" s="30"/>
      <c r="H89" s="200"/>
      <c r="I89" s="200"/>
      <c r="J89" s="98" t="s">
        <v>107</v>
      </c>
      <c r="K89" s="99">
        <v>0</v>
      </c>
      <c r="L89" s="98" t="s">
        <v>400</v>
      </c>
      <c r="M89" s="99">
        <v>0</v>
      </c>
      <c r="N89" s="98" t="s">
        <v>401</v>
      </c>
      <c r="O89" s="99">
        <v>0</v>
      </c>
      <c r="P89" s="98" t="s">
        <v>402</v>
      </c>
      <c r="Q89" s="99">
        <v>0</v>
      </c>
      <c r="R89" s="98" t="s">
        <v>403</v>
      </c>
      <c r="S89" s="103">
        <v>0</v>
      </c>
      <c r="T89" s="74"/>
      <c r="U89" s="74"/>
    </row>
    <row r="90" spans="1:21" s="67" customFormat="1" ht="67.5">
      <c r="A90" s="13"/>
      <c r="B90" s="30"/>
      <c r="C90" s="57"/>
      <c r="D90" s="57"/>
      <c r="E90" s="57"/>
      <c r="F90" s="57"/>
      <c r="G90" s="57"/>
      <c r="H90" s="73"/>
      <c r="I90" s="73"/>
      <c r="J90" s="98" t="s">
        <v>108</v>
      </c>
      <c r="K90" s="99">
        <v>0</v>
      </c>
      <c r="L90" s="98" t="s">
        <v>404</v>
      </c>
      <c r="M90" s="99">
        <v>0</v>
      </c>
      <c r="N90" s="98" t="s">
        <v>405</v>
      </c>
      <c r="O90" s="99">
        <v>0</v>
      </c>
      <c r="P90" s="98" t="s">
        <v>406</v>
      </c>
      <c r="Q90" s="99">
        <v>0</v>
      </c>
      <c r="R90" s="98" t="s">
        <v>407</v>
      </c>
      <c r="S90" s="99">
        <v>0</v>
      </c>
      <c r="T90" s="74"/>
      <c r="U90" s="74"/>
    </row>
    <row r="91" spans="1:21" s="72" customFormat="1" ht="40.5">
      <c r="A91" s="13"/>
      <c r="B91" s="30"/>
      <c r="C91" s="30"/>
      <c r="D91" s="30"/>
      <c r="E91" s="30"/>
      <c r="F91" s="30"/>
      <c r="G91" s="30"/>
      <c r="H91" s="200"/>
      <c r="I91" s="200"/>
      <c r="J91" s="98" t="s">
        <v>109</v>
      </c>
      <c r="K91" s="99">
        <v>0</v>
      </c>
      <c r="L91" s="98" t="s">
        <v>408</v>
      </c>
      <c r="M91" s="99">
        <v>0</v>
      </c>
      <c r="N91" s="98" t="s">
        <v>409</v>
      </c>
      <c r="O91" s="99">
        <v>0</v>
      </c>
      <c r="P91" s="98" t="s">
        <v>410</v>
      </c>
      <c r="Q91" s="99">
        <v>0</v>
      </c>
      <c r="R91" s="98" t="s">
        <v>411</v>
      </c>
      <c r="S91" s="99">
        <v>0</v>
      </c>
      <c r="T91" s="74"/>
      <c r="U91" s="74"/>
    </row>
    <row r="92" spans="1:21" s="67" customFormat="1" ht="40.5">
      <c r="A92" s="13"/>
      <c r="B92" s="30"/>
      <c r="C92" s="57"/>
      <c r="D92" s="57"/>
      <c r="E92" s="57"/>
      <c r="F92" s="57"/>
      <c r="G92" s="57"/>
      <c r="H92" s="73"/>
      <c r="I92" s="73"/>
      <c r="J92" s="74"/>
      <c r="K92" s="74"/>
      <c r="L92" s="98" t="s">
        <v>412</v>
      </c>
      <c r="M92" s="99">
        <v>0</v>
      </c>
      <c r="N92" s="104" t="s">
        <v>413</v>
      </c>
      <c r="O92" s="99">
        <v>0</v>
      </c>
      <c r="P92" s="98" t="s">
        <v>414</v>
      </c>
      <c r="Q92" s="99">
        <v>0</v>
      </c>
      <c r="R92" s="104" t="s">
        <v>415</v>
      </c>
      <c r="S92" s="99">
        <v>0</v>
      </c>
      <c r="T92" s="74"/>
      <c r="U92" s="74"/>
    </row>
    <row r="93" spans="1:21" s="67" customFormat="1" ht="40.5">
      <c r="A93" s="13"/>
      <c r="B93" s="30"/>
      <c r="C93" s="57"/>
      <c r="D93" s="57"/>
      <c r="E93" s="57"/>
      <c r="F93" s="57"/>
      <c r="G93" s="57"/>
      <c r="H93" s="73"/>
      <c r="I93" s="73"/>
      <c r="J93" s="74"/>
      <c r="K93" s="74"/>
      <c r="L93" s="98" t="s">
        <v>416</v>
      </c>
      <c r="M93" s="99">
        <v>0</v>
      </c>
      <c r="N93" s="74"/>
      <c r="O93" s="74"/>
      <c r="P93" s="98" t="s">
        <v>417</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760</v>
      </c>
      <c r="L99" s="20"/>
      <c r="M99" s="20"/>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20"/>
      <c r="M100" s="20"/>
      <c r="N100" s="20"/>
      <c r="O100" s="20"/>
      <c r="P100" s="20"/>
      <c r="Q100" s="20"/>
      <c r="R100" s="20"/>
      <c r="S100" s="20"/>
      <c r="T100" s="20"/>
      <c r="U100" s="20"/>
    </row>
    <row r="101" spans="1:21" s="67" customFormat="1" ht="99.75">
      <c r="A101" s="13"/>
      <c r="B101" s="14"/>
      <c r="C101" s="270" t="s">
        <v>110</v>
      </c>
      <c r="D101" s="275"/>
      <c r="E101" s="275"/>
      <c r="F101" s="275"/>
      <c r="G101" s="275"/>
      <c r="H101" s="271"/>
      <c r="I101" s="106" t="s">
        <v>418</v>
      </c>
      <c r="J101" s="107" t="s">
        <v>111</v>
      </c>
      <c r="K101" s="109"/>
    </row>
    <row r="102" spans="1:21" s="72" customFormat="1">
      <c r="A102" s="13"/>
      <c r="B102" s="30"/>
      <c r="C102" s="30"/>
      <c r="D102" s="30"/>
      <c r="E102" s="30"/>
      <c r="F102" s="30"/>
      <c r="G102" s="30"/>
      <c r="H102" s="200"/>
      <c r="I102" s="200"/>
      <c r="J102" s="70"/>
      <c r="K102" s="88"/>
    </row>
    <row r="103" spans="1:21" s="67" customFormat="1">
      <c r="A103" s="13"/>
      <c r="B103" s="68"/>
      <c r="C103" s="57"/>
      <c r="D103" s="57"/>
      <c r="E103" s="57"/>
      <c r="F103" s="57"/>
      <c r="G103" s="57"/>
      <c r="H103" s="73"/>
      <c r="I103" s="73"/>
      <c r="J103" s="70"/>
      <c r="K103" s="88"/>
    </row>
    <row r="104" spans="1:21" s="72" customFormat="1">
      <c r="A104" s="13"/>
      <c r="B104" s="14"/>
      <c r="C104" s="16"/>
      <c r="D104" s="16"/>
      <c r="E104" s="16"/>
      <c r="F104" s="16"/>
      <c r="G104" s="16"/>
      <c r="H104" s="58"/>
      <c r="I104" s="58"/>
      <c r="J104" s="110"/>
      <c r="K104" s="88"/>
    </row>
    <row r="105" spans="1:21" s="72" customFormat="1">
      <c r="A105" s="13"/>
      <c r="B105" s="30" t="s">
        <v>419</v>
      </c>
      <c r="C105" s="86"/>
      <c r="D105" s="86"/>
      <c r="E105" s="86"/>
      <c r="F105" s="86"/>
      <c r="G105" s="86"/>
      <c r="H105" s="200"/>
      <c r="I105" s="200"/>
      <c r="J105" s="87"/>
      <c r="K105" s="88"/>
    </row>
    <row r="106" spans="1:21">
      <c r="A106" s="13"/>
      <c r="B106" s="30"/>
      <c r="C106" s="30"/>
      <c r="D106" s="30"/>
      <c r="E106" s="30"/>
      <c r="F106" s="30"/>
      <c r="G106" s="30"/>
      <c r="H106" s="200"/>
      <c r="I106" s="200"/>
      <c r="K106" s="60"/>
      <c r="L106" s="20"/>
      <c r="M106" s="20"/>
      <c r="N106" s="20"/>
      <c r="O106" s="20"/>
      <c r="P106" s="20"/>
      <c r="Q106" s="20"/>
      <c r="R106" s="20"/>
      <c r="S106" s="20"/>
      <c r="T106" s="20"/>
      <c r="U106" s="20"/>
    </row>
    <row r="107" spans="1:21">
      <c r="A107" s="13"/>
      <c r="B107" s="30"/>
      <c r="C107" s="16"/>
      <c r="D107" s="16"/>
      <c r="F107" s="16"/>
      <c r="G107" s="16"/>
      <c r="H107" s="58"/>
      <c r="I107" s="58"/>
      <c r="J107" s="61" t="s">
        <v>77</v>
      </c>
      <c r="K107" s="61" t="s">
        <v>760</v>
      </c>
      <c r="L107" s="20"/>
      <c r="M107" s="20"/>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20"/>
      <c r="M108" s="20"/>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420</v>
      </c>
      <c r="J109" s="112" t="s">
        <v>116</v>
      </c>
      <c r="K109" s="114"/>
    </row>
    <row r="110" spans="1:21" s="67" customFormat="1" ht="37.15" customHeight="1">
      <c r="A110" s="13"/>
      <c r="B110" s="111"/>
      <c r="C110" s="270" t="s">
        <v>421</v>
      </c>
      <c r="D110" s="279"/>
      <c r="E110" s="279"/>
      <c r="F110" s="279"/>
      <c r="G110" s="279"/>
      <c r="H110" s="276"/>
      <c r="I110" s="278"/>
      <c r="J110" s="112" t="s">
        <v>116</v>
      </c>
      <c r="K110" s="116"/>
    </row>
    <row r="111" spans="1:21" s="72" customFormat="1">
      <c r="A111" s="13"/>
      <c r="B111" s="30"/>
      <c r="C111" s="30"/>
      <c r="D111" s="30"/>
      <c r="E111" s="30"/>
      <c r="F111" s="30"/>
      <c r="G111" s="30"/>
      <c r="H111" s="200"/>
      <c r="I111" s="200"/>
      <c r="J111" s="70"/>
      <c r="K111" s="60"/>
    </row>
    <row r="112" spans="1:21" s="67" customFormat="1">
      <c r="A112" s="13"/>
      <c r="B112" s="68"/>
      <c r="C112" s="57"/>
      <c r="D112" s="57"/>
      <c r="E112" s="57"/>
      <c r="F112" s="57"/>
      <c r="G112" s="57"/>
      <c r="H112" s="73"/>
      <c r="I112" s="73"/>
      <c r="J112" s="70"/>
      <c r="K112" s="74"/>
    </row>
    <row r="113" spans="1:21" s="72" customFormat="1">
      <c r="A113" s="13"/>
      <c r="B113" s="111"/>
      <c r="C113" s="16"/>
      <c r="D113" s="16"/>
      <c r="E113" s="117"/>
      <c r="F113" s="117"/>
      <c r="G113" s="117"/>
      <c r="H113" s="118"/>
      <c r="I113" s="118"/>
      <c r="J113" s="70"/>
      <c r="K113" s="71"/>
    </row>
    <row r="114" spans="1:21" s="72" customFormat="1">
      <c r="A114" s="13"/>
      <c r="B114" s="30" t="s">
        <v>114</v>
      </c>
      <c r="C114" s="86"/>
      <c r="D114" s="86"/>
      <c r="E114" s="86"/>
      <c r="F114" s="86"/>
      <c r="G114" s="200"/>
      <c r="H114" s="200"/>
      <c r="I114" s="200"/>
      <c r="J114" s="87"/>
      <c r="K114" s="88"/>
    </row>
    <row r="115" spans="1:21">
      <c r="A115" s="13"/>
      <c r="B115" s="30"/>
      <c r="C115" s="30"/>
      <c r="D115" s="30"/>
      <c r="E115" s="30"/>
      <c r="F115" s="30"/>
      <c r="G115" s="30"/>
      <c r="H115" s="200"/>
      <c r="I115" s="200"/>
      <c r="K115" s="60"/>
      <c r="L115" s="20"/>
      <c r="M115" s="20"/>
      <c r="N115" s="20"/>
      <c r="O115" s="20"/>
      <c r="P115" s="20"/>
      <c r="Q115" s="20"/>
      <c r="R115" s="20"/>
      <c r="S115" s="20"/>
      <c r="T115" s="20"/>
      <c r="U115" s="20"/>
    </row>
    <row r="116" spans="1:21">
      <c r="A116" s="13"/>
      <c r="B116" s="30"/>
      <c r="C116" s="16"/>
      <c r="D116" s="16"/>
      <c r="F116" s="16"/>
      <c r="G116" s="16"/>
      <c r="H116" s="58"/>
      <c r="I116" s="58"/>
      <c r="J116" s="61" t="s">
        <v>77</v>
      </c>
      <c r="K116" s="61" t="s">
        <v>760</v>
      </c>
      <c r="L116" s="20"/>
      <c r="M116" s="20"/>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20"/>
      <c r="M117" s="20"/>
      <c r="N117" s="20"/>
      <c r="O117" s="20"/>
      <c r="P117" s="20"/>
      <c r="Q117" s="20"/>
      <c r="R117" s="20"/>
      <c r="S117" s="20"/>
      <c r="T117" s="20"/>
      <c r="U117" s="20"/>
    </row>
    <row r="118" spans="1:21" s="67" customFormat="1" ht="57">
      <c r="A118" s="13"/>
      <c r="B118" s="111"/>
      <c r="C118" s="270" t="s">
        <v>115</v>
      </c>
      <c r="D118" s="275"/>
      <c r="E118" s="275"/>
      <c r="F118" s="275"/>
      <c r="G118" s="275"/>
      <c r="H118" s="271"/>
      <c r="I118" s="120" t="s">
        <v>422</v>
      </c>
      <c r="J118" s="112" t="s">
        <v>116</v>
      </c>
      <c r="K118" s="114"/>
    </row>
    <row r="119" spans="1:21" s="67" customFormat="1" ht="57">
      <c r="A119" s="13"/>
      <c r="B119" s="111"/>
      <c r="C119" s="270" t="s">
        <v>423</v>
      </c>
      <c r="D119" s="279"/>
      <c r="E119" s="279"/>
      <c r="F119" s="279"/>
      <c r="G119" s="279"/>
      <c r="H119" s="276"/>
      <c r="I119" s="120" t="s">
        <v>424</v>
      </c>
      <c r="J119" s="112" t="s">
        <v>116</v>
      </c>
      <c r="K119" s="116"/>
    </row>
    <row r="120" spans="1:21" s="72" customFormat="1">
      <c r="A120" s="13"/>
      <c r="B120" s="30"/>
      <c r="C120" s="30"/>
      <c r="D120" s="30"/>
      <c r="E120" s="30"/>
      <c r="F120" s="30"/>
      <c r="G120" s="30"/>
      <c r="H120" s="200"/>
      <c r="I120" s="200"/>
      <c r="J120" s="70"/>
      <c r="K120" s="60"/>
    </row>
    <row r="121" spans="1:21" s="67" customFormat="1">
      <c r="A121" s="13"/>
      <c r="B121" s="68"/>
      <c r="C121" s="57"/>
      <c r="D121" s="57"/>
      <c r="E121" s="57"/>
      <c r="F121" s="57"/>
      <c r="G121" s="57"/>
      <c r="H121" s="73"/>
      <c r="I121" s="73"/>
      <c r="J121" s="70"/>
      <c r="K121" s="74"/>
    </row>
    <row r="122" spans="1:21" s="72" customFormat="1">
      <c r="A122" s="13"/>
      <c r="B122" s="14"/>
      <c r="C122" s="16"/>
      <c r="D122" s="16"/>
      <c r="E122" s="16"/>
      <c r="F122" s="16"/>
      <c r="G122" s="16"/>
      <c r="H122" s="58"/>
      <c r="I122" s="58"/>
      <c r="J122" s="87"/>
      <c r="K122" s="88"/>
    </row>
    <row r="123" spans="1:21">
      <c r="A123" s="13"/>
      <c r="B123" s="30" t="s">
        <v>117</v>
      </c>
      <c r="C123" s="30"/>
      <c r="D123" s="30"/>
      <c r="E123" s="30"/>
      <c r="F123" s="30"/>
      <c r="G123" s="30"/>
      <c r="H123" s="200"/>
      <c r="I123" s="200"/>
      <c r="J123" s="121"/>
      <c r="K123" s="122"/>
      <c r="L123" s="20"/>
      <c r="M123" s="20"/>
      <c r="N123" s="20"/>
      <c r="O123" s="20"/>
      <c r="P123" s="20"/>
      <c r="Q123" s="20"/>
      <c r="R123" s="20"/>
      <c r="S123" s="20"/>
      <c r="T123" s="20"/>
      <c r="U123" s="20"/>
    </row>
    <row r="124" spans="1:21">
      <c r="A124" s="13"/>
      <c r="B124" s="30"/>
      <c r="C124" s="30"/>
      <c r="D124" s="30"/>
      <c r="E124" s="30"/>
      <c r="F124" s="30"/>
      <c r="G124" s="30"/>
      <c r="H124" s="200"/>
      <c r="I124" s="200"/>
      <c r="K124" s="60"/>
      <c r="L124" s="20"/>
      <c r="M124" s="20"/>
      <c r="N124" s="20"/>
      <c r="O124" s="20"/>
      <c r="P124" s="20"/>
      <c r="Q124" s="20"/>
      <c r="R124" s="20"/>
      <c r="S124" s="20"/>
      <c r="T124" s="20"/>
      <c r="U124" s="20"/>
    </row>
    <row r="125" spans="1:21">
      <c r="A125" s="13"/>
      <c r="B125" s="30"/>
      <c r="C125" s="16"/>
      <c r="D125" s="16"/>
      <c r="F125" s="16"/>
      <c r="G125" s="16"/>
      <c r="H125" s="58"/>
      <c r="I125" s="58"/>
      <c r="J125" s="61" t="s">
        <v>77</v>
      </c>
      <c r="K125" s="61" t="s">
        <v>760</v>
      </c>
      <c r="L125" s="20"/>
      <c r="M125" s="20"/>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20"/>
      <c r="M126" s="20"/>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17</v>
      </c>
      <c r="K127" s="124">
        <v>14</v>
      </c>
    </row>
    <row r="128" spans="1:21" s="67" customFormat="1" ht="20.25" customHeight="1" thickBot="1">
      <c r="A128" s="13"/>
      <c r="B128" s="105"/>
      <c r="C128" s="281"/>
      <c r="D128" s="281"/>
      <c r="E128" s="281"/>
      <c r="F128" s="281"/>
      <c r="G128" s="280" t="s">
        <v>121</v>
      </c>
      <c r="H128" s="285"/>
      <c r="I128" s="283"/>
      <c r="J128" s="125">
        <v>0</v>
      </c>
      <c r="K128" s="126">
        <v>0</v>
      </c>
    </row>
    <row r="129" spans="1:11" s="67" customFormat="1" ht="20.25" customHeight="1" thickBot="1">
      <c r="A129" s="13"/>
      <c r="B129" s="105"/>
      <c r="C129" s="281" t="s">
        <v>122</v>
      </c>
      <c r="D129" s="286"/>
      <c r="E129" s="286"/>
      <c r="F129" s="286"/>
      <c r="G129" s="287" t="s">
        <v>119</v>
      </c>
      <c r="H129" s="288"/>
      <c r="I129" s="283"/>
      <c r="J129" s="127">
        <v>9</v>
      </c>
      <c r="K129" s="128">
        <v>6</v>
      </c>
    </row>
    <row r="130" spans="1:11" s="67" customFormat="1" ht="20.25" customHeight="1" thickBot="1">
      <c r="A130" s="13"/>
      <c r="B130" s="105"/>
      <c r="C130" s="286"/>
      <c r="D130" s="286"/>
      <c r="E130" s="286"/>
      <c r="F130" s="286"/>
      <c r="G130" s="280" t="s">
        <v>121</v>
      </c>
      <c r="H130" s="285"/>
      <c r="I130" s="283"/>
      <c r="J130" s="125">
        <v>0</v>
      </c>
      <c r="K130" s="126">
        <v>0</v>
      </c>
    </row>
    <row r="131" spans="1:11" s="67" customFormat="1" ht="20.25" customHeight="1" thickBot="1">
      <c r="A131" s="13"/>
      <c r="B131" s="105"/>
      <c r="C131" s="281" t="s">
        <v>123</v>
      </c>
      <c r="D131" s="286"/>
      <c r="E131" s="286"/>
      <c r="F131" s="286"/>
      <c r="G131" s="287" t="s">
        <v>119</v>
      </c>
      <c r="H131" s="288"/>
      <c r="I131" s="283"/>
      <c r="J131" s="127">
        <v>7</v>
      </c>
      <c r="K131" s="128">
        <v>7</v>
      </c>
    </row>
    <row r="132" spans="1:11" s="67" customFormat="1" ht="20.25" customHeight="1" thickBot="1">
      <c r="A132" s="13"/>
      <c r="B132" s="105"/>
      <c r="C132" s="286"/>
      <c r="D132" s="286"/>
      <c r="E132" s="286"/>
      <c r="F132" s="286"/>
      <c r="G132" s="280" t="s">
        <v>121</v>
      </c>
      <c r="H132" s="285"/>
      <c r="I132" s="283"/>
      <c r="J132" s="125">
        <v>0</v>
      </c>
      <c r="K132" s="126">
        <v>0</v>
      </c>
    </row>
    <row r="133" spans="1:11" s="67" customFormat="1" ht="20.25" customHeight="1" thickBot="1">
      <c r="A133" s="13"/>
      <c r="B133" s="105"/>
      <c r="C133" s="281" t="s">
        <v>124</v>
      </c>
      <c r="D133" s="286"/>
      <c r="E133" s="286"/>
      <c r="F133" s="286"/>
      <c r="G133" s="287" t="s">
        <v>119</v>
      </c>
      <c r="H133" s="288"/>
      <c r="I133" s="283"/>
      <c r="J133" s="127">
        <v>0</v>
      </c>
      <c r="K133" s="128">
        <v>0</v>
      </c>
    </row>
    <row r="134" spans="1:11" s="67" customFormat="1" ht="20.25" customHeight="1" thickBot="1">
      <c r="A134" s="13"/>
      <c r="B134" s="68"/>
      <c r="C134" s="286"/>
      <c r="D134" s="286"/>
      <c r="E134" s="286"/>
      <c r="F134" s="286"/>
      <c r="G134" s="280" t="s">
        <v>121</v>
      </c>
      <c r="H134" s="285"/>
      <c r="I134" s="283"/>
      <c r="J134" s="125">
        <v>0</v>
      </c>
      <c r="K134" s="126">
        <v>0</v>
      </c>
    </row>
    <row r="135" spans="1:11" s="67" customFormat="1" ht="20.25" customHeight="1" thickBot="1">
      <c r="A135" s="13"/>
      <c r="B135" s="68"/>
      <c r="C135" s="281" t="s">
        <v>125</v>
      </c>
      <c r="D135" s="286"/>
      <c r="E135" s="286"/>
      <c r="F135" s="286"/>
      <c r="G135" s="287" t="s">
        <v>119</v>
      </c>
      <c r="H135" s="288"/>
      <c r="I135" s="283"/>
      <c r="J135" s="127">
        <v>1</v>
      </c>
      <c r="K135" s="128">
        <v>1</v>
      </c>
    </row>
    <row r="136" spans="1:11" s="67" customFormat="1" ht="20.25" customHeight="1" thickBot="1">
      <c r="A136" s="13"/>
      <c r="B136" s="68"/>
      <c r="C136" s="286"/>
      <c r="D136" s="286"/>
      <c r="E136" s="286"/>
      <c r="F136" s="286"/>
      <c r="G136" s="280" t="s">
        <v>121</v>
      </c>
      <c r="H136" s="285"/>
      <c r="I136" s="283"/>
      <c r="J136" s="125">
        <v>0</v>
      </c>
      <c r="K136" s="126">
        <v>0</v>
      </c>
    </row>
    <row r="137" spans="1:11" s="67" customFormat="1" ht="20.25" customHeight="1" thickBot="1">
      <c r="A137" s="13"/>
      <c r="B137" s="68"/>
      <c r="C137" s="281" t="s">
        <v>126</v>
      </c>
      <c r="D137" s="286"/>
      <c r="E137" s="286"/>
      <c r="F137" s="286"/>
      <c r="G137" s="287" t="s">
        <v>119</v>
      </c>
      <c r="H137" s="288"/>
      <c r="I137" s="283"/>
      <c r="J137" s="127">
        <v>0</v>
      </c>
      <c r="K137" s="128">
        <v>0</v>
      </c>
    </row>
    <row r="138" spans="1:11" s="67" customFormat="1" ht="20.25" customHeight="1" thickBot="1">
      <c r="A138" s="13"/>
      <c r="B138" s="68"/>
      <c r="C138" s="286"/>
      <c r="D138" s="286"/>
      <c r="E138" s="286"/>
      <c r="F138" s="286"/>
      <c r="G138" s="280" t="s">
        <v>121</v>
      </c>
      <c r="H138" s="285"/>
      <c r="I138" s="283"/>
      <c r="J138" s="125">
        <v>0</v>
      </c>
      <c r="K138" s="126">
        <v>0</v>
      </c>
    </row>
    <row r="139" spans="1:11" s="67" customFormat="1" ht="20.25" customHeight="1" thickBot="1">
      <c r="A139" s="13"/>
      <c r="B139" s="68"/>
      <c r="C139" s="281" t="s">
        <v>127</v>
      </c>
      <c r="D139" s="286"/>
      <c r="E139" s="286"/>
      <c r="F139" s="286"/>
      <c r="G139" s="287" t="s">
        <v>119</v>
      </c>
      <c r="H139" s="288"/>
      <c r="I139" s="283"/>
      <c r="J139" s="127">
        <v>0</v>
      </c>
      <c r="K139" s="128">
        <v>0</v>
      </c>
    </row>
    <row r="140" spans="1:11" s="67" customFormat="1" ht="20.25" customHeight="1" thickBot="1">
      <c r="A140" s="13"/>
      <c r="B140" s="68"/>
      <c r="C140" s="286"/>
      <c r="D140" s="286"/>
      <c r="E140" s="286"/>
      <c r="F140" s="286"/>
      <c r="G140" s="280" t="s">
        <v>121</v>
      </c>
      <c r="H140" s="285"/>
      <c r="I140" s="283"/>
      <c r="J140" s="125">
        <v>0</v>
      </c>
      <c r="K140" s="126">
        <v>0</v>
      </c>
    </row>
    <row r="141" spans="1:11" s="67" customFormat="1" ht="20.25" customHeight="1" thickBot="1">
      <c r="A141" s="13"/>
      <c r="B141" s="68"/>
      <c r="C141" s="281" t="s">
        <v>128</v>
      </c>
      <c r="D141" s="286"/>
      <c r="E141" s="286"/>
      <c r="F141" s="286"/>
      <c r="G141" s="287" t="s">
        <v>119</v>
      </c>
      <c r="H141" s="288"/>
      <c r="I141" s="283"/>
      <c r="J141" s="127">
        <v>2</v>
      </c>
      <c r="K141" s="128">
        <v>1</v>
      </c>
    </row>
    <row r="142" spans="1:11" s="67" customFormat="1" ht="20.25" customHeight="1" thickBot="1">
      <c r="A142" s="13"/>
      <c r="B142" s="68"/>
      <c r="C142" s="286"/>
      <c r="D142" s="286"/>
      <c r="E142" s="286"/>
      <c r="F142" s="286"/>
      <c r="G142" s="280" t="s">
        <v>121</v>
      </c>
      <c r="H142" s="285"/>
      <c r="I142" s="283"/>
      <c r="J142" s="125">
        <v>0</v>
      </c>
      <c r="K142" s="126">
        <v>0</v>
      </c>
    </row>
    <row r="143" spans="1:11" s="67" customFormat="1" ht="20.25" customHeight="1" thickBot="1">
      <c r="A143" s="13"/>
      <c r="B143" s="68"/>
      <c r="C143" s="281" t="s">
        <v>129</v>
      </c>
      <c r="D143" s="286"/>
      <c r="E143" s="286"/>
      <c r="F143" s="286"/>
      <c r="G143" s="287" t="s">
        <v>119</v>
      </c>
      <c r="H143" s="288"/>
      <c r="I143" s="283"/>
      <c r="J143" s="127">
        <v>0</v>
      </c>
      <c r="K143" s="128">
        <v>0</v>
      </c>
    </row>
    <row r="144" spans="1:11" s="67" customFormat="1" ht="20.25" customHeight="1">
      <c r="A144" s="13"/>
      <c r="B144" s="68"/>
      <c r="C144" s="291"/>
      <c r="D144" s="291"/>
      <c r="E144" s="291"/>
      <c r="F144" s="291"/>
      <c r="G144" s="261" t="s">
        <v>121</v>
      </c>
      <c r="H144" s="265"/>
      <c r="I144" s="284"/>
      <c r="J144" s="129">
        <v>0</v>
      </c>
      <c r="K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1</v>
      </c>
      <c r="L149" s="124">
        <v>2</v>
      </c>
      <c r="M149" s="124">
        <v>0</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0</v>
      </c>
      <c r="M150" s="126">
        <v>0</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0</v>
      </c>
      <c r="L151" s="128">
        <v>3</v>
      </c>
      <c r="M151" s="128">
        <v>0</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0</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0</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0</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0</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1</v>
      </c>
      <c r="M163" s="128">
        <v>0</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0</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760</v>
      </c>
      <c r="L172" s="20"/>
      <c r="M172" s="20"/>
      <c r="N172" s="20"/>
      <c r="O172" s="20"/>
      <c r="P172" s="20"/>
      <c r="Q172" s="20"/>
      <c r="R172" s="20"/>
      <c r="S172" s="20"/>
      <c r="T172" s="20"/>
      <c r="U172" s="20"/>
    </row>
    <row r="173" spans="1:21">
      <c r="A173" s="13"/>
      <c r="B173" s="14"/>
      <c r="C173" s="16"/>
      <c r="D173" s="16"/>
      <c r="F173" s="16"/>
      <c r="G173" s="16"/>
      <c r="H173" s="58"/>
      <c r="I173" s="62" t="s">
        <v>78</v>
      </c>
      <c r="J173" s="63"/>
      <c r="K173" s="119" t="s">
        <v>5</v>
      </c>
      <c r="L173" s="20"/>
      <c r="M173" s="20"/>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4"/>
    </row>
    <row r="175" spans="1:21" s="67" customFormat="1" ht="18" customHeight="1" thickBot="1">
      <c r="A175" s="13"/>
      <c r="B175" s="136"/>
      <c r="C175" s="287" t="s">
        <v>137</v>
      </c>
      <c r="D175" s="287"/>
      <c r="E175" s="287"/>
      <c r="F175" s="288"/>
      <c r="G175" s="281" t="s">
        <v>138</v>
      </c>
      <c r="H175" s="198" t="s">
        <v>139</v>
      </c>
      <c r="I175" s="273"/>
      <c r="J175" s="127"/>
      <c r="K175" s="138"/>
    </row>
    <row r="176" spans="1:21" s="67" customFormat="1" ht="18" thickBot="1">
      <c r="A176" s="13"/>
      <c r="B176" s="136"/>
      <c r="C176" s="261"/>
      <c r="D176" s="261"/>
      <c r="E176" s="261"/>
      <c r="F176" s="265"/>
      <c r="G176" s="281"/>
      <c r="H176" s="197" t="s">
        <v>140</v>
      </c>
      <c r="I176" s="273"/>
      <c r="J176" s="125"/>
      <c r="K176" s="138"/>
    </row>
    <row r="177" spans="1:21" s="67" customFormat="1" ht="18" thickBot="1">
      <c r="A177" s="13"/>
      <c r="B177" s="136"/>
      <c r="C177" s="261"/>
      <c r="D177" s="261"/>
      <c r="E177" s="261"/>
      <c r="F177" s="265"/>
      <c r="G177" s="281" t="s">
        <v>141</v>
      </c>
      <c r="H177" s="198" t="s">
        <v>139</v>
      </c>
      <c r="I177" s="273"/>
      <c r="J177" s="127"/>
      <c r="K177" s="138"/>
    </row>
    <row r="178" spans="1:21" s="67" customFormat="1" ht="18" thickBot="1">
      <c r="A178" s="13"/>
      <c r="B178" s="136"/>
      <c r="C178" s="261"/>
      <c r="D178" s="261"/>
      <c r="E178" s="261"/>
      <c r="F178" s="265"/>
      <c r="G178" s="286"/>
      <c r="H178" s="197" t="s">
        <v>140</v>
      </c>
      <c r="I178" s="273"/>
      <c r="J178" s="125"/>
      <c r="K178" s="138"/>
    </row>
    <row r="179" spans="1:21" s="67" customFormat="1" ht="18" thickBot="1">
      <c r="A179" s="13"/>
      <c r="B179" s="136"/>
      <c r="C179" s="261"/>
      <c r="D179" s="261"/>
      <c r="E179" s="261"/>
      <c r="F179" s="265"/>
      <c r="G179" s="281" t="s">
        <v>425</v>
      </c>
      <c r="H179" s="198" t="s">
        <v>139</v>
      </c>
      <c r="I179" s="273"/>
      <c r="J179" s="127"/>
      <c r="K179" s="138"/>
    </row>
    <row r="180" spans="1:21" s="67" customFormat="1" ht="18" thickBot="1">
      <c r="A180" s="13"/>
      <c r="B180" s="136"/>
      <c r="C180" s="261"/>
      <c r="D180" s="261"/>
      <c r="E180" s="261"/>
      <c r="F180" s="265"/>
      <c r="G180" s="286"/>
      <c r="H180" s="197" t="s">
        <v>140</v>
      </c>
      <c r="I180" s="273"/>
      <c r="J180" s="125"/>
      <c r="K180" s="138"/>
    </row>
    <row r="181" spans="1:21" s="67" customFormat="1" ht="18" thickBot="1">
      <c r="A181" s="13"/>
      <c r="B181" s="136"/>
      <c r="C181" s="261"/>
      <c r="D181" s="261"/>
      <c r="E181" s="261"/>
      <c r="F181" s="265"/>
      <c r="G181" s="292" t="s">
        <v>142</v>
      </c>
      <c r="H181" s="198" t="s">
        <v>139</v>
      </c>
      <c r="I181" s="273"/>
      <c r="J181" s="127"/>
      <c r="K181" s="138"/>
    </row>
    <row r="182" spans="1:21" s="67" customFormat="1" ht="18" thickBot="1">
      <c r="A182" s="13"/>
      <c r="B182" s="136"/>
      <c r="C182" s="261"/>
      <c r="D182" s="261"/>
      <c r="E182" s="261"/>
      <c r="F182" s="265"/>
      <c r="G182" s="286"/>
      <c r="H182" s="197" t="s">
        <v>140</v>
      </c>
      <c r="I182" s="273"/>
      <c r="J182" s="125"/>
      <c r="K182" s="138"/>
    </row>
    <row r="183" spans="1:21" s="67" customFormat="1" ht="18" thickBot="1">
      <c r="A183" s="13"/>
      <c r="B183" s="136"/>
      <c r="C183" s="261"/>
      <c r="D183" s="261"/>
      <c r="E183" s="261"/>
      <c r="F183" s="265"/>
      <c r="G183" s="281" t="s">
        <v>143</v>
      </c>
      <c r="H183" s="198" t="s">
        <v>139</v>
      </c>
      <c r="I183" s="273"/>
      <c r="J183" s="127"/>
      <c r="K183" s="138"/>
    </row>
    <row r="184" spans="1:21" s="67" customFormat="1" ht="18" thickBot="1">
      <c r="A184" s="13"/>
      <c r="B184" s="136"/>
      <c r="C184" s="261"/>
      <c r="D184" s="261"/>
      <c r="E184" s="261"/>
      <c r="F184" s="265"/>
      <c r="G184" s="286"/>
      <c r="H184" s="197" t="s">
        <v>140</v>
      </c>
      <c r="I184" s="273"/>
      <c r="J184" s="125"/>
      <c r="K184" s="138"/>
    </row>
    <row r="185" spans="1:21" s="67" customFormat="1" ht="18" thickBot="1">
      <c r="A185" s="13"/>
      <c r="B185" s="136"/>
      <c r="C185" s="261"/>
      <c r="D185" s="261"/>
      <c r="E185" s="261"/>
      <c r="F185" s="265"/>
      <c r="G185" s="281" t="s">
        <v>133</v>
      </c>
      <c r="H185" s="198" t="s">
        <v>139</v>
      </c>
      <c r="I185" s="273"/>
      <c r="J185" s="127"/>
      <c r="K185" s="138"/>
    </row>
    <row r="186" spans="1:21" s="67" customFormat="1">
      <c r="A186" s="13"/>
      <c r="B186" s="136"/>
      <c r="C186" s="261"/>
      <c r="D186" s="261"/>
      <c r="E186" s="261"/>
      <c r="F186" s="265"/>
      <c r="G186" s="291"/>
      <c r="H186" s="196" t="s">
        <v>140</v>
      </c>
      <c r="I186" s="274"/>
      <c r="J186" s="129"/>
      <c r="K186" s="116"/>
    </row>
    <row r="187" spans="1:21" s="72" customFormat="1">
      <c r="A187" s="13"/>
      <c r="B187" s="30"/>
      <c r="C187" s="30"/>
      <c r="D187" s="30"/>
      <c r="E187" s="30"/>
      <c r="F187" s="30"/>
      <c r="G187" s="30"/>
      <c r="H187" s="200"/>
      <c r="I187" s="200"/>
      <c r="J187" s="70"/>
      <c r="K187" s="88"/>
    </row>
    <row r="188" spans="1:21" s="67" customFormat="1">
      <c r="A188" s="13"/>
      <c r="B188" s="68"/>
      <c r="C188" s="57"/>
      <c r="D188" s="57"/>
      <c r="E188" s="57"/>
      <c r="F188" s="57"/>
      <c r="G188" s="57"/>
      <c r="H188" s="73"/>
      <c r="I188" s="73"/>
      <c r="J188" s="70"/>
      <c r="K188" s="74"/>
    </row>
    <row r="189" spans="1:21" s="72" customFormat="1">
      <c r="A189" s="13"/>
      <c r="B189" s="136"/>
      <c r="C189" s="139"/>
      <c r="D189" s="139"/>
      <c r="E189" s="16"/>
      <c r="F189" s="16"/>
      <c r="G189" s="16"/>
      <c r="H189" s="58"/>
      <c r="I189" s="58"/>
      <c r="J189" s="87"/>
      <c r="K189" s="88"/>
    </row>
    <row r="190" spans="1:21" s="72" customFormat="1">
      <c r="A190" s="13"/>
      <c r="B190" s="30" t="s">
        <v>144</v>
      </c>
      <c r="C190" s="30"/>
      <c r="D190" s="30"/>
      <c r="E190" s="30"/>
      <c r="F190" s="30"/>
      <c r="G190" s="30"/>
      <c r="H190" s="200"/>
      <c r="I190" s="200"/>
      <c r="J190" s="134"/>
      <c r="K190" s="88"/>
    </row>
    <row r="191" spans="1:21">
      <c r="A191" s="13"/>
      <c r="B191" s="30"/>
      <c r="C191" s="30"/>
      <c r="D191" s="30"/>
      <c r="E191" s="30"/>
      <c r="F191" s="30"/>
      <c r="G191" s="30"/>
      <c r="H191" s="200"/>
      <c r="I191" s="200"/>
      <c r="K191" s="60"/>
      <c r="L191" s="20"/>
      <c r="M191" s="20"/>
      <c r="N191" s="20"/>
      <c r="O191" s="20"/>
      <c r="P191" s="20"/>
      <c r="Q191" s="20"/>
      <c r="R191" s="20"/>
      <c r="S191" s="20"/>
      <c r="T191" s="20"/>
      <c r="U191" s="20"/>
    </row>
    <row r="192" spans="1:21">
      <c r="A192" s="13"/>
      <c r="B192" s="30"/>
      <c r="C192" s="16"/>
      <c r="D192" s="16"/>
      <c r="F192" s="16"/>
      <c r="G192" s="16"/>
      <c r="H192" s="58"/>
      <c r="I192" s="58"/>
      <c r="J192" s="61" t="s">
        <v>77</v>
      </c>
      <c r="K192" s="61" t="s">
        <v>760</v>
      </c>
      <c r="L192" s="20"/>
      <c r="M192" s="20"/>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20"/>
      <c r="M193" s="20"/>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4"/>
    </row>
    <row r="195" spans="1:21" s="67" customFormat="1" ht="23.1" customHeight="1">
      <c r="A195" s="13"/>
      <c r="B195" s="136"/>
      <c r="C195" s="266"/>
      <c r="D195" s="267"/>
      <c r="E195" s="294"/>
      <c r="F195" s="294"/>
      <c r="G195" s="261" t="s">
        <v>148</v>
      </c>
      <c r="H195" s="265"/>
      <c r="I195" s="273"/>
      <c r="J195" s="140">
        <v>0</v>
      </c>
      <c r="K195" s="138"/>
    </row>
    <row r="196" spans="1:21" s="67" customFormat="1" ht="23.1" customHeight="1">
      <c r="A196" s="13"/>
      <c r="B196" s="136"/>
      <c r="C196" s="266"/>
      <c r="D196" s="267"/>
      <c r="E196" s="294"/>
      <c r="F196" s="294"/>
      <c r="G196" s="261" t="s">
        <v>149</v>
      </c>
      <c r="H196" s="265"/>
      <c r="I196" s="273"/>
      <c r="J196" s="140">
        <v>0</v>
      </c>
      <c r="K196" s="138"/>
    </row>
    <row r="197" spans="1:21" s="67" customFormat="1" ht="17.25" customHeight="1">
      <c r="A197" s="13"/>
      <c r="B197" s="136"/>
      <c r="C197" s="259"/>
      <c r="D197" s="260"/>
      <c r="E197" s="261" t="s">
        <v>133</v>
      </c>
      <c r="F197" s="265"/>
      <c r="G197" s="265"/>
      <c r="H197" s="265"/>
      <c r="I197" s="274"/>
      <c r="J197" s="140">
        <v>0</v>
      </c>
      <c r="K197" s="138"/>
    </row>
    <row r="198" spans="1:21" s="67" customFormat="1" ht="23.1" customHeight="1">
      <c r="A198" s="13"/>
      <c r="B198" s="136"/>
      <c r="C198" s="257" t="s">
        <v>150</v>
      </c>
      <c r="D198" s="297"/>
      <c r="E198" s="261" t="s">
        <v>151</v>
      </c>
      <c r="F198" s="265"/>
      <c r="G198" s="265"/>
      <c r="H198" s="265"/>
      <c r="I198" s="262" t="s">
        <v>427</v>
      </c>
      <c r="J198" s="140">
        <v>0</v>
      </c>
      <c r="K198" s="138"/>
    </row>
    <row r="199" spans="1:21" s="67" customFormat="1" ht="23.1" customHeight="1">
      <c r="A199" s="13"/>
      <c r="B199" s="136"/>
      <c r="C199" s="298"/>
      <c r="D199" s="299"/>
      <c r="E199" s="261" t="s">
        <v>152</v>
      </c>
      <c r="F199" s="265"/>
      <c r="G199" s="265"/>
      <c r="H199" s="265"/>
      <c r="I199" s="273"/>
      <c r="J199" s="140">
        <v>0</v>
      </c>
      <c r="K199" s="138"/>
    </row>
    <row r="200" spans="1:21" s="67" customFormat="1" ht="23.1" customHeight="1">
      <c r="A200" s="13"/>
      <c r="B200" s="136"/>
      <c r="C200" s="300"/>
      <c r="D200" s="301"/>
      <c r="E200" s="261" t="s">
        <v>153</v>
      </c>
      <c r="F200" s="265"/>
      <c r="G200" s="265"/>
      <c r="H200" s="265"/>
      <c r="I200" s="274"/>
      <c r="J200" s="140">
        <v>0</v>
      </c>
      <c r="K200" s="138"/>
    </row>
    <row r="201" spans="1:21" s="67" customFormat="1" ht="42.75">
      <c r="A201" s="13"/>
      <c r="B201" s="136"/>
      <c r="C201" s="257" t="s">
        <v>154</v>
      </c>
      <c r="D201" s="297"/>
      <c r="E201" s="261" t="s">
        <v>155</v>
      </c>
      <c r="F201" s="265"/>
      <c r="G201" s="265"/>
      <c r="H201" s="265"/>
      <c r="I201" s="106" t="s">
        <v>428</v>
      </c>
      <c r="J201" s="140">
        <v>0</v>
      </c>
      <c r="K201" s="138"/>
    </row>
    <row r="202" spans="1:21" s="67" customFormat="1" ht="30" customHeight="1">
      <c r="A202" s="13"/>
      <c r="B202" s="136"/>
      <c r="C202" s="298"/>
      <c r="D202" s="299"/>
      <c r="E202" s="261" t="s">
        <v>429</v>
      </c>
      <c r="F202" s="265"/>
      <c r="G202" s="265"/>
      <c r="H202" s="265"/>
      <c r="I202" s="272" t="s">
        <v>430</v>
      </c>
      <c r="J202" s="140">
        <v>0</v>
      </c>
      <c r="K202" s="138"/>
    </row>
    <row r="203" spans="1:21" s="67" customFormat="1" ht="30" customHeight="1">
      <c r="A203" s="13"/>
      <c r="B203" s="136"/>
      <c r="C203" s="298"/>
      <c r="D203" s="299"/>
      <c r="E203" s="261" t="s">
        <v>431</v>
      </c>
      <c r="F203" s="265"/>
      <c r="G203" s="265"/>
      <c r="H203" s="265"/>
      <c r="I203" s="302"/>
      <c r="J203" s="140">
        <v>0</v>
      </c>
      <c r="K203" s="138"/>
    </row>
    <row r="204" spans="1:21" s="67" customFormat="1" ht="42.75">
      <c r="A204" s="13"/>
      <c r="B204" s="136"/>
      <c r="C204" s="298"/>
      <c r="D204" s="299"/>
      <c r="E204" s="261" t="s">
        <v>432</v>
      </c>
      <c r="F204" s="265"/>
      <c r="G204" s="265"/>
      <c r="H204" s="265"/>
      <c r="I204" s="106" t="s">
        <v>433</v>
      </c>
      <c r="J204" s="140">
        <v>0</v>
      </c>
      <c r="K204" s="138"/>
    </row>
    <row r="205" spans="1:21" s="67" customFormat="1" ht="42.75">
      <c r="A205" s="13"/>
      <c r="B205" s="136"/>
      <c r="C205" s="298"/>
      <c r="D205" s="299"/>
      <c r="E205" s="261" t="s">
        <v>434</v>
      </c>
      <c r="F205" s="265"/>
      <c r="G205" s="265"/>
      <c r="H205" s="265"/>
      <c r="I205" s="106" t="s">
        <v>435</v>
      </c>
      <c r="J205" s="140">
        <v>0</v>
      </c>
      <c r="K205" s="138"/>
    </row>
    <row r="206" spans="1:21" s="67" customFormat="1" ht="42.75">
      <c r="A206" s="13"/>
      <c r="B206" s="136"/>
      <c r="C206" s="298"/>
      <c r="D206" s="299"/>
      <c r="E206" s="261" t="s">
        <v>156</v>
      </c>
      <c r="F206" s="265"/>
      <c r="G206" s="265"/>
      <c r="H206" s="265"/>
      <c r="I206" s="106" t="s">
        <v>436</v>
      </c>
      <c r="J206" s="140">
        <v>0</v>
      </c>
      <c r="K206" s="138"/>
    </row>
    <row r="207" spans="1:21" s="67" customFormat="1" ht="42.75">
      <c r="A207" s="13"/>
      <c r="B207" s="136"/>
      <c r="C207" s="300"/>
      <c r="D207" s="301"/>
      <c r="E207" s="261" t="s">
        <v>157</v>
      </c>
      <c r="F207" s="265"/>
      <c r="G207" s="265"/>
      <c r="H207" s="265"/>
      <c r="I207" s="106" t="s">
        <v>437</v>
      </c>
      <c r="J207" s="140">
        <v>0</v>
      </c>
      <c r="K207" s="116"/>
    </row>
    <row r="208" spans="1:21" s="72" customFormat="1">
      <c r="A208" s="13"/>
      <c r="B208" s="30"/>
      <c r="C208" s="30"/>
      <c r="D208" s="30"/>
      <c r="E208" s="30"/>
      <c r="F208" s="30"/>
      <c r="G208" s="30"/>
      <c r="H208" s="200"/>
      <c r="I208" s="200"/>
      <c r="J208" s="70"/>
      <c r="K208" s="71"/>
    </row>
    <row r="209" spans="1:21" s="67" customFormat="1">
      <c r="A209" s="13"/>
      <c r="B209" s="68"/>
      <c r="C209" s="57"/>
      <c r="D209" s="57"/>
      <c r="E209" s="57"/>
      <c r="F209" s="57"/>
      <c r="G209" s="57"/>
      <c r="H209" s="73"/>
      <c r="I209" s="73"/>
      <c r="J209" s="70"/>
      <c r="K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row>
    <row r="212" spans="1:21" s="72" customFormat="1" ht="19.5">
      <c r="A212" s="13"/>
      <c r="B212" s="142" t="s">
        <v>158</v>
      </c>
      <c r="C212" s="143"/>
      <c r="D212" s="143"/>
      <c r="E212" s="52"/>
      <c r="F212" s="52"/>
      <c r="G212" s="52"/>
      <c r="H212" s="53"/>
      <c r="I212" s="53"/>
      <c r="J212" s="144"/>
      <c r="K212" s="88"/>
    </row>
    <row r="213" spans="1:21" s="148" customFormat="1">
      <c r="A213" s="13"/>
      <c r="B213" s="145"/>
      <c r="C213" s="57"/>
      <c r="D213" s="16"/>
      <c r="E213" s="57"/>
      <c r="F213" s="57"/>
      <c r="G213" s="57"/>
      <c r="H213" s="146"/>
      <c r="I213" s="146"/>
      <c r="J213" s="87"/>
      <c r="K213" s="147"/>
      <c r="L213" s="20"/>
    </row>
    <row r="214" spans="1:21" s="72" customFormat="1">
      <c r="A214" s="13"/>
      <c r="B214" s="145" t="s">
        <v>159</v>
      </c>
      <c r="C214" s="62"/>
      <c r="D214" s="62"/>
      <c r="E214" s="16"/>
      <c r="F214" s="16"/>
      <c r="G214" s="16"/>
      <c r="H214" s="58"/>
      <c r="I214" s="58"/>
      <c r="J214" s="87"/>
      <c r="K214" s="88"/>
    </row>
    <row r="215" spans="1:21">
      <c r="A215" s="13"/>
      <c r="B215" s="30"/>
      <c r="C215" s="30"/>
      <c r="D215" s="30"/>
      <c r="E215" s="30"/>
      <c r="F215" s="30"/>
      <c r="G215" s="30"/>
      <c r="H215" s="200"/>
      <c r="I215" s="200"/>
      <c r="K215" s="60"/>
      <c r="L215" s="20"/>
      <c r="M215" s="20"/>
      <c r="N215" s="20"/>
      <c r="O215" s="20"/>
      <c r="P215" s="20"/>
      <c r="Q215" s="20"/>
      <c r="R215" s="20"/>
      <c r="S215" s="20"/>
      <c r="T215" s="20"/>
      <c r="U215" s="20"/>
    </row>
    <row r="216" spans="1:21">
      <c r="A216" s="13"/>
      <c r="B216" s="30"/>
      <c r="C216" s="16"/>
      <c r="D216" s="16"/>
      <c r="F216" s="16"/>
      <c r="G216" s="16"/>
      <c r="H216" s="58"/>
      <c r="I216" s="58"/>
      <c r="J216" s="61" t="s">
        <v>77</v>
      </c>
      <c r="K216" s="61" t="s">
        <v>760</v>
      </c>
      <c r="L216" s="20"/>
      <c r="M216" s="20"/>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20"/>
      <c r="M217" s="20"/>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453</v>
      </c>
      <c r="K218" s="150">
        <v>453</v>
      </c>
    </row>
    <row r="219" spans="1:21" s="67" customFormat="1" ht="17.25" customHeight="1">
      <c r="A219" s="13"/>
      <c r="B219" s="68"/>
      <c r="C219" s="296"/>
      <c r="D219" s="303"/>
      <c r="E219" s="290" t="s">
        <v>162</v>
      </c>
      <c r="F219" s="290"/>
      <c r="G219" s="290"/>
      <c r="H219" s="290"/>
      <c r="I219" s="263"/>
      <c r="J219" s="127">
        <v>337</v>
      </c>
      <c r="K219" s="128">
        <v>337</v>
      </c>
    </row>
    <row r="220" spans="1:21" s="67" customFormat="1" ht="17.25" customHeight="1">
      <c r="A220" s="13"/>
      <c r="B220" s="68"/>
      <c r="C220" s="296"/>
      <c r="D220" s="304"/>
      <c r="E220" s="261" t="s">
        <v>163</v>
      </c>
      <c r="F220" s="265"/>
      <c r="G220" s="265"/>
      <c r="H220" s="265"/>
      <c r="I220" s="263"/>
      <c r="J220" s="123">
        <v>0</v>
      </c>
      <c r="K220" s="124">
        <v>0</v>
      </c>
    </row>
    <row r="221" spans="1:21" s="67" customFormat="1" ht="17.25" customHeight="1" thickBot="1">
      <c r="A221" s="13"/>
      <c r="B221" s="68"/>
      <c r="C221" s="296"/>
      <c r="D221" s="305"/>
      <c r="E221" s="280" t="s">
        <v>164</v>
      </c>
      <c r="F221" s="285"/>
      <c r="G221" s="285"/>
      <c r="H221" s="285"/>
      <c r="I221" s="263"/>
      <c r="J221" s="149">
        <v>116</v>
      </c>
      <c r="K221" s="150">
        <v>116</v>
      </c>
    </row>
    <row r="222" spans="1:21" s="67" customFormat="1" ht="18" customHeight="1" thickBot="1">
      <c r="A222" s="13"/>
      <c r="B222" s="14"/>
      <c r="C222" s="296"/>
      <c r="D222" s="281" t="s">
        <v>165</v>
      </c>
      <c r="E222" s="286"/>
      <c r="F222" s="286"/>
      <c r="G222" s="286"/>
      <c r="H222" s="286"/>
      <c r="I222" s="263"/>
      <c r="J222" s="151">
        <v>15922</v>
      </c>
      <c r="K222" s="152">
        <v>15922</v>
      </c>
    </row>
    <row r="223" spans="1:21" s="67" customFormat="1" ht="17.25" customHeight="1">
      <c r="A223" s="13"/>
      <c r="B223" s="111"/>
      <c r="C223" s="296"/>
      <c r="D223" s="287" t="s">
        <v>166</v>
      </c>
      <c r="E223" s="288"/>
      <c r="F223" s="288"/>
      <c r="G223" s="288"/>
      <c r="H223" s="288"/>
      <c r="I223" s="264"/>
      <c r="J223" s="127">
        <v>453</v>
      </c>
      <c r="K223" s="128">
        <v>453</v>
      </c>
    </row>
    <row r="224" spans="1:21" s="72" customFormat="1">
      <c r="A224" s="13"/>
      <c r="B224" s="30"/>
      <c r="C224" s="30"/>
      <c r="D224" s="30"/>
      <c r="E224" s="30"/>
      <c r="F224" s="30"/>
      <c r="G224" s="30"/>
      <c r="H224" s="200"/>
      <c r="I224" s="200"/>
      <c r="J224" s="70"/>
      <c r="K224" s="71"/>
    </row>
    <row r="225" spans="1:21" s="67" customFormat="1">
      <c r="A225" s="13"/>
      <c r="B225" s="68"/>
      <c r="C225" s="57"/>
      <c r="D225" s="57"/>
      <c r="E225" s="57"/>
      <c r="F225" s="57"/>
      <c r="G225" s="57"/>
      <c r="H225" s="73"/>
      <c r="I225" s="73"/>
      <c r="J225" s="70"/>
      <c r="K225" s="74"/>
    </row>
    <row r="226" spans="1:21" s="72" customFormat="1">
      <c r="A226" s="13"/>
      <c r="B226" s="111"/>
      <c r="C226" s="153"/>
      <c r="D226" s="16"/>
      <c r="E226" s="16"/>
      <c r="F226" s="16"/>
      <c r="H226" s="58"/>
      <c r="I226" s="58"/>
      <c r="J226" s="87"/>
      <c r="K226" s="88"/>
    </row>
    <row r="227" spans="1:21" s="72" customFormat="1">
      <c r="A227" s="13"/>
      <c r="B227" s="145" t="s">
        <v>167</v>
      </c>
      <c r="C227" s="86"/>
      <c r="D227" s="86"/>
      <c r="E227" s="86"/>
      <c r="F227" s="86"/>
      <c r="G227" s="86"/>
      <c r="H227" s="200"/>
      <c r="I227" s="200"/>
      <c r="J227" s="87"/>
      <c r="K227" s="88"/>
    </row>
    <row r="228" spans="1:21">
      <c r="A228" s="13"/>
      <c r="B228" s="30"/>
      <c r="C228" s="30"/>
      <c r="D228" s="30"/>
      <c r="E228" s="30"/>
      <c r="F228" s="30"/>
      <c r="G228" s="30"/>
      <c r="H228" s="200"/>
      <c r="I228" s="200"/>
      <c r="K228" s="60"/>
      <c r="L228" s="20"/>
      <c r="M228" s="20"/>
      <c r="N228" s="20"/>
      <c r="O228" s="20"/>
      <c r="P228" s="20"/>
      <c r="Q228" s="20"/>
      <c r="R228" s="20"/>
      <c r="S228" s="20"/>
      <c r="T228" s="20"/>
      <c r="U228" s="20"/>
    </row>
    <row r="229" spans="1:21">
      <c r="A229" s="13"/>
      <c r="B229" s="30"/>
      <c r="C229" s="16"/>
      <c r="D229" s="16"/>
      <c r="F229" s="16"/>
      <c r="G229" s="16"/>
      <c r="H229" s="58"/>
      <c r="I229" s="58"/>
      <c r="J229" s="61" t="s">
        <v>77</v>
      </c>
      <c r="K229" s="61" t="s">
        <v>760</v>
      </c>
      <c r="L229" s="20"/>
      <c r="M229" s="20"/>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20"/>
      <c r="M230" s="20"/>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41</v>
      </c>
      <c r="K231" s="150">
        <v>41</v>
      </c>
    </row>
    <row r="232" spans="1:21" s="67" customFormat="1" ht="17.25" customHeight="1">
      <c r="A232" s="13"/>
      <c r="B232" s="111"/>
      <c r="C232" s="295"/>
      <c r="D232" s="306" t="s">
        <v>170</v>
      </c>
      <c r="E232" s="290" t="s">
        <v>171</v>
      </c>
      <c r="F232" s="290"/>
      <c r="G232" s="290"/>
      <c r="H232" s="290"/>
      <c r="I232" s="273"/>
      <c r="J232" s="127">
        <v>0</v>
      </c>
      <c r="K232" s="128">
        <v>0</v>
      </c>
    </row>
    <row r="233" spans="1:21" s="67" customFormat="1" ht="17.25" customHeight="1">
      <c r="A233" s="13"/>
      <c r="B233" s="111"/>
      <c r="C233" s="295"/>
      <c r="D233" s="295"/>
      <c r="E233" s="261" t="s">
        <v>172</v>
      </c>
      <c r="F233" s="265"/>
      <c r="G233" s="265"/>
      <c r="H233" s="265"/>
      <c r="I233" s="273"/>
      <c r="J233" s="123">
        <v>22</v>
      </c>
      <c r="K233" s="124">
        <v>22</v>
      </c>
    </row>
    <row r="234" spans="1:21" s="67" customFormat="1" ht="17.25" customHeight="1">
      <c r="A234" s="13"/>
      <c r="B234" s="111"/>
      <c r="C234" s="295"/>
      <c r="D234" s="295"/>
      <c r="E234" s="261" t="s">
        <v>173</v>
      </c>
      <c r="F234" s="265"/>
      <c r="G234" s="265"/>
      <c r="H234" s="265"/>
      <c r="I234" s="273"/>
      <c r="J234" s="123">
        <v>17</v>
      </c>
      <c r="K234" s="124">
        <v>17</v>
      </c>
    </row>
    <row r="235" spans="1:21" s="67" customFormat="1" ht="17.25" customHeight="1">
      <c r="A235" s="13"/>
      <c r="B235" s="111"/>
      <c r="C235" s="295"/>
      <c r="D235" s="295"/>
      <c r="E235" s="261" t="s">
        <v>174</v>
      </c>
      <c r="F235" s="265"/>
      <c r="G235" s="265"/>
      <c r="H235" s="265"/>
      <c r="I235" s="273"/>
      <c r="J235" s="123">
        <v>1</v>
      </c>
      <c r="K235" s="124">
        <v>1</v>
      </c>
    </row>
    <row r="236" spans="1:21" s="67" customFormat="1" ht="17.25" customHeight="1">
      <c r="A236" s="13"/>
      <c r="B236" s="111"/>
      <c r="C236" s="295"/>
      <c r="D236" s="295"/>
      <c r="E236" s="261" t="s">
        <v>175</v>
      </c>
      <c r="F236" s="265"/>
      <c r="G236" s="265"/>
      <c r="H236" s="265"/>
      <c r="I236" s="273"/>
      <c r="J236" s="123">
        <v>0</v>
      </c>
      <c r="K236" s="124">
        <v>0</v>
      </c>
    </row>
    <row r="237" spans="1:21" s="67" customFormat="1" ht="17.25" customHeight="1" thickBot="1">
      <c r="A237" s="13"/>
      <c r="B237" s="111"/>
      <c r="C237" s="295"/>
      <c r="D237" s="307"/>
      <c r="E237" s="280" t="s">
        <v>133</v>
      </c>
      <c r="F237" s="285"/>
      <c r="G237" s="285"/>
      <c r="H237" s="285"/>
      <c r="I237" s="273"/>
      <c r="J237" s="149">
        <v>1</v>
      </c>
      <c r="K237" s="150">
        <v>1</v>
      </c>
    </row>
    <row r="238" spans="1:21" s="67" customFormat="1" ht="18" customHeight="1" thickBot="1">
      <c r="A238" s="13"/>
      <c r="B238" s="111"/>
      <c r="C238" s="295"/>
      <c r="D238" s="281" t="s">
        <v>176</v>
      </c>
      <c r="E238" s="286"/>
      <c r="F238" s="286"/>
      <c r="G238" s="286"/>
      <c r="H238" s="286"/>
      <c r="I238" s="273"/>
      <c r="J238" s="154">
        <v>40</v>
      </c>
      <c r="K238" s="152">
        <v>40</v>
      </c>
    </row>
    <row r="239" spans="1:21" s="67" customFormat="1" ht="17.25" customHeight="1">
      <c r="A239" s="13"/>
      <c r="B239" s="111"/>
      <c r="C239" s="295"/>
      <c r="D239" s="308" t="s">
        <v>177</v>
      </c>
      <c r="E239" s="287" t="s">
        <v>178</v>
      </c>
      <c r="F239" s="288"/>
      <c r="G239" s="288"/>
      <c r="H239" s="288"/>
      <c r="I239" s="273"/>
      <c r="J239" s="127">
        <v>0</v>
      </c>
      <c r="K239" s="128">
        <v>0</v>
      </c>
    </row>
    <row r="240" spans="1:21" s="67" customFormat="1" ht="17.25" customHeight="1">
      <c r="A240" s="13"/>
      <c r="B240" s="111"/>
      <c r="C240" s="295"/>
      <c r="D240" s="295"/>
      <c r="E240" s="261" t="s">
        <v>179</v>
      </c>
      <c r="F240" s="265"/>
      <c r="G240" s="265"/>
      <c r="H240" s="265"/>
      <c r="I240" s="273"/>
      <c r="J240" s="123">
        <v>32</v>
      </c>
      <c r="K240" s="124">
        <v>32</v>
      </c>
    </row>
    <row r="241" spans="1:21" s="67" customFormat="1" ht="17.25" customHeight="1">
      <c r="A241" s="13"/>
      <c r="B241" s="111"/>
      <c r="C241" s="295"/>
      <c r="D241" s="295"/>
      <c r="E241" s="261" t="s">
        <v>180</v>
      </c>
      <c r="F241" s="265"/>
      <c r="G241" s="265"/>
      <c r="H241" s="265"/>
      <c r="I241" s="273"/>
      <c r="J241" s="123">
        <v>4</v>
      </c>
      <c r="K241" s="124">
        <v>4</v>
      </c>
    </row>
    <row r="242" spans="1:21" s="67" customFormat="1" ht="17.25" customHeight="1">
      <c r="A242" s="13"/>
      <c r="B242" s="111"/>
      <c r="C242" s="295"/>
      <c r="D242" s="295"/>
      <c r="E242" s="261" t="s">
        <v>181</v>
      </c>
      <c r="F242" s="265"/>
      <c r="G242" s="265"/>
      <c r="H242" s="265"/>
      <c r="I242" s="273"/>
      <c r="J242" s="123">
        <v>1</v>
      </c>
      <c r="K242" s="124">
        <v>1</v>
      </c>
    </row>
    <row r="243" spans="1:21" s="67" customFormat="1" ht="17.25" customHeight="1">
      <c r="A243" s="13"/>
      <c r="B243" s="111"/>
      <c r="C243" s="295"/>
      <c r="D243" s="295"/>
      <c r="E243" s="261" t="s">
        <v>182</v>
      </c>
      <c r="F243" s="265"/>
      <c r="G243" s="265"/>
      <c r="H243" s="265"/>
      <c r="I243" s="273"/>
      <c r="J243" s="123">
        <v>0</v>
      </c>
      <c r="K243" s="124">
        <v>0</v>
      </c>
    </row>
    <row r="244" spans="1:21" s="67" customFormat="1" ht="17.25" customHeight="1">
      <c r="A244" s="13"/>
      <c r="B244" s="111"/>
      <c r="C244" s="295"/>
      <c r="D244" s="295"/>
      <c r="E244" s="261" t="s">
        <v>183</v>
      </c>
      <c r="F244" s="265"/>
      <c r="G244" s="265"/>
      <c r="H244" s="265"/>
      <c r="I244" s="273"/>
      <c r="J244" s="123">
        <v>3</v>
      </c>
      <c r="K244" s="124">
        <v>3</v>
      </c>
    </row>
    <row r="245" spans="1:21" s="67" customFormat="1" ht="17.25" customHeight="1">
      <c r="A245" s="13"/>
      <c r="B245" s="111"/>
      <c r="C245" s="295"/>
      <c r="D245" s="295"/>
      <c r="E245" s="261" t="s">
        <v>440</v>
      </c>
      <c r="F245" s="265"/>
      <c r="G245" s="265"/>
      <c r="H245" s="265"/>
      <c r="I245" s="273"/>
      <c r="J245" s="123">
        <v>0</v>
      </c>
      <c r="K245" s="124">
        <v>0</v>
      </c>
    </row>
    <row r="246" spans="1:21" s="67" customFormat="1" ht="17.25" customHeight="1">
      <c r="A246" s="13"/>
      <c r="B246" s="111"/>
      <c r="C246" s="295"/>
      <c r="D246" s="295"/>
      <c r="E246" s="261" t="s">
        <v>133</v>
      </c>
      <c r="F246" s="265"/>
      <c r="G246" s="265"/>
      <c r="H246" s="265"/>
      <c r="I246" s="274"/>
      <c r="J246" s="123">
        <v>0</v>
      </c>
      <c r="K246" s="124">
        <v>0</v>
      </c>
    </row>
    <row r="247" spans="1:21" s="72" customFormat="1">
      <c r="A247" s="13"/>
      <c r="B247" s="30"/>
      <c r="C247" s="30"/>
      <c r="D247" s="30"/>
      <c r="E247" s="30"/>
      <c r="F247" s="30"/>
      <c r="G247" s="30"/>
      <c r="H247" s="200"/>
      <c r="I247" s="200"/>
      <c r="J247" s="70"/>
      <c r="K247" s="71"/>
    </row>
    <row r="248" spans="1:21" s="67" customFormat="1">
      <c r="A248" s="13"/>
      <c r="B248" s="68"/>
      <c r="C248" s="57"/>
      <c r="D248" s="57"/>
      <c r="E248" s="57"/>
      <c r="F248" s="57"/>
      <c r="G248" s="57"/>
      <c r="H248" s="73"/>
      <c r="I248" s="73"/>
      <c r="J248" s="70"/>
      <c r="K248" s="74"/>
    </row>
    <row r="249" spans="1:21" s="16" customFormat="1">
      <c r="A249" s="13"/>
      <c r="B249" s="111"/>
      <c r="C249" s="155"/>
      <c r="D249" s="153"/>
      <c r="H249" s="58"/>
      <c r="I249" s="58"/>
      <c r="J249" s="87"/>
      <c r="K249" s="88"/>
    </row>
    <row r="250" spans="1:21" s="16" customFormat="1">
      <c r="A250" s="13"/>
      <c r="B250" s="30" t="s">
        <v>184</v>
      </c>
      <c r="C250" s="86"/>
      <c r="D250" s="86"/>
      <c r="E250" s="86"/>
      <c r="F250" s="86"/>
      <c r="G250" s="86"/>
      <c r="H250" s="200"/>
      <c r="I250" s="200"/>
      <c r="J250" s="87"/>
      <c r="K250" s="88"/>
    </row>
    <row r="251" spans="1:21">
      <c r="A251" s="13"/>
      <c r="B251" s="30"/>
      <c r="C251" s="30"/>
      <c r="D251" s="30"/>
      <c r="E251" s="30"/>
      <c r="F251" s="30"/>
      <c r="G251" s="30"/>
      <c r="H251" s="200"/>
      <c r="I251" s="200"/>
      <c r="K251" s="60"/>
      <c r="L251" s="20"/>
      <c r="M251" s="20"/>
      <c r="N251" s="20"/>
      <c r="O251" s="20"/>
      <c r="P251" s="20"/>
      <c r="Q251" s="20"/>
      <c r="R251" s="20"/>
      <c r="S251" s="20"/>
      <c r="T251" s="20"/>
      <c r="U251" s="20"/>
    </row>
    <row r="252" spans="1:21">
      <c r="A252" s="13"/>
      <c r="B252" s="30"/>
      <c r="C252" s="16"/>
      <c r="D252" s="16"/>
      <c r="F252" s="16"/>
      <c r="G252" s="16"/>
      <c r="H252" s="58"/>
      <c r="I252" s="58"/>
      <c r="J252" s="61" t="s">
        <v>77</v>
      </c>
      <c r="K252" s="61" t="s">
        <v>760</v>
      </c>
      <c r="L252" s="20"/>
      <c r="M252" s="20"/>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20"/>
      <c r="M253" s="20"/>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40</v>
      </c>
      <c r="K254" s="124">
        <v>40</v>
      </c>
    </row>
    <row r="255" spans="1:21" s="67" customFormat="1" ht="17.25" customHeight="1">
      <c r="A255" s="13"/>
      <c r="B255" s="111"/>
      <c r="C255" s="156"/>
      <c r="D255" s="157"/>
      <c r="E255" s="321" t="s">
        <v>186</v>
      </c>
      <c r="F255" s="322"/>
      <c r="G255" s="322"/>
      <c r="H255" s="323"/>
      <c r="I255" s="273"/>
      <c r="J255" s="123">
        <v>0</v>
      </c>
      <c r="K255" s="124">
        <v>0</v>
      </c>
    </row>
    <row r="256" spans="1:21" s="67" customFormat="1" ht="17.25" customHeight="1">
      <c r="A256" s="13"/>
      <c r="B256" s="111"/>
      <c r="C256" s="156"/>
      <c r="D256" s="157"/>
      <c r="E256" s="321" t="s">
        <v>187</v>
      </c>
      <c r="F256" s="279"/>
      <c r="G256" s="279"/>
      <c r="H256" s="276"/>
      <c r="I256" s="273"/>
      <c r="J256" s="123">
        <v>0</v>
      </c>
      <c r="K256" s="124">
        <v>0</v>
      </c>
    </row>
    <row r="257" spans="1:21" s="67" customFormat="1" ht="17.25" customHeight="1">
      <c r="A257" s="13"/>
      <c r="B257" s="111"/>
      <c r="C257" s="156"/>
      <c r="D257" s="157"/>
      <c r="E257" s="321" t="s">
        <v>188</v>
      </c>
      <c r="F257" s="279"/>
      <c r="G257" s="279"/>
      <c r="H257" s="276"/>
      <c r="I257" s="273"/>
      <c r="J257" s="123">
        <v>40</v>
      </c>
      <c r="K257" s="124">
        <v>40</v>
      </c>
    </row>
    <row r="258" spans="1:21" s="67" customFormat="1" ht="17.25" customHeight="1">
      <c r="A258" s="13"/>
      <c r="B258" s="14"/>
      <c r="C258" s="158"/>
      <c r="D258" s="159"/>
      <c r="E258" s="321" t="s">
        <v>189</v>
      </c>
      <c r="F258" s="279"/>
      <c r="G258" s="279"/>
      <c r="H258" s="276"/>
      <c r="I258" s="274"/>
      <c r="J258" s="123">
        <v>0</v>
      </c>
      <c r="K258" s="124">
        <v>0</v>
      </c>
    </row>
    <row r="259" spans="1:21" s="72" customFormat="1">
      <c r="A259" s="13"/>
      <c r="B259" s="30"/>
      <c r="C259" s="30"/>
      <c r="D259" s="30"/>
      <c r="E259" s="30"/>
      <c r="F259" s="30"/>
      <c r="G259" s="30"/>
      <c r="H259" s="200"/>
      <c r="I259" s="200"/>
      <c r="J259" s="70"/>
      <c r="K259" s="71"/>
    </row>
    <row r="260" spans="1:21" s="67" customFormat="1">
      <c r="A260" s="13"/>
      <c r="B260" s="68"/>
      <c r="C260" s="57"/>
      <c r="D260" s="57"/>
      <c r="E260" s="57"/>
      <c r="F260" s="57"/>
      <c r="G260" s="57"/>
      <c r="H260" s="73"/>
      <c r="I260" s="73"/>
      <c r="J260" s="70"/>
      <c r="K260" s="74"/>
    </row>
    <row r="261" spans="1:21" s="72" customFormat="1">
      <c r="A261" s="13"/>
      <c r="B261" s="14"/>
      <c r="C261" s="160"/>
      <c r="D261" s="16"/>
      <c r="E261" s="16"/>
      <c r="F261" s="16"/>
      <c r="G261" s="16"/>
      <c r="H261" s="161"/>
      <c r="I261" s="161"/>
      <c r="J261" s="87"/>
      <c r="K261" s="88"/>
    </row>
    <row r="262" spans="1:21" s="16" customFormat="1">
      <c r="A262" s="13"/>
      <c r="B262" s="30" t="s">
        <v>190</v>
      </c>
      <c r="C262" s="86"/>
      <c r="D262" s="86"/>
      <c r="E262" s="86"/>
      <c r="F262" s="86"/>
      <c r="G262" s="86"/>
      <c r="H262" s="200"/>
      <c r="I262" s="200"/>
      <c r="J262" s="87"/>
      <c r="K262" s="88"/>
    </row>
    <row r="263" spans="1:21" s="72" customFormat="1">
      <c r="A263" s="13"/>
      <c r="B263" s="111" t="s">
        <v>191</v>
      </c>
      <c r="C263" s="16"/>
      <c r="D263" s="16"/>
      <c r="E263" s="16"/>
      <c r="F263" s="16"/>
      <c r="G263" s="16"/>
      <c r="H263" s="58"/>
      <c r="I263" s="58"/>
      <c r="J263" s="87"/>
      <c r="K263" s="88"/>
    </row>
    <row r="264" spans="1:21">
      <c r="A264" s="13"/>
      <c r="B264" s="30"/>
      <c r="C264" s="30"/>
      <c r="D264" s="30"/>
      <c r="E264" s="30"/>
      <c r="F264" s="30"/>
      <c r="G264" s="30"/>
      <c r="H264" s="200"/>
      <c r="I264" s="200"/>
      <c r="K264" s="60"/>
      <c r="L264" s="20"/>
      <c r="M264" s="20"/>
      <c r="N264" s="20"/>
      <c r="O264" s="20"/>
      <c r="P264" s="20"/>
      <c r="Q264" s="20"/>
      <c r="R264" s="20"/>
      <c r="S264" s="20"/>
      <c r="T264" s="20"/>
      <c r="U264" s="20"/>
    </row>
    <row r="265" spans="1:21">
      <c r="A265" s="13"/>
      <c r="B265" s="30"/>
      <c r="C265" s="16"/>
      <c r="D265" s="16"/>
      <c r="F265" s="16"/>
      <c r="G265" s="16"/>
      <c r="H265" s="58"/>
      <c r="I265" s="58"/>
      <c r="J265" s="61" t="s">
        <v>77</v>
      </c>
      <c r="K265" s="61" t="s">
        <v>760</v>
      </c>
      <c r="L265" s="20"/>
      <c r="M265" s="20"/>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20"/>
      <c r="M266" s="20"/>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4"/>
    </row>
    <row r="268" spans="1:21" s="67" customFormat="1" ht="17.25" customHeight="1">
      <c r="A268" s="13"/>
      <c r="B268" s="111"/>
      <c r="C268" s="156"/>
      <c r="D268" s="162"/>
      <c r="E268" s="270" t="s">
        <v>193</v>
      </c>
      <c r="F268" s="275"/>
      <c r="G268" s="275"/>
      <c r="H268" s="271"/>
      <c r="I268" s="273"/>
      <c r="J268" s="123">
        <v>0</v>
      </c>
      <c r="K268" s="138"/>
    </row>
    <row r="269" spans="1:21" s="67" customFormat="1" ht="17.25" customHeight="1" thickBot="1">
      <c r="A269" s="13"/>
      <c r="B269" s="111"/>
      <c r="C269" s="163"/>
      <c r="D269" s="164"/>
      <c r="E269" s="312" t="s">
        <v>194</v>
      </c>
      <c r="F269" s="313"/>
      <c r="G269" s="313"/>
      <c r="H269" s="314"/>
      <c r="I269" s="273"/>
      <c r="J269" s="149">
        <v>0</v>
      </c>
      <c r="K269" s="138"/>
    </row>
    <row r="270" spans="1:21" s="67" customFormat="1" ht="17.25" customHeight="1">
      <c r="A270" s="13"/>
      <c r="B270" s="111"/>
      <c r="C270" s="315" t="s">
        <v>195</v>
      </c>
      <c r="D270" s="316"/>
      <c r="E270" s="316"/>
      <c r="F270" s="316"/>
      <c r="G270" s="316"/>
      <c r="H270" s="317"/>
      <c r="I270" s="273"/>
      <c r="J270" s="127">
        <v>0</v>
      </c>
      <c r="K270" s="138"/>
    </row>
    <row r="271" spans="1:21" s="67" customFormat="1" ht="17.25" customHeight="1">
      <c r="A271" s="13"/>
      <c r="B271" s="111"/>
      <c r="C271" s="156"/>
      <c r="D271" s="162"/>
      <c r="E271" s="270" t="s">
        <v>196</v>
      </c>
      <c r="F271" s="275"/>
      <c r="G271" s="275"/>
      <c r="H271" s="271"/>
      <c r="I271" s="273"/>
      <c r="J271" s="123">
        <v>0</v>
      </c>
      <c r="K271" s="138"/>
    </row>
    <row r="272" spans="1:21" s="67" customFormat="1" ht="17.25" customHeight="1">
      <c r="A272" s="13"/>
      <c r="B272" s="111"/>
      <c r="C272" s="158"/>
      <c r="D272" s="165"/>
      <c r="E272" s="270" t="s">
        <v>197</v>
      </c>
      <c r="F272" s="279"/>
      <c r="G272" s="279"/>
      <c r="H272" s="276"/>
      <c r="I272" s="274"/>
      <c r="J272" s="123">
        <v>0</v>
      </c>
      <c r="K272" s="116"/>
    </row>
    <row r="273" spans="1:21" s="72" customFormat="1">
      <c r="A273" s="13"/>
      <c r="B273" s="30"/>
      <c r="C273" s="30"/>
      <c r="D273" s="30"/>
      <c r="E273" s="30"/>
      <c r="F273" s="30"/>
      <c r="G273" s="30"/>
      <c r="H273" s="200"/>
      <c r="I273" s="200"/>
      <c r="J273" s="70"/>
      <c r="K273" s="71"/>
    </row>
    <row r="274" spans="1:21" s="67" customFormat="1">
      <c r="A274" s="13"/>
      <c r="B274" s="68"/>
      <c r="C274" s="57"/>
      <c r="D274" s="57"/>
      <c r="E274" s="57"/>
      <c r="F274" s="57"/>
      <c r="G274" s="57"/>
      <c r="H274" s="73"/>
      <c r="I274" s="73"/>
      <c r="J274" s="70"/>
      <c r="K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row>
    <row r="277" spans="1:21" s="72" customFormat="1" ht="19.5">
      <c r="A277" s="13"/>
      <c r="B277" s="142" t="s">
        <v>443</v>
      </c>
      <c r="C277" s="166"/>
      <c r="D277" s="52"/>
      <c r="E277" s="52"/>
      <c r="F277" s="52"/>
      <c r="G277" s="52"/>
      <c r="H277" s="53"/>
      <c r="I277" s="53"/>
      <c r="J277" s="144"/>
      <c r="K277" s="88"/>
    </row>
    <row r="278" spans="1:21" s="72" customFormat="1">
      <c r="A278" s="13"/>
      <c r="B278" s="111"/>
      <c r="C278" s="16"/>
      <c r="D278" s="16"/>
      <c r="E278" s="16"/>
      <c r="F278" s="16"/>
      <c r="G278" s="16"/>
      <c r="H278" s="58"/>
      <c r="I278" s="58"/>
      <c r="J278" s="87"/>
      <c r="K278" s="88"/>
    </row>
    <row r="279" spans="1:21" s="72" customFormat="1">
      <c r="A279" s="13"/>
      <c r="B279" s="30" t="s">
        <v>198</v>
      </c>
      <c r="C279" s="167"/>
      <c r="D279" s="16"/>
      <c r="E279" s="16"/>
      <c r="F279" s="16"/>
      <c r="G279" s="16"/>
      <c r="H279" s="58"/>
      <c r="I279" s="58"/>
      <c r="J279" s="87"/>
      <c r="K279" s="88"/>
    </row>
    <row r="280" spans="1:21">
      <c r="A280" s="13"/>
      <c r="B280" s="30"/>
      <c r="C280" s="30"/>
      <c r="D280" s="30"/>
      <c r="E280" s="30"/>
      <c r="F280" s="30"/>
      <c r="G280" s="30"/>
      <c r="H280" s="200"/>
      <c r="I280" s="200"/>
      <c r="K280" s="60"/>
      <c r="L280" s="20"/>
      <c r="M280" s="20"/>
      <c r="N280" s="20"/>
      <c r="O280" s="20"/>
      <c r="P280" s="20"/>
      <c r="Q280" s="20"/>
      <c r="R280" s="20"/>
      <c r="S280" s="20"/>
      <c r="T280" s="20"/>
      <c r="U280" s="20"/>
    </row>
    <row r="281" spans="1:21">
      <c r="A281" s="13"/>
      <c r="B281" s="30"/>
      <c r="C281" s="16"/>
      <c r="D281" s="16"/>
      <c r="F281" s="16"/>
      <c r="G281" s="16"/>
      <c r="H281" s="58"/>
      <c r="I281" s="58"/>
      <c r="J281" s="61" t="s">
        <v>77</v>
      </c>
      <c r="K281" s="61" t="s">
        <v>760</v>
      </c>
      <c r="L281" s="20"/>
      <c r="M281" s="20"/>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20"/>
      <c r="M282" s="20"/>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12</v>
      </c>
      <c r="K283" s="114"/>
      <c r="L283" s="20"/>
      <c r="M283" s="20"/>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202</v>
      </c>
      <c r="K284" s="138"/>
      <c r="L284" s="20"/>
      <c r="M284" s="20"/>
      <c r="N284" s="20"/>
      <c r="O284" s="20"/>
      <c r="P284" s="20"/>
      <c r="Q284" s="20"/>
      <c r="R284" s="20"/>
      <c r="S284" s="20"/>
      <c r="T284" s="20"/>
      <c r="U284" s="20"/>
    </row>
    <row r="285" spans="1:21" ht="17.25" customHeight="1">
      <c r="A285" s="13"/>
      <c r="B285" s="14"/>
      <c r="C285" s="169"/>
      <c r="D285" s="327"/>
      <c r="E285" s="261" t="s">
        <v>203</v>
      </c>
      <c r="F285" s="265"/>
      <c r="G285" s="265"/>
      <c r="H285" s="265"/>
      <c r="I285" s="273"/>
      <c r="J285" s="168">
        <v>11</v>
      </c>
      <c r="K285" s="138"/>
      <c r="L285" s="20"/>
      <c r="M285" s="20"/>
      <c r="N285" s="20"/>
      <c r="O285" s="20"/>
      <c r="P285" s="20"/>
      <c r="Q285" s="20"/>
      <c r="R285" s="20"/>
      <c r="S285" s="20"/>
      <c r="T285" s="20"/>
      <c r="U285" s="20"/>
    </row>
    <row r="286" spans="1:21" ht="17.25" customHeight="1">
      <c r="A286" s="13"/>
      <c r="B286" s="14"/>
      <c r="C286" s="169"/>
      <c r="D286" s="327"/>
      <c r="E286" s="261" t="s">
        <v>204</v>
      </c>
      <c r="F286" s="265"/>
      <c r="G286" s="265"/>
      <c r="H286" s="265"/>
      <c r="I286" s="273"/>
      <c r="J286" s="168" t="s">
        <v>202</v>
      </c>
      <c r="K286" s="138"/>
      <c r="L286" s="20"/>
      <c r="M286" s="20"/>
      <c r="N286" s="20"/>
      <c r="O286" s="20"/>
      <c r="P286" s="20"/>
      <c r="Q286" s="20"/>
      <c r="R286" s="20"/>
      <c r="S286" s="20"/>
      <c r="T286" s="20"/>
      <c r="U286" s="20"/>
    </row>
    <row r="287" spans="1:21">
      <c r="A287" s="13"/>
      <c r="B287" s="14"/>
      <c r="C287" s="169"/>
      <c r="D287" s="327"/>
      <c r="E287" s="261" t="s">
        <v>205</v>
      </c>
      <c r="F287" s="265"/>
      <c r="G287" s="265"/>
      <c r="H287" s="265"/>
      <c r="I287" s="273"/>
      <c r="J287" s="168">
        <v>0</v>
      </c>
      <c r="K287" s="138"/>
      <c r="L287" s="20"/>
      <c r="M287" s="20"/>
      <c r="N287" s="20"/>
      <c r="O287" s="20"/>
      <c r="P287" s="20"/>
      <c r="Q287" s="20"/>
      <c r="R287" s="20"/>
      <c r="S287" s="20"/>
      <c r="T287" s="20"/>
      <c r="U287" s="20"/>
    </row>
    <row r="288" spans="1:21" ht="17.25" customHeight="1">
      <c r="A288" s="13"/>
      <c r="B288" s="14"/>
      <c r="C288" s="169"/>
      <c r="D288" s="327"/>
      <c r="E288" s="261" t="s">
        <v>206</v>
      </c>
      <c r="F288" s="265"/>
      <c r="G288" s="265"/>
      <c r="H288" s="265"/>
      <c r="I288" s="273"/>
      <c r="J288" s="168">
        <v>0</v>
      </c>
      <c r="K288" s="138"/>
      <c r="L288" s="20"/>
      <c r="M288" s="20"/>
      <c r="N288" s="20"/>
      <c r="O288" s="20"/>
      <c r="P288" s="20"/>
      <c r="Q288" s="20"/>
      <c r="R288" s="20"/>
      <c r="S288" s="20"/>
      <c r="T288" s="20"/>
      <c r="U288" s="20"/>
    </row>
    <row r="289" spans="1:21" ht="17.25" customHeight="1">
      <c r="A289" s="13"/>
      <c r="B289" s="14"/>
      <c r="C289" s="169"/>
      <c r="D289" s="327"/>
      <c r="E289" s="261" t="s">
        <v>207</v>
      </c>
      <c r="F289" s="265"/>
      <c r="G289" s="265"/>
      <c r="H289" s="265"/>
      <c r="I289" s="273"/>
      <c r="J289" s="168">
        <v>0</v>
      </c>
      <c r="K289" s="138"/>
      <c r="L289" s="20"/>
      <c r="M289" s="20"/>
      <c r="N289" s="20"/>
      <c r="O289" s="20"/>
      <c r="P289" s="20"/>
      <c r="Q289" s="20"/>
      <c r="R289" s="20"/>
      <c r="S289" s="20"/>
      <c r="T289" s="20"/>
      <c r="U289" s="20"/>
    </row>
    <row r="290" spans="1:21">
      <c r="A290" s="13"/>
      <c r="B290" s="14"/>
      <c r="C290" s="169"/>
      <c r="D290" s="327"/>
      <c r="E290" s="261" t="s">
        <v>208</v>
      </c>
      <c r="F290" s="265"/>
      <c r="G290" s="265"/>
      <c r="H290" s="265"/>
      <c r="I290" s="273"/>
      <c r="J290" s="168">
        <v>0</v>
      </c>
      <c r="K290" s="138"/>
      <c r="L290" s="20"/>
      <c r="M290" s="20"/>
      <c r="N290" s="20"/>
      <c r="O290" s="20"/>
      <c r="P290" s="20"/>
      <c r="Q290" s="20"/>
      <c r="R290" s="20"/>
      <c r="S290" s="20"/>
      <c r="T290" s="20"/>
      <c r="U290" s="20"/>
    </row>
    <row r="291" spans="1:21" ht="17.25" customHeight="1">
      <c r="A291" s="13"/>
      <c r="B291" s="14"/>
      <c r="C291" s="169"/>
      <c r="D291" s="327"/>
      <c r="E291" s="261" t="s">
        <v>209</v>
      </c>
      <c r="F291" s="265"/>
      <c r="G291" s="265"/>
      <c r="H291" s="265"/>
      <c r="I291" s="273"/>
      <c r="J291" s="168">
        <v>0</v>
      </c>
      <c r="K291" s="138"/>
      <c r="L291" s="20"/>
      <c r="M291" s="20"/>
      <c r="N291" s="20"/>
      <c r="O291" s="20"/>
      <c r="P291" s="20"/>
      <c r="Q291" s="20"/>
      <c r="R291" s="20"/>
      <c r="S291" s="20"/>
      <c r="T291" s="20"/>
      <c r="U291" s="20"/>
    </row>
    <row r="292" spans="1:21">
      <c r="A292" s="13"/>
      <c r="B292" s="14"/>
      <c r="C292" s="169"/>
      <c r="D292" s="327"/>
      <c r="E292" s="261" t="s">
        <v>210</v>
      </c>
      <c r="F292" s="265"/>
      <c r="G292" s="265"/>
      <c r="H292" s="265"/>
      <c r="I292" s="273"/>
      <c r="J292" s="168">
        <v>0</v>
      </c>
      <c r="K292" s="138"/>
      <c r="L292" s="20"/>
      <c r="M292" s="20"/>
      <c r="N292" s="20"/>
      <c r="O292" s="20"/>
      <c r="P292" s="20"/>
      <c r="Q292" s="20"/>
      <c r="R292" s="20"/>
      <c r="S292" s="20"/>
      <c r="T292" s="20"/>
      <c r="U292" s="20"/>
    </row>
    <row r="293" spans="1:21" ht="17.25" customHeight="1">
      <c r="A293" s="13"/>
      <c r="B293" s="14"/>
      <c r="C293" s="169"/>
      <c r="D293" s="327"/>
      <c r="E293" s="261" t="s">
        <v>211</v>
      </c>
      <c r="F293" s="265"/>
      <c r="G293" s="265"/>
      <c r="H293" s="265"/>
      <c r="I293" s="273"/>
      <c r="J293" s="168">
        <v>0</v>
      </c>
      <c r="K293" s="138"/>
      <c r="L293" s="20"/>
      <c r="M293" s="20"/>
      <c r="N293" s="20"/>
      <c r="O293" s="20"/>
      <c r="P293" s="20"/>
      <c r="Q293" s="20"/>
      <c r="R293" s="20"/>
      <c r="S293" s="20"/>
      <c r="T293" s="20"/>
      <c r="U293" s="20"/>
    </row>
    <row r="294" spans="1:21">
      <c r="A294" s="13"/>
      <c r="B294" s="14"/>
      <c r="C294" s="169"/>
      <c r="D294" s="327"/>
      <c r="E294" s="261" t="s">
        <v>212</v>
      </c>
      <c r="F294" s="265"/>
      <c r="G294" s="265"/>
      <c r="H294" s="265"/>
      <c r="I294" s="273"/>
      <c r="J294" s="168">
        <v>0</v>
      </c>
      <c r="K294" s="138"/>
      <c r="L294" s="20"/>
      <c r="M294" s="20"/>
      <c r="N294" s="20"/>
      <c r="O294" s="20"/>
      <c r="P294" s="20"/>
      <c r="Q294" s="20"/>
      <c r="R294" s="20"/>
      <c r="S294" s="20"/>
      <c r="T294" s="20"/>
      <c r="U294" s="20"/>
    </row>
    <row r="295" spans="1:21">
      <c r="A295" s="13"/>
      <c r="B295" s="14"/>
      <c r="C295" s="169"/>
      <c r="D295" s="328"/>
      <c r="E295" s="261" t="s">
        <v>213</v>
      </c>
      <c r="F295" s="265"/>
      <c r="G295" s="265"/>
      <c r="H295" s="265"/>
      <c r="I295" s="274"/>
      <c r="J295" s="168">
        <v>0</v>
      </c>
      <c r="K295" s="138"/>
      <c r="L295" s="20"/>
      <c r="M295" s="20"/>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t="s">
        <v>202</v>
      </c>
      <c r="K296" s="138"/>
      <c r="L296" s="20"/>
      <c r="M296" s="20"/>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v>0</v>
      </c>
      <c r="K297" s="138"/>
      <c r="L297" s="20"/>
      <c r="M297" s="20"/>
      <c r="N297" s="20"/>
      <c r="O297" s="20"/>
      <c r="P297" s="20"/>
      <c r="Q297" s="20"/>
      <c r="R297" s="20"/>
      <c r="S297" s="20"/>
      <c r="T297" s="20"/>
      <c r="U297" s="20"/>
    </row>
    <row r="298" spans="1:21" ht="17.25" customHeight="1">
      <c r="A298" s="13"/>
      <c r="B298" s="14"/>
      <c r="C298" s="169"/>
      <c r="D298" s="327"/>
      <c r="E298" s="261" t="s">
        <v>203</v>
      </c>
      <c r="F298" s="265"/>
      <c r="G298" s="265"/>
      <c r="H298" s="265"/>
      <c r="I298" s="273"/>
      <c r="J298" s="168" t="s">
        <v>202</v>
      </c>
      <c r="K298" s="138"/>
      <c r="L298" s="20"/>
      <c r="M298" s="20"/>
      <c r="N298" s="20"/>
      <c r="O298" s="20"/>
      <c r="P298" s="20"/>
      <c r="Q298" s="20"/>
      <c r="R298" s="20"/>
      <c r="S298" s="20"/>
      <c r="T298" s="20"/>
      <c r="U298" s="20"/>
    </row>
    <row r="299" spans="1:21" ht="17.25" customHeight="1">
      <c r="A299" s="13"/>
      <c r="B299" s="14"/>
      <c r="C299" s="169"/>
      <c r="D299" s="327"/>
      <c r="E299" s="261" t="s">
        <v>204</v>
      </c>
      <c r="F299" s="265"/>
      <c r="G299" s="265"/>
      <c r="H299" s="265"/>
      <c r="I299" s="273"/>
      <c r="J299" s="168">
        <v>0</v>
      </c>
      <c r="K299" s="138"/>
      <c r="L299" s="20"/>
      <c r="M299" s="20"/>
      <c r="N299" s="20"/>
      <c r="O299" s="20"/>
      <c r="P299" s="20"/>
      <c r="Q299" s="20"/>
      <c r="R299" s="20"/>
      <c r="S299" s="20"/>
      <c r="T299" s="20"/>
      <c r="U299" s="20"/>
    </row>
    <row r="300" spans="1:21">
      <c r="A300" s="13"/>
      <c r="B300" s="14"/>
      <c r="C300" s="169"/>
      <c r="D300" s="327"/>
      <c r="E300" s="261" t="s">
        <v>205</v>
      </c>
      <c r="F300" s="265"/>
      <c r="G300" s="265"/>
      <c r="H300" s="265"/>
      <c r="I300" s="273"/>
      <c r="J300" s="168">
        <v>0</v>
      </c>
      <c r="K300" s="138"/>
      <c r="L300" s="20"/>
      <c r="M300" s="20"/>
      <c r="N300" s="20"/>
      <c r="O300" s="20"/>
      <c r="P300" s="20"/>
      <c r="Q300" s="20"/>
      <c r="R300" s="20"/>
      <c r="S300" s="20"/>
      <c r="T300" s="20"/>
      <c r="U300" s="20"/>
    </row>
    <row r="301" spans="1:21" ht="17.25" customHeight="1">
      <c r="A301" s="13"/>
      <c r="B301" s="14"/>
      <c r="C301" s="169"/>
      <c r="D301" s="327"/>
      <c r="E301" s="261" t="s">
        <v>206</v>
      </c>
      <c r="F301" s="265"/>
      <c r="G301" s="265"/>
      <c r="H301" s="265"/>
      <c r="I301" s="273"/>
      <c r="J301" s="168">
        <v>0</v>
      </c>
      <c r="K301" s="138"/>
      <c r="L301" s="20"/>
      <c r="M301" s="20"/>
      <c r="N301" s="20"/>
      <c r="O301" s="20"/>
      <c r="P301" s="20"/>
      <c r="Q301" s="20"/>
      <c r="R301" s="20"/>
      <c r="S301" s="20"/>
      <c r="T301" s="20"/>
      <c r="U301" s="20"/>
    </row>
    <row r="302" spans="1:21" ht="17.25" customHeight="1">
      <c r="A302" s="13"/>
      <c r="B302" s="14"/>
      <c r="C302" s="169"/>
      <c r="D302" s="327"/>
      <c r="E302" s="261" t="s">
        <v>207</v>
      </c>
      <c r="F302" s="265"/>
      <c r="G302" s="265"/>
      <c r="H302" s="265"/>
      <c r="I302" s="273"/>
      <c r="J302" s="168">
        <v>0</v>
      </c>
      <c r="K302" s="138"/>
      <c r="L302" s="20"/>
      <c r="M302" s="20"/>
      <c r="N302" s="20"/>
      <c r="O302" s="20"/>
      <c r="P302" s="20"/>
      <c r="Q302" s="20"/>
      <c r="R302" s="20"/>
      <c r="S302" s="20"/>
      <c r="T302" s="20"/>
      <c r="U302" s="20"/>
    </row>
    <row r="303" spans="1:21">
      <c r="A303" s="13"/>
      <c r="B303" s="14"/>
      <c r="C303" s="169"/>
      <c r="D303" s="327"/>
      <c r="E303" s="261" t="s">
        <v>208</v>
      </c>
      <c r="F303" s="265"/>
      <c r="G303" s="265"/>
      <c r="H303" s="265"/>
      <c r="I303" s="273"/>
      <c r="J303" s="168">
        <v>0</v>
      </c>
      <c r="K303" s="138"/>
      <c r="L303" s="20"/>
      <c r="M303" s="20"/>
      <c r="N303" s="20"/>
      <c r="O303" s="20"/>
      <c r="P303" s="20"/>
      <c r="Q303" s="20"/>
      <c r="R303" s="20"/>
      <c r="S303" s="20"/>
      <c r="T303" s="20"/>
      <c r="U303" s="20"/>
    </row>
    <row r="304" spans="1:21" ht="17.25" customHeight="1">
      <c r="A304" s="13"/>
      <c r="B304" s="14"/>
      <c r="C304" s="169"/>
      <c r="D304" s="327"/>
      <c r="E304" s="261" t="s">
        <v>209</v>
      </c>
      <c r="F304" s="265"/>
      <c r="G304" s="265"/>
      <c r="H304" s="265"/>
      <c r="I304" s="273"/>
      <c r="J304" s="168">
        <v>0</v>
      </c>
      <c r="K304" s="138"/>
      <c r="L304" s="20"/>
      <c r="M304" s="20"/>
      <c r="N304" s="20"/>
      <c r="O304" s="20"/>
      <c r="P304" s="20"/>
      <c r="Q304" s="20"/>
      <c r="R304" s="20"/>
      <c r="S304" s="20"/>
      <c r="T304" s="20"/>
      <c r="U304" s="20"/>
    </row>
    <row r="305" spans="1:21">
      <c r="A305" s="13"/>
      <c r="B305" s="14"/>
      <c r="C305" s="169"/>
      <c r="D305" s="327"/>
      <c r="E305" s="261" t="s">
        <v>210</v>
      </c>
      <c r="F305" s="265"/>
      <c r="G305" s="265"/>
      <c r="H305" s="265"/>
      <c r="I305" s="273"/>
      <c r="J305" s="168">
        <v>0</v>
      </c>
      <c r="K305" s="138"/>
      <c r="L305" s="20"/>
      <c r="M305" s="20"/>
      <c r="N305" s="20"/>
      <c r="O305" s="20"/>
      <c r="P305" s="20"/>
      <c r="Q305" s="20"/>
      <c r="R305" s="20"/>
      <c r="S305" s="20"/>
      <c r="T305" s="20"/>
      <c r="U305" s="20"/>
    </row>
    <row r="306" spans="1:21" ht="17.25" customHeight="1">
      <c r="A306" s="13"/>
      <c r="B306" s="14"/>
      <c r="C306" s="169"/>
      <c r="D306" s="327"/>
      <c r="E306" s="261" t="s">
        <v>211</v>
      </c>
      <c r="F306" s="265"/>
      <c r="G306" s="265"/>
      <c r="H306" s="265"/>
      <c r="I306" s="273"/>
      <c r="J306" s="168">
        <v>0</v>
      </c>
      <c r="K306" s="138"/>
      <c r="L306" s="20"/>
      <c r="M306" s="20"/>
      <c r="N306" s="20"/>
      <c r="O306" s="20"/>
      <c r="P306" s="20"/>
      <c r="Q306" s="20"/>
      <c r="R306" s="20"/>
      <c r="S306" s="20"/>
      <c r="T306" s="20"/>
      <c r="U306" s="20"/>
    </row>
    <row r="307" spans="1:21">
      <c r="A307" s="13"/>
      <c r="B307" s="14"/>
      <c r="C307" s="169"/>
      <c r="D307" s="327"/>
      <c r="E307" s="261" t="s">
        <v>212</v>
      </c>
      <c r="F307" s="265"/>
      <c r="G307" s="265"/>
      <c r="H307" s="265"/>
      <c r="I307" s="273"/>
      <c r="J307" s="168">
        <v>0</v>
      </c>
      <c r="K307" s="138"/>
      <c r="L307" s="20"/>
      <c r="M307" s="20"/>
      <c r="N307" s="20"/>
      <c r="O307" s="20"/>
      <c r="P307" s="20"/>
      <c r="Q307" s="20"/>
      <c r="R307" s="20"/>
      <c r="S307" s="20"/>
      <c r="T307" s="20"/>
      <c r="U307" s="20"/>
    </row>
    <row r="308" spans="1:21">
      <c r="A308" s="13"/>
      <c r="B308" s="14"/>
      <c r="C308" s="169"/>
      <c r="D308" s="328"/>
      <c r="E308" s="261" t="s">
        <v>213</v>
      </c>
      <c r="F308" s="265"/>
      <c r="G308" s="265"/>
      <c r="H308" s="265"/>
      <c r="I308" s="274"/>
      <c r="J308" s="168">
        <v>0</v>
      </c>
      <c r="K308" s="138"/>
      <c r="L308" s="20"/>
      <c r="M308" s="20"/>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8"/>
      <c r="L309" s="20"/>
      <c r="M309" s="20"/>
      <c r="N309" s="20"/>
      <c r="O309" s="20"/>
      <c r="P309" s="20"/>
      <c r="Q309" s="20"/>
      <c r="R309" s="20"/>
      <c r="S309" s="20"/>
      <c r="T309" s="20"/>
      <c r="U309" s="20"/>
    </row>
    <row r="310" spans="1:21" ht="57">
      <c r="A310" s="13"/>
      <c r="B310" s="136"/>
      <c r="C310" s="270" t="s">
        <v>216</v>
      </c>
      <c r="D310" s="279"/>
      <c r="E310" s="279"/>
      <c r="F310" s="279"/>
      <c r="G310" s="279"/>
      <c r="H310" s="276"/>
      <c r="I310" s="106" t="s">
        <v>447</v>
      </c>
      <c r="J310" s="168">
        <v>0</v>
      </c>
      <c r="K310" s="138"/>
      <c r="L310" s="20"/>
      <c r="M310" s="20"/>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6"/>
      <c r="L311" s="20"/>
      <c r="M311" s="20"/>
      <c r="N311" s="20"/>
      <c r="O311" s="20"/>
      <c r="P311" s="20"/>
      <c r="Q311" s="20"/>
      <c r="R311" s="20"/>
      <c r="S311" s="20"/>
      <c r="T311" s="20"/>
      <c r="U311" s="20"/>
    </row>
    <row r="312" spans="1:21" s="72" customFormat="1">
      <c r="A312" s="13"/>
      <c r="B312" s="30"/>
      <c r="C312" s="30"/>
      <c r="D312" s="30"/>
      <c r="E312" s="30"/>
      <c r="F312" s="30"/>
      <c r="G312" s="30"/>
      <c r="H312" s="200"/>
      <c r="I312" s="200"/>
      <c r="J312" s="70"/>
      <c r="K312" s="71"/>
    </row>
    <row r="313" spans="1:21" s="67" customFormat="1">
      <c r="A313" s="13"/>
      <c r="B313" s="68"/>
      <c r="C313" s="57"/>
      <c r="D313" s="57"/>
      <c r="E313" s="57"/>
      <c r="F313" s="57"/>
      <c r="G313" s="57"/>
      <c r="H313" s="73"/>
      <c r="I313" s="73"/>
      <c r="J313" s="70"/>
      <c r="K313" s="74"/>
    </row>
    <row r="314" spans="1:21">
      <c r="A314" s="13"/>
      <c r="B314" s="171"/>
      <c r="C314" s="16"/>
      <c r="D314" s="16"/>
      <c r="F314" s="16"/>
      <c r="G314" s="16"/>
      <c r="H314" s="58"/>
      <c r="I314" s="58"/>
      <c r="J314" s="87"/>
      <c r="K314" s="88"/>
      <c r="L314" s="20"/>
      <c r="M314" s="20"/>
      <c r="N314" s="20"/>
      <c r="O314" s="20"/>
      <c r="P314" s="20"/>
      <c r="Q314" s="20"/>
      <c r="R314" s="20"/>
      <c r="S314" s="20"/>
      <c r="T314" s="20"/>
      <c r="U314" s="20"/>
    </row>
    <row r="315" spans="1:21">
      <c r="A315" s="13"/>
      <c r="B315" s="30" t="s">
        <v>218</v>
      </c>
      <c r="C315" s="86"/>
      <c r="D315" s="86"/>
      <c r="E315" s="86"/>
      <c r="F315" s="86"/>
      <c r="G315" s="86"/>
      <c r="H315" s="200"/>
      <c r="I315" s="200"/>
      <c r="J315" s="87"/>
      <c r="K315" s="88"/>
      <c r="L315" s="20"/>
      <c r="M315" s="20"/>
      <c r="N315" s="20"/>
      <c r="O315" s="20"/>
      <c r="P315" s="20"/>
      <c r="Q315" s="20"/>
      <c r="R315" s="20"/>
      <c r="S315" s="20"/>
      <c r="T315" s="20"/>
      <c r="U315" s="20"/>
    </row>
    <row r="316" spans="1:21">
      <c r="A316" s="13"/>
      <c r="B316" s="30"/>
      <c r="C316" s="30"/>
      <c r="D316" s="30"/>
      <c r="E316" s="30"/>
      <c r="F316" s="30"/>
      <c r="G316" s="30"/>
      <c r="H316" s="200"/>
      <c r="I316" s="200"/>
      <c r="K316" s="60"/>
      <c r="L316" s="20"/>
      <c r="M316" s="20"/>
      <c r="N316" s="20"/>
      <c r="O316" s="20"/>
      <c r="P316" s="20"/>
      <c r="Q316" s="20"/>
      <c r="R316" s="20"/>
      <c r="S316" s="20"/>
      <c r="T316" s="20"/>
      <c r="U316" s="20"/>
    </row>
    <row r="317" spans="1:21">
      <c r="A317" s="13"/>
      <c r="B317" s="30"/>
      <c r="C317" s="16"/>
      <c r="D317" s="16"/>
      <c r="F317" s="16"/>
      <c r="G317" s="16"/>
      <c r="H317" s="58"/>
      <c r="I317" s="58"/>
      <c r="J317" s="61" t="s">
        <v>77</v>
      </c>
      <c r="K317" s="61" t="s">
        <v>760</v>
      </c>
      <c r="L317" s="20"/>
      <c r="M317" s="20"/>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20"/>
      <c r="M318" s="20"/>
      <c r="N318" s="20"/>
      <c r="O318" s="20"/>
      <c r="P318" s="20"/>
      <c r="Q318" s="20"/>
      <c r="R318" s="20"/>
      <c r="S318" s="20"/>
      <c r="T318" s="20"/>
      <c r="U318" s="20"/>
    </row>
    <row r="319" spans="1:21" ht="28.5">
      <c r="A319" s="13"/>
      <c r="B319" s="14"/>
      <c r="C319" s="270" t="s">
        <v>219</v>
      </c>
      <c r="D319" s="275"/>
      <c r="E319" s="275"/>
      <c r="F319" s="275"/>
      <c r="G319" s="275"/>
      <c r="H319" s="271"/>
      <c r="I319" s="170" t="s">
        <v>450</v>
      </c>
      <c r="J319" s="168">
        <v>0</v>
      </c>
      <c r="K319" s="114"/>
      <c r="L319" s="20"/>
      <c r="M319" s="20"/>
      <c r="N319" s="20"/>
      <c r="O319" s="20"/>
      <c r="P319" s="20"/>
      <c r="Q319" s="20"/>
      <c r="R319" s="20"/>
      <c r="S319" s="20"/>
      <c r="T319" s="20"/>
      <c r="U319" s="20"/>
    </row>
    <row r="320" spans="1:21" ht="71.25">
      <c r="A320" s="13"/>
      <c r="B320" s="172"/>
      <c r="C320" s="270" t="s">
        <v>220</v>
      </c>
      <c r="D320" s="279"/>
      <c r="E320" s="279"/>
      <c r="F320" s="279"/>
      <c r="G320" s="279"/>
      <c r="H320" s="276"/>
      <c r="I320" s="106" t="s">
        <v>451</v>
      </c>
      <c r="J320" s="168">
        <v>0</v>
      </c>
      <c r="K320" s="138"/>
      <c r="L320" s="20"/>
      <c r="M320" s="20"/>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8"/>
      <c r="L321" s="20"/>
      <c r="M321" s="20"/>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8"/>
      <c r="L322" s="20"/>
      <c r="M322" s="20"/>
      <c r="N322" s="20"/>
      <c r="O322" s="20"/>
      <c r="P322" s="20"/>
      <c r="Q322" s="20"/>
      <c r="R322" s="20"/>
      <c r="S322" s="20"/>
      <c r="T322" s="20"/>
      <c r="U322" s="20"/>
    </row>
    <row r="323" spans="1:21" ht="71.25">
      <c r="A323" s="13"/>
      <c r="B323" s="172"/>
      <c r="C323" s="270" t="s">
        <v>223</v>
      </c>
      <c r="D323" s="279"/>
      <c r="E323" s="279"/>
      <c r="F323" s="279"/>
      <c r="G323" s="279"/>
      <c r="H323" s="276"/>
      <c r="I323" s="106" t="s">
        <v>454</v>
      </c>
      <c r="J323" s="168">
        <v>0</v>
      </c>
      <c r="K323" s="138"/>
      <c r="L323" s="20"/>
      <c r="M323" s="20"/>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8"/>
    </row>
    <row r="325" spans="1:21" s="148" customFormat="1" ht="57">
      <c r="A325" s="13"/>
      <c r="B325" s="172"/>
      <c r="C325" s="270" t="s">
        <v>225</v>
      </c>
      <c r="D325" s="279"/>
      <c r="E325" s="279"/>
      <c r="F325" s="279"/>
      <c r="G325" s="279"/>
      <c r="H325" s="276"/>
      <c r="I325" s="106" t="s">
        <v>456</v>
      </c>
      <c r="J325" s="168">
        <v>0</v>
      </c>
      <c r="K325" s="138"/>
    </row>
    <row r="326" spans="1:21" s="148" customFormat="1" ht="85.5">
      <c r="A326" s="13"/>
      <c r="B326" s="172"/>
      <c r="C326" s="270" t="s">
        <v>226</v>
      </c>
      <c r="D326" s="279"/>
      <c r="E326" s="279"/>
      <c r="F326" s="279"/>
      <c r="G326" s="279"/>
      <c r="H326" s="276"/>
      <c r="I326" s="106" t="s">
        <v>457</v>
      </c>
      <c r="J326" s="168">
        <v>0</v>
      </c>
      <c r="K326" s="116"/>
    </row>
    <row r="327" spans="1:21" s="72" customFormat="1">
      <c r="A327" s="13"/>
      <c r="B327" s="30"/>
      <c r="C327" s="30"/>
      <c r="D327" s="30"/>
      <c r="E327" s="30"/>
      <c r="F327" s="30"/>
      <c r="G327" s="30"/>
      <c r="H327" s="200"/>
      <c r="I327" s="200"/>
      <c r="J327" s="70"/>
      <c r="K327" s="71"/>
    </row>
    <row r="328" spans="1:21">
      <c r="A328" s="13"/>
      <c r="B328" s="30"/>
      <c r="C328" s="30"/>
      <c r="D328" s="30"/>
      <c r="E328" s="30"/>
      <c r="F328" s="30"/>
      <c r="G328" s="30"/>
      <c r="H328" s="200"/>
      <c r="I328" s="200"/>
      <c r="K328" s="60"/>
      <c r="L328" s="20"/>
      <c r="M328" s="20"/>
      <c r="N328" s="20"/>
      <c r="O328" s="20"/>
      <c r="P328" s="20"/>
      <c r="Q328" s="20"/>
      <c r="R328" s="20"/>
      <c r="S328" s="20"/>
      <c r="T328" s="20"/>
      <c r="U328" s="20"/>
    </row>
    <row r="329" spans="1:21">
      <c r="A329" s="13"/>
      <c r="B329" s="30"/>
      <c r="C329" s="16"/>
      <c r="D329" s="16"/>
      <c r="F329" s="16"/>
      <c r="G329" s="16"/>
      <c r="H329" s="58"/>
      <c r="I329" s="58"/>
      <c r="J329" s="61" t="s">
        <v>77</v>
      </c>
      <c r="K329" s="61" t="s">
        <v>760</v>
      </c>
      <c r="L329" s="20"/>
      <c r="M329" s="20"/>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20"/>
      <c r="M330" s="20"/>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4"/>
    </row>
    <row r="332" spans="1:21" s="173" customFormat="1" ht="71.25">
      <c r="A332" s="13"/>
      <c r="B332" s="172"/>
      <c r="C332" s="331" t="s">
        <v>229</v>
      </c>
      <c r="D332" s="334"/>
      <c r="E332" s="334"/>
      <c r="F332" s="334"/>
      <c r="G332" s="334"/>
      <c r="H332" s="335"/>
      <c r="I332" s="106" t="s">
        <v>459</v>
      </c>
      <c r="J332" s="174">
        <v>0</v>
      </c>
      <c r="K332" s="116"/>
    </row>
    <row r="333" spans="1:21" s="72" customFormat="1">
      <c r="A333" s="13"/>
      <c r="B333" s="30"/>
      <c r="C333" s="30"/>
      <c r="D333" s="30"/>
      <c r="E333" s="30"/>
      <c r="F333" s="30"/>
      <c r="G333" s="30"/>
      <c r="H333" s="200"/>
      <c r="I333" s="200"/>
      <c r="J333" s="70"/>
      <c r="K333" s="60"/>
    </row>
    <row r="334" spans="1:21">
      <c r="A334" s="13"/>
      <c r="B334" s="30"/>
      <c r="C334" s="30"/>
      <c r="D334" s="30"/>
      <c r="E334" s="30"/>
      <c r="F334" s="30"/>
      <c r="G334" s="30"/>
      <c r="H334" s="200"/>
      <c r="I334" s="200"/>
      <c r="K334" s="60"/>
      <c r="L334" s="20"/>
      <c r="M334" s="20"/>
      <c r="N334" s="20"/>
      <c r="O334" s="20"/>
      <c r="P334" s="20"/>
      <c r="Q334" s="20"/>
      <c r="R334" s="20"/>
      <c r="S334" s="20"/>
      <c r="T334" s="20"/>
      <c r="U334" s="20"/>
    </row>
    <row r="335" spans="1:21">
      <c r="A335" s="13"/>
      <c r="B335" s="30"/>
      <c r="C335" s="16"/>
      <c r="D335" s="16"/>
      <c r="F335" s="16"/>
      <c r="G335" s="16"/>
      <c r="H335" s="58"/>
      <c r="I335" s="58"/>
      <c r="J335" s="61" t="s">
        <v>77</v>
      </c>
      <c r="K335" s="61" t="s">
        <v>760</v>
      </c>
      <c r="L335" s="20"/>
      <c r="M335" s="20"/>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20"/>
      <c r="M336" s="20"/>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9"/>
    </row>
    <row r="338" spans="1:21" s="72" customFormat="1">
      <c r="A338" s="13"/>
      <c r="B338" s="30"/>
      <c r="C338" s="30"/>
      <c r="D338" s="30"/>
      <c r="E338" s="30"/>
      <c r="F338" s="30"/>
      <c r="G338" s="30"/>
      <c r="H338" s="200"/>
      <c r="I338" s="200"/>
      <c r="J338" s="70"/>
      <c r="K338" s="71"/>
    </row>
    <row r="339" spans="1:21">
      <c r="A339" s="13"/>
      <c r="B339" s="30"/>
      <c r="C339" s="30"/>
      <c r="D339" s="30"/>
      <c r="E339" s="30"/>
      <c r="F339" s="30"/>
      <c r="G339" s="30"/>
      <c r="H339" s="200"/>
      <c r="I339" s="200"/>
      <c r="K339" s="60"/>
      <c r="L339" s="20"/>
      <c r="M339" s="20"/>
      <c r="N339" s="20"/>
      <c r="O339" s="20"/>
      <c r="P339" s="20"/>
      <c r="Q339" s="20"/>
      <c r="R339" s="20"/>
      <c r="S339" s="20"/>
      <c r="T339" s="20"/>
      <c r="U339" s="20"/>
    </row>
    <row r="340" spans="1:21">
      <c r="A340" s="13"/>
      <c r="B340" s="30"/>
      <c r="C340" s="16"/>
      <c r="D340" s="16"/>
      <c r="F340" s="16"/>
      <c r="G340" s="16"/>
      <c r="H340" s="58"/>
      <c r="I340" s="58"/>
      <c r="J340" s="61" t="s">
        <v>77</v>
      </c>
      <c r="K340" s="61" t="s">
        <v>760</v>
      </c>
      <c r="L340" s="20"/>
      <c r="M340" s="20"/>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20"/>
      <c r="M341" s="20"/>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row>
    <row r="343" spans="1:21" s="72" customFormat="1">
      <c r="A343" s="13"/>
      <c r="B343" s="30"/>
      <c r="C343" s="30"/>
      <c r="D343" s="30"/>
      <c r="E343" s="30"/>
      <c r="F343" s="30"/>
      <c r="G343" s="30"/>
      <c r="H343" s="200"/>
      <c r="I343" s="200"/>
      <c r="J343" s="70"/>
      <c r="K343" s="71"/>
    </row>
    <row r="344" spans="1:21">
      <c r="A344" s="13"/>
      <c r="B344" s="30"/>
      <c r="C344" s="30"/>
      <c r="D344" s="30"/>
      <c r="E344" s="30"/>
      <c r="F344" s="30"/>
      <c r="G344" s="30"/>
      <c r="H344" s="200"/>
      <c r="I344" s="200"/>
      <c r="K344" s="60"/>
      <c r="L344" s="20"/>
      <c r="M344" s="20"/>
      <c r="N344" s="20"/>
      <c r="O344" s="20"/>
      <c r="P344" s="20"/>
      <c r="Q344" s="20"/>
      <c r="R344" s="20"/>
      <c r="S344" s="20"/>
      <c r="T344" s="20"/>
      <c r="U344" s="20"/>
    </row>
    <row r="345" spans="1:21">
      <c r="A345" s="13"/>
      <c r="B345" s="30"/>
      <c r="C345" s="16"/>
      <c r="D345" s="16"/>
      <c r="F345" s="16"/>
      <c r="G345" s="16"/>
      <c r="H345" s="58"/>
      <c r="I345" s="58"/>
      <c r="J345" s="61" t="s">
        <v>77</v>
      </c>
      <c r="K345" s="61" t="s">
        <v>760</v>
      </c>
      <c r="L345" s="20"/>
      <c r="M345" s="20"/>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20"/>
      <c r="M346" s="20"/>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4"/>
    </row>
    <row r="348" spans="1:21" s="173" customFormat="1" ht="57">
      <c r="A348" s="13"/>
      <c r="B348" s="172"/>
      <c r="C348" s="270" t="s">
        <v>236</v>
      </c>
      <c r="D348" s="279"/>
      <c r="E348" s="279"/>
      <c r="F348" s="279"/>
      <c r="G348" s="279"/>
      <c r="H348" s="276"/>
      <c r="I348" s="106" t="s">
        <v>463</v>
      </c>
      <c r="J348" s="168">
        <v>0</v>
      </c>
      <c r="K348" s="116"/>
    </row>
    <row r="349" spans="1:21" s="72" customFormat="1">
      <c r="A349" s="13"/>
      <c r="B349" s="30"/>
      <c r="C349" s="30"/>
      <c r="D349" s="30"/>
      <c r="E349" s="30"/>
      <c r="F349" s="30"/>
      <c r="G349" s="30"/>
      <c r="H349" s="200"/>
      <c r="I349" s="200"/>
      <c r="J349" s="70"/>
      <c r="K349" s="71"/>
    </row>
    <row r="350" spans="1:21" s="67" customFormat="1">
      <c r="A350" s="13"/>
      <c r="B350" s="68"/>
      <c r="C350" s="57"/>
      <c r="D350" s="57"/>
      <c r="E350" s="57"/>
      <c r="F350" s="57"/>
      <c r="G350" s="57"/>
      <c r="H350" s="73"/>
      <c r="I350" s="73"/>
      <c r="J350" s="70"/>
      <c r="K350" s="74"/>
    </row>
    <row r="351" spans="1:21" s="173" customFormat="1">
      <c r="A351" s="13"/>
      <c r="B351" s="172"/>
      <c r="C351" s="16"/>
      <c r="D351" s="16"/>
      <c r="E351" s="16"/>
      <c r="F351" s="16"/>
      <c r="G351" s="16"/>
      <c r="H351" s="58"/>
      <c r="I351" s="58"/>
      <c r="J351" s="87"/>
      <c r="K351" s="88"/>
    </row>
    <row r="352" spans="1:21" s="173" customFormat="1">
      <c r="A352" s="13"/>
      <c r="B352" s="30" t="s">
        <v>237</v>
      </c>
      <c r="C352" s="30"/>
      <c r="D352" s="30"/>
      <c r="E352" s="30"/>
      <c r="F352" s="30"/>
      <c r="G352" s="30"/>
      <c r="H352" s="200"/>
      <c r="I352" s="200"/>
      <c r="J352" s="87"/>
      <c r="K352" s="88"/>
    </row>
    <row r="353" spans="1:21">
      <c r="A353" s="13"/>
      <c r="B353" s="30"/>
      <c r="C353" s="30"/>
      <c r="D353" s="30"/>
      <c r="E353" s="30"/>
      <c r="F353" s="30"/>
      <c r="G353" s="30"/>
      <c r="H353" s="200"/>
      <c r="I353" s="200"/>
      <c r="K353" s="60"/>
      <c r="L353" s="20"/>
      <c r="M353" s="2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760</v>
      </c>
    </row>
    <row r="355" spans="1:21" s="14" customFormat="1" ht="17.25" customHeight="1">
      <c r="A355" s="13"/>
      <c r="C355" s="16"/>
      <c r="D355" s="16"/>
      <c r="E355" s="16"/>
      <c r="F355" s="16"/>
      <c r="G355" s="16"/>
      <c r="H355" s="58"/>
      <c r="I355" s="62" t="s">
        <v>78</v>
      </c>
      <c r="J355" s="63"/>
      <c r="K355" s="64" t="s">
        <v>5</v>
      </c>
    </row>
    <row r="356" spans="1:21" s="173" customFormat="1" ht="71.25">
      <c r="A356" s="13"/>
      <c r="C356" s="261" t="s">
        <v>238</v>
      </c>
      <c r="D356" s="261"/>
      <c r="E356" s="261"/>
      <c r="F356" s="261"/>
      <c r="G356" s="261"/>
      <c r="H356" s="261"/>
      <c r="I356" s="106" t="s">
        <v>239</v>
      </c>
      <c r="J356" s="168">
        <v>0</v>
      </c>
      <c r="K356" s="114"/>
    </row>
    <row r="357" spans="1:21" s="173" customFormat="1" ht="57">
      <c r="A357" s="13"/>
      <c r="B357" s="111"/>
      <c r="C357" s="261" t="s">
        <v>240</v>
      </c>
      <c r="D357" s="265"/>
      <c r="E357" s="265"/>
      <c r="F357" s="265"/>
      <c r="G357" s="265"/>
      <c r="H357" s="265"/>
      <c r="I357" s="106" t="s">
        <v>241</v>
      </c>
      <c r="J357" s="168">
        <v>0</v>
      </c>
      <c r="K357" s="138"/>
    </row>
    <row r="358" spans="1:21" s="173" customFormat="1" ht="57">
      <c r="A358" s="13"/>
      <c r="B358" s="111"/>
      <c r="C358" s="261" t="s">
        <v>242</v>
      </c>
      <c r="D358" s="265"/>
      <c r="E358" s="265"/>
      <c r="F358" s="265"/>
      <c r="G358" s="265"/>
      <c r="H358" s="265"/>
      <c r="I358" s="106" t="s">
        <v>243</v>
      </c>
      <c r="J358" s="168">
        <v>0</v>
      </c>
      <c r="K358" s="138"/>
    </row>
    <row r="359" spans="1:21" s="173" customFormat="1" ht="71.25">
      <c r="A359" s="13"/>
      <c r="B359" s="111"/>
      <c r="C359" s="261" t="s">
        <v>244</v>
      </c>
      <c r="D359" s="265"/>
      <c r="E359" s="265"/>
      <c r="F359" s="265"/>
      <c r="G359" s="265"/>
      <c r="H359" s="265"/>
      <c r="I359" s="106" t="s">
        <v>245</v>
      </c>
      <c r="J359" s="168">
        <v>0</v>
      </c>
      <c r="K359" s="138"/>
    </row>
    <row r="360" spans="1:21" s="173" customFormat="1" ht="71.25">
      <c r="A360" s="13"/>
      <c r="B360" s="111"/>
      <c r="C360" s="261" t="s">
        <v>246</v>
      </c>
      <c r="D360" s="265"/>
      <c r="E360" s="265"/>
      <c r="F360" s="265"/>
      <c r="G360" s="265"/>
      <c r="H360" s="265"/>
      <c r="I360" s="106" t="s">
        <v>247</v>
      </c>
      <c r="J360" s="168">
        <v>0</v>
      </c>
      <c r="K360" s="138"/>
    </row>
    <row r="361" spans="1:21" s="173" customFormat="1" ht="85.5">
      <c r="A361" s="13"/>
      <c r="B361" s="111"/>
      <c r="C361" s="261" t="s">
        <v>248</v>
      </c>
      <c r="D361" s="265"/>
      <c r="E361" s="265"/>
      <c r="F361" s="265"/>
      <c r="G361" s="265"/>
      <c r="H361" s="265"/>
      <c r="I361" s="106" t="s">
        <v>249</v>
      </c>
      <c r="J361" s="174">
        <v>0</v>
      </c>
      <c r="K361" s="138"/>
    </row>
    <row r="362" spans="1:21" s="173" customFormat="1" ht="71.25">
      <c r="A362" s="13"/>
      <c r="B362" s="111"/>
      <c r="C362" s="261" t="s">
        <v>250</v>
      </c>
      <c r="D362" s="265"/>
      <c r="E362" s="265"/>
      <c r="F362" s="265"/>
      <c r="G362" s="265"/>
      <c r="H362" s="265"/>
      <c r="I362" s="106" t="s">
        <v>251</v>
      </c>
      <c r="J362" s="174">
        <v>0</v>
      </c>
      <c r="K362" s="138"/>
    </row>
    <row r="363" spans="1:21" s="173" customFormat="1" ht="57">
      <c r="A363" s="13"/>
      <c r="B363" s="111"/>
      <c r="C363" s="261" t="s">
        <v>252</v>
      </c>
      <c r="D363" s="265"/>
      <c r="E363" s="265"/>
      <c r="F363" s="265"/>
      <c r="G363" s="265"/>
      <c r="H363" s="265"/>
      <c r="I363" s="106" t="s">
        <v>253</v>
      </c>
      <c r="J363" s="174">
        <v>0</v>
      </c>
      <c r="K363" s="138"/>
    </row>
    <row r="364" spans="1:21" s="173" customFormat="1" ht="57">
      <c r="A364" s="13"/>
      <c r="B364" s="111"/>
      <c r="C364" s="261" t="s">
        <v>254</v>
      </c>
      <c r="D364" s="265"/>
      <c r="E364" s="265"/>
      <c r="F364" s="265"/>
      <c r="G364" s="265"/>
      <c r="H364" s="265"/>
      <c r="I364" s="120" t="s">
        <v>255</v>
      </c>
      <c r="J364" s="168">
        <v>0</v>
      </c>
      <c r="K364" s="138"/>
    </row>
    <row r="365" spans="1:21" s="173" customFormat="1" ht="42.75">
      <c r="A365" s="13"/>
      <c r="B365" s="111"/>
      <c r="C365" s="261" t="s">
        <v>256</v>
      </c>
      <c r="D365" s="265"/>
      <c r="E365" s="265"/>
      <c r="F365" s="265"/>
      <c r="G365" s="265"/>
      <c r="H365" s="265"/>
      <c r="I365" s="120" t="s">
        <v>257</v>
      </c>
      <c r="J365" s="174">
        <v>0</v>
      </c>
      <c r="K365" s="138"/>
    </row>
    <row r="366" spans="1:21" s="173" customFormat="1" ht="71.25">
      <c r="A366" s="13"/>
      <c r="B366" s="111"/>
      <c r="C366" s="261" t="s">
        <v>258</v>
      </c>
      <c r="D366" s="265"/>
      <c r="E366" s="265"/>
      <c r="F366" s="265"/>
      <c r="G366" s="265"/>
      <c r="H366" s="265"/>
      <c r="I366" s="120" t="s">
        <v>259</v>
      </c>
      <c r="J366" s="168">
        <v>0</v>
      </c>
      <c r="K366" s="138"/>
    </row>
    <row r="367" spans="1:21" s="173" customFormat="1" ht="57">
      <c r="A367" s="13"/>
      <c r="B367" s="111"/>
      <c r="C367" s="261" t="s">
        <v>260</v>
      </c>
      <c r="D367" s="265"/>
      <c r="E367" s="265"/>
      <c r="F367" s="265"/>
      <c r="G367" s="265"/>
      <c r="H367" s="265"/>
      <c r="I367" s="120" t="s">
        <v>261</v>
      </c>
      <c r="J367" s="168">
        <v>0</v>
      </c>
      <c r="K367" s="138"/>
    </row>
    <row r="368" spans="1:21" s="173" customFormat="1" ht="57">
      <c r="A368" s="13"/>
      <c r="B368" s="111"/>
      <c r="C368" s="261" t="s">
        <v>262</v>
      </c>
      <c r="D368" s="265"/>
      <c r="E368" s="265"/>
      <c r="F368" s="265"/>
      <c r="G368" s="265"/>
      <c r="H368" s="265"/>
      <c r="I368" s="120" t="s">
        <v>263</v>
      </c>
      <c r="J368" s="168">
        <v>0</v>
      </c>
      <c r="K368" s="116"/>
    </row>
    <row r="369" spans="1:21" s="72" customFormat="1" ht="34.5" customHeight="1">
      <c r="A369" s="13"/>
      <c r="B369" s="111"/>
      <c r="C369" s="261" t="s">
        <v>264</v>
      </c>
      <c r="D369" s="336"/>
      <c r="E369" s="336"/>
      <c r="F369" s="336"/>
      <c r="G369" s="336"/>
      <c r="H369" s="336"/>
      <c r="I369" s="262" t="s">
        <v>464</v>
      </c>
      <c r="J369" s="78"/>
      <c r="K369" s="79"/>
    </row>
    <row r="370" spans="1:21" s="72" customFormat="1" ht="34.5" customHeight="1">
      <c r="A370" s="13"/>
      <c r="B370" s="111"/>
      <c r="C370" s="261" t="s">
        <v>266</v>
      </c>
      <c r="D370" s="336"/>
      <c r="E370" s="336"/>
      <c r="F370" s="336"/>
      <c r="G370" s="336"/>
      <c r="H370" s="336"/>
      <c r="I370" s="273"/>
      <c r="J370" s="82"/>
      <c r="K370" s="175"/>
    </row>
    <row r="371" spans="1:21" s="72" customFormat="1" ht="34.5" customHeight="1">
      <c r="A371" s="13"/>
      <c r="B371" s="111"/>
      <c r="C371" s="261" t="s">
        <v>267</v>
      </c>
      <c r="D371" s="265"/>
      <c r="E371" s="265"/>
      <c r="F371" s="265"/>
      <c r="G371" s="265"/>
      <c r="H371" s="265"/>
      <c r="I371" s="273"/>
      <c r="J371" s="82"/>
      <c r="K371" s="175"/>
    </row>
    <row r="372" spans="1:21" s="72" customFormat="1" ht="35.1" customHeight="1">
      <c r="A372" s="13"/>
      <c r="B372" s="111"/>
      <c r="C372" s="261" t="s">
        <v>268</v>
      </c>
      <c r="D372" s="265"/>
      <c r="E372" s="265"/>
      <c r="F372" s="265"/>
      <c r="G372" s="265"/>
      <c r="H372" s="265"/>
      <c r="I372" s="274"/>
      <c r="J372" s="85"/>
      <c r="K372" s="175"/>
    </row>
    <row r="373" spans="1:21" s="72" customFormat="1">
      <c r="A373" s="13"/>
      <c r="B373" s="30"/>
      <c r="C373" s="30"/>
      <c r="D373" s="30"/>
      <c r="E373" s="30"/>
      <c r="F373" s="30"/>
      <c r="G373" s="30"/>
      <c r="H373" s="200"/>
      <c r="I373" s="200"/>
      <c r="J373" s="70"/>
      <c r="K373" s="71"/>
    </row>
    <row r="374" spans="1:21" s="67" customFormat="1">
      <c r="A374" s="13"/>
      <c r="B374" s="68"/>
      <c r="C374" s="57"/>
      <c r="D374" s="57"/>
      <c r="E374" s="57"/>
      <c r="F374" s="57"/>
      <c r="G374" s="57"/>
      <c r="H374" s="73"/>
      <c r="I374" s="73"/>
      <c r="J374" s="70"/>
      <c r="K374" s="74"/>
    </row>
    <row r="375" spans="1:21" s="72" customFormat="1">
      <c r="A375" s="13"/>
      <c r="B375" s="111"/>
      <c r="C375" s="16"/>
      <c r="D375" s="16"/>
      <c r="E375" s="16"/>
      <c r="F375" s="16"/>
      <c r="G375" s="16"/>
      <c r="H375" s="58"/>
      <c r="I375" s="58"/>
      <c r="J375" s="87"/>
      <c r="K375" s="88"/>
    </row>
    <row r="376" spans="1:21" s="72" customFormat="1">
      <c r="A376" s="13"/>
      <c r="B376" s="30" t="s">
        <v>269</v>
      </c>
      <c r="C376" s="30"/>
      <c r="D376" s="30"/>
      <c r="E376" s="30"/>
      <c r="F376" s="30"/>
      <c r="G376" s="30"/>
      <c r="H376" s="200"/>
      <c r="I376" s="200"/>
      <c r="J376" s="87"/>
      <c r="K376" s="88"/>
    </row>
    <row r="377" spans="1:21">
      <c r="A377" s="13"/>
      <c r="B377" s="30"/>
      <c r="C377" s="30"/>
      <c r="D377" s="30"/>
      <c r="E377" s="30"/>
      <c r="F377" s="30"/>
      <c r="G377" s="30"/>
      <c r="H377" s="200"/>
      <c r="I377" s="200"/>
      <c r="K377" s="60"/>
      <c r="L377" s="20"/>
      <c r="M377" s="2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760</v>
      </c>
    </row>
    <row r="379" spans="1:21" s="14" customFormat="1" ht="17.25" customHeight="1">
      <c r="A379" s="13"/>
      <c r="C379" s="16"/>
      <c r="D379" s="16"/>
      <c r="E379" s="16"/>
      <c r="F379" s="16"/>
      <c r="G379" s="16"/>
      <c r="H379" s="58"/>
      <c r="I379" s="62" t="s">
        <v>78</v>
      </c>
      <c r="J379" s="63"/>
      <c r="K379" s="64" t="s">
        <v>5</v>
      </c>
    </row>
    <row r="380" spans="1:21" s="173" customFormat="1" ht="57">
      <c r="A380" s="13"/>
      <c r="C380" s="261" t="s">
        <v>270</v>
      </c>
      <c r="D380" s="261"/>
      <c r="E380" s="261"/>
      <c r="F380" s="261"/>
      <c r="G380" s="261"/>
      <c r="H380" s="261"/>
      <c r="I380" s="170" t="s">
        <v>271</v>
      </c>
      <c r="J380" s="168">
        <v>0</v>
      </c>
      <c r="K380" s="114"/>
    </row>
    <row r="381" spans="1:21" s="173" customFormat="1" ht="57">
      <c r="A381" s="13"/>
      <c r="B381" s="68"/>
      <c r="C381" s="261" t="s">
        <v>465</v>
      </c>
      <c r="D381" s="265"/>
      <c r="E381" s="265"/>
      <c r="F381" s="265"/>
      <c r="G381" s="265"/>
      <c r="H381" s="265"/>
      <c r="I381" s="170" t="s">
        <v>272</v>
      </c>
      <c r="J381" s="168">
        <v>0</v>
      </c>
      <c r="K381" s="138"/>
    </row>
    <row r="382" spans="1:21" s="173" customFormat="1" ht="71.25">
      <c r="A382" s="13"/>
      <c r="B382" s="68"/>
      <c r="C382" s="261" t="s">
        <v>466</v>
      </c>
      <c r="D382" s="265"/>
      <c r="E382" s="265"/>
      <c r="F382" s="265"/>
      <c r="G382" s="265"/>
      <c r="H382" s="265"/>
      <c r="I382" s="170" t="s">
        <v>273</v>
      </c>
      <c r="J382" s="168">
        <v>0</v>
      </c>
      <c r="K382" s="138"/>
    </row>
    <row r="383" spans="1:21" s="173" customFormat="1" ht="57">
      <c r="A383" s="13"/>
      <c r="B383" s="68"/>
      <c r="C383" s="261" t="s">
        <v>274</v>
      </c>
      <c r="D383" s="265"/>
      <c r="E383" s="265"/>
      <c r="F383" s="265"/>
      <c r="G383" s="265"/>
      <c r="H383" s="265"/>
      <c r="I383" s="176" t="s">
        <v>275</v>
      </c>
      <c r="J383" s="168">
        <v>0</v>
      </c>
      <c r="K383" s="138"/>
    </row>
    <row r="384" spans="1:21" s="173" customFormat="1" ht="71.25">
      <c r="A384" s="13"/>
      <c r="B384" s="68"/>
      <c r="C384" s="261" t="s">
        <v>276</v>
      </c>
      <c r="D384" s="265"/>
      <c r="E384" s="265"/>
      <c r="F384" s="265"/>
      <c r="G384" s="265"/>
      <c r="H384" s="265"/>
      <c r="I384" s="170" t="s">
        <v>277</v>
      </c>
      <c r="J384" s="168">
        <v>0</v>
      </c>
      <c r="K384" s="138"/>
    </row>
    <row r="385" spans="1:11" s="173" customFormat="1" ht="71.25">
      <c r="A385" s="13"/>
      <c r="B385" s="68"/>
      <c r="C385" s="261" t="s">
        <v>278</v>
      </c>
      <c r="D385" s="265"/>
      <c r="E385" s="265"/>
      <c r="F385" s="265"/>
      <c r="G385" s="265"/>
      <c r="H385" s="265"/>
      <c r="I385" s="170" t="s">
        <v>279</v>
      </c>
      <c r="J385" s="168">
        <v>0</v>
      </c>
      <c r="K385" s="138"/>
    </row>
    <row r="386" spans="1:11" s="173" customFormat="1" ht="35.1" customHeight="1">
      <c r="A386" s="13"/>
      <c r="B386" s="68"/>
      <c r="C386" s="318" t="s">
        <v>280</v>
      </c>
      <c r="D386" s="324"/>
      <c r="E386" s="324"/>
      <c r="F386" s="324"/>
      <c r="G386" s="324"/>
      <c r="H386" s="325"/>
      <c r="I386" s="262" t="s">
        <v>467</v>
      </c>
      <c r="J386" s="123">
        <v>252</v>
      </c>
      <c r="K386" s="138"/>
    </row>
    <row r="387" spans="1:11" s="173" customFormat="1" ht="35.1" customHeight="1">
      <c r="A387" s="13"/>
      <c r="B387" s="68"/>
      <c r="C387" s="83"/>
      <c r="D387" s="177"/>
      <c r="E387" s="261" t="s">
        <v>281</v>
      </c>
      <c r="F387" s="265"/>
      <c r="G387" s="265"/>
      <c r="H387" s="265"/>
      <c r="I387" s="274"/>
      <c r="J387" s="201" t="s">
        <v>202</v>
      </c>
      <c r="K387" s="138"/>
    </row>
    <row r="388" spans="1:11" s="173" customFormat="1" ht="35.1" customHeight="1">
      <c r="A388" s="13"/>
      <c r="B388" s="68"/>
      <c r="C388" s="318" t="s">
        <v>282</v>
      </c>
      <c r="D388" s="324"/>
      <c r="E388" s="324"/>
      <c r="F388" s="324"/>
      <c r="G388" s="324"/>
      <c r="H388" s="325"/>
      <c r="I388" s="262" t="s">
        <v>468</v>
      </c>
      <c r="J388" s="123">
        <v>10</v>
      </c>
      <c r="K388" s="138"/>
    </row>
    <row r="389" spans="1:11" s="173" customFormat="1" ht="35.1" customHeight="1">
      <c r="A389" s="13"/>
      <c r="B389" s="68"/>
      <c r="C389" s="83"/>
      <c r="D389" s="177"/>
      <c r="E389" s="261" t="s">
        <v>281</v>
      </c>
      <c r="F389" s="265"/>
      <c r="G389" s="265"/>
      <c r="H389" s="265"/>
      <c r="I389" s="274"/>
      <c r="J389" s="201" t="s">
        <v>202</v>
      </c>
      <c r="K389" s="138"/>
    </row>
    <row r="390" spans="1:11" s="173" customFormat="1" ht="42.75">
      <c r="A390" s="13"/>
      <c r="B390" s="68"/>
      <c r="C390" s="270" t="s">
        <v>283</v>
      </c>
      <c r="D390" s="279"/>
      <c r="E390" s="279"/>
      <c r="F390" s="279"/>
      <c r="G390" s="279"/>
      <c r="H390" s="276"/>
      <c r="I390" s="106" t="s">
        <v>284</v>
      </c>
      <c r="J390" s="168">
        <v>22</v>
      </c>
      <c r="K390" s="138"/>
    </row>
    <row r="391" spans="1:11" s="173" customFormat="1" ht="57">
      <c r="A391" s="13"/>
      <c r="B391" s="68"/>
      <c r="C391" s="270" t="s">
        <v>285</v>
      </c>
      <c r="D391" s="279"/>
      <c r="E391" s="279"/>
      <c r="F391" s="279"/>
      <c r="G391" s="279"/>
      <c r="H391" s="276"/>
      <c r="I391" s="106" t="s">
        <v>286</v>
      </c>
      <c r="J391" s="168">
        <v>0</v>
      </c>
      <c r="K391" s="138"/>
    </row>
    <row r="392" spans="1:11" s="173" customFormat="1" ht="57">
      <c r="A392" s="13"/>
      <c r="B392" s="68"/>
      <c r="C392" s="270" t="s">
        <v>469</v>
      </c>
      <c r="D392" s="279"/>
      <c r="E392" s="279"/>
      <c r="F392" s="279"/>
      <c r="G392" s="279"/>
      <c r="H392" s="276"/>
      <c r="I392" s="106" t="s">
        <v>287</v>
      </c>
      <c r="J392" s="168">
        <v>0</v>
      </c>
      <c r="K392" s="138"/>
    </row>
    <row r="393" spans="1:11" s="72" customFormat="1" ht="57">
      <c r="A393" s="13"/>
      <c r="B393" s="68"/>
      <c r="C393" s="270" t="s">
        <v>288</v>
      </c>
      <c r="D393" s="279"/>
      <c r="E393" s="279"/>
      <c r="F393" s="279"/>
      <c r="G393" s="279"/>
      <c r="H393" s="276"/>
      <c r="I393" s="106" t="s">
        <v>289</v>
      </c>
      <c r="J393" s="168">
        <v>0</v>
      </c>
      <c r="K393" s="138"/>
    </row>
    <row r="394" spans="1:11" s="72" customFormat="1" ht="57">
      <c r="A394" s="13"/>
      <c r="B394" s="68"/>
      <c r="C394" s="270" t="s">
        <v>290</v>
      </c>
      <c r="D394" s="279"/>
      <c r="E394" s="279"/>
      <c r="F394" s="279"/>
      <c r="G394" s="279"/>
      <c r="H394" s="276"/>
      <c r="I394" s="106" t="s">
        <v>291</v>
      </c>
      <c r="J394" s="168">
        <v>0</v>
      </c>
      <c r="K394" s="138"/>
    </row>
    <row r="395" spans="1:11" s="72" customFormat="1" ht="42.75">
      <c r="A395" s="13"/>
      <c r="B395" s="68"/>
      <c r="C395" s="270" t="s">
        <v>292</v>
      </c>
      <c r="D395" s="279"/>
      <c r="E395" s="279"/>
      <c r="F395" s="279"/>
      <c r="G395" s="279"/>
      <c r="H395" s="276"/>
      <c r="I395" s="178" t="s">
        <v>293</v>
      </c>
      <c r="J395" s="168">
        <v>0</v>
      </c>
      <c r="K395" s="138"/>
    </row>
    <row r="396" spans="1:11" s="72" customFormat="1" ht="57">
      <c r="A396" s="13"/>
      <c r="B396" s="68"/>
      <c r="C396" s="270" t="s">
        <v>294</v>
      </c>
      <c r="D396" s="279"/>
      <c r="E396" s="279"/>
      <c r="F396" s="279"/>
      <c r="G396" s="279"/>
      <c r="H396" s="276"/>
      <c r="I396" s="106" t="s">
        <v>295</v>
      </c>
      <c r="J396" s="168">
        <v>0</v>
      </c>
      <c r="K396" s="138"/>
    </row>
    <row r="397" spans="1:11" s="72" customFormat="1" ht="85.5">
      <c r="A397" s="13"/>
      <c r="B397" s="68"/>
      <c r="C397" s="270" t="s">
        <v>296</v>
      </c>
      <c r="D397" s="279"/>
      <c r="E397" s="279"/>
      <c r="F397" s="279"/>
      <c r="G397" s="279"/>
      <c r="H397" s="276"/>
      <c r="I397" s="106" t="s">
        <v>297</v>
      </c>
      <c r="J397" s="168">
        <v>0</v>
      </c>
      <c r="K397" s="116"/>
    </row>
    <row r="398" spans="1:11" s="72" customFormat="1">
      <c r="A398" s="13"/>
      <c r="B398" s="30"/>
      <c r="C398" s="30"/>
      <c r="D398" s="30"/>
      <c r="E398" s="30"/>
      <c r="F398" s="30"/>
      <c r="G398" s="30"/>
      <c r="H398" s="200"/>
      <c r="I398" s="200"/>
      <c r="J398" s="70"/>
      <c r="K398" s="71"/>
    </row>
    <row r="399" spans="1:11" s="67" customFormat="1">
      <c r="A399" s="13"/>
      <c r="B399" s="68"/>
      <c r="C399" s="57"/>
      <c r="D399" s="57"/>
      <c r="E399" s="57"/>
      <c r="F399" s="57"/>
      <c r="G399" s="57"/>
      <c r="H399" s="73"/>
      <c r="I399" s="73"/>
      <c r="J399" s="70"/>
      <c r="K399" s="74"/>
    </row>
    <row r="400" spans="1:11" s="72" customFormat="1">
      <c r="A400" s="13"/>
      <c r="B400" s="68"/>
      <c r="C400" s="16"/>
      <c r="D400" s="16"/>
      <c r="E400" s="117"/>
      <c r="F400" s="117"/>
      <c r="G400" s="117"/>
      <c r="H400" s="118"/>
      <c r="I400" s="118"/>
      <c r="J400" s="70"/>
      <c r="K400" s="71"/>
    </row>
    <row r="401" spans="1:21" s="72" customFormat="1">
      <c r="A401" s="13"/>
      <c r="B401" s="30" t="s">
        <v>298</v>
      </c>
      <c r="C401" s="86"/>
      <c r="D401" s="86"/>
      <c r="E401" s="86"/>
      <c r="F401" s="86"/>
      <c r="G401" s="86"/>
      <c r="H401" s="200"/>
      <c r="I401" s="200"/>
      <c r="J401" s="70"/>
      <c r="K401" s="71"/>
    </row>
    <row r="402" spans="1:21">
      <c r="A402" s="13"/>
      <c r="B402" s="30"/>
      <c r="C402" s="30"/>
      <c r="D402" s="30"/>
      <c r="E402" s="30"/>
      <c r="F402" s="30"/>
      <c r="G402" s="30"/>
      <c r="H402" s="200"/>
      <c r="I402" s="200"/>
      <c r="K402" s="60"/>
      <c r="L402" s="20"/>
      <c r="M402" s="20"/>
      <c r="N402" s="20"/>
      <c r="O402" s="20"/>
      <c r="P402" s="20"/>
      <c r="Q402" s="20"/>
      <c r="R402" s="20"/>
      <c r="S402" s="20"/>
      <c r="T402" s="20"/>
      <c r="U402" s="20"/>
    </row>
    <row r="403" spans="1:21">
      <c r="A403" s="13"/>
      <c r="B403" s="30"/>
      <c r="C403" s="16"/>
      <c r="D403" s="16"/>
      <c r="F403" s="16"/>
      <c r="G403" s="16"/>
      <c r="H403" s="58"/>
      <c r="I403" s="58"/>
      <c r="J403" s="61" t="s">
        <v>77</v>
      </c>
      <c r="K403" s="61" t="s">
        <v>760</v>
      </c>
      <c r="L403" s="20"/>
      <c r="M403" s="20"/>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20"/>
      <c r="M404" s="20"/>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28</v>
      </c>
      <c r="K405" s="114"/>
    </row>
    <row r="406" spans="1:21" s="148" customFormat="1" ht="71.25">
      <c r="A406" s="13"/>
      <c r="B406" s="111"/>
      <c r="C406" s="261" t="s">
        <v>471</v>
      </c>
      <c r="D406" s="265"/>
      <c r="E406" s="265"/>
      <c r="F406" s="265"/>
      <c r="G406" s="265"/>
      <c r="H406" s="265"/>
      <c r="I406" s="106" t="s">
        <v>300</v>
      </c>
      <c r="J406" s="168">
        <v>0</v>
      </c>
      <c r="K406" s="138"/>
    </row>
    <row r="407" spans="1:21" s="148" customFormat="1" ht="85.5">
      <c r="A407" s="13"/>
      <c r="B407" s="111"/>
      <c r="C407" s="261" t="s">
        <v>472</v>
      </c>
      <c r="D407" s="265"/>
      <c r="E407" s="265"/>
      <c r="F407" s="265"/>
      <c r="G407" s="265"/>
      <c r="H407" s="265"/>
      <c r="I407" s="106" t="s">
        <v>301</v>
      </c>
      <c r="J407" s="168">
        <v>0</v>
      </c>
      <c r="K407" s="138"/>
    </row>
    <row r="408" spans="1:21" s="148" customFormat="1" ht="35.1" customHeight="1">
      <c r="A408" s="13"/>
      <c r="B408" s="111"/>
      <c r="C408" s="261" t="s">
        <v>473</v>
      </c>
      <c r="D408" s="265"/>
      <c r="E408" s="265"/>
      <c r="F408" s="265"/>
      <c r="G408" s="265"/>
      <c r="H408" s="265"/>
      <c r="I408" s="262" t="s">
        <v>474</v>
      </c>
      <c r="J408" s="168">
        <v>0</v>
      </c>
      <c r="K408" s="138"/>
    </row>
    <row r="409" spans="1:21" s="148" customFormat="1" ht="35.1" customHeight="1">
      <c r="A409" s="13"/>
      <c r="B409" s="111"/>
      <c r="C409" s="261" t="s">
        <v>475</v>
      </c>
      <c r="D409" s="265"/>
      <c r="E409" s="265"/>
      <c r="F409" s="265"/>
      <c r="G409" s="265"/>
      <c r="H409" s="265"/>
      <c r="I409" s="274"/>
      <c r="J409" s="168">
        <v>0</v>
      </c>
      <c r="K409" s="138"/>
    </row>
    <row r="410" spans="1:21" s="148" customFormat="1" ht="85.5">
      <c r="A410" s="13"/>
      <c r="B410" s="111"/>
      <c r="C410" s="261" t="s">
        <v>476</v>
      </c>
      <c r="D410" s="265"/>
      <c r="E410" s="265"/>
      <c r="F410" s="265"/>
      <c r="G410" s="265"/>
      <c r="H410" s="265"/>
      <c r="I410" s="106" t="s">
        <v>302</v>
      </c>
      <c r="J410" s="168">
        <v>0</v>
      </c>
      <c r="K410" s="138"/>
    </row>
    <row r="411" spans="1:21" s="148" customFormat="1" ht="71.25">
      <c r="A411" s="13"/>
      <c r="B411" s="111"/>
      <c r="C411" s="261" t="s">
        <v>477</v>
      </c>
      <c r="D411" s="265"/>
      <c r="E411" s="265"/>
      <c r="F411" s="265"/>
      <c r="G411" s="265"/>
      <c r="H411" s="265"/>
      <c r="I411" s="106" t="s">
        <v>303</v>
      </c>
      <c r="J411" s="168">
        <v>0</v>
      </c>
      <c r="K411" s="138"/>
    </row>
    <row r="412" spans="1:21" s="148" customFormat="1" ht="71.25">
      <c r="A412" s="13"/>
      <c r="B412" s="111"/>
      <c r="C412" s="261" t="s">
        <v>478</v>
      </c>
      <c r="D412" s="265"/>
      <c r="E412" s="265"/>
      <c r="F412" s="265"/>
      <c r="G412" s="265"/>
      <c r="H412" s="265"/>
      <c r="I412" s="106" t="s">
        <v>304</v>
      </c>
      <c r="J412" s="168">
        <v>22</v>
      </c>
      <c r="K412" s="138"/>
    </row>
    <row r="413" spans="1:21" s="148" customFormat="1" ht="71.25">
      <c r="A413" s="13"/>
      <c r="B413" s="111"/>
      <c r="C413" s="261" t="s">
        <v>479</v>
      </c>
      <c r="D413" s="265"/>
      <c r="E413" s="265"/>
      <c r="F413" s="265"/>
      <c r="G413" s="265"/>
      <c r="H413" s="265"/>
      <c r="I413" s="106" t="s">
        <v>305</v>
      </c>
      <c r="J413" s="168">
        <v>0</v>
      </c>
      <c r="K413" s="116"/>
    </row>
    <row r="414" spans="1:21" s="72" customFormat="1">
      <c r="A414" s="13"/>
      <c r="B414" s="30"/>
      <c r="C414" s="30"/>
      <c r="D414" s="30"/>
      <c r="E414" s="30"/>
      <c r="F414" s="30"/>
      <c r="G414" s="30"/>
      <c r="H414" s="200"/>
      <c r="I414" s="200"/>
      <c r="J414" s="70"/>
      <c r="K414" s="71"/>
    </row>
    <row r="415" spans="1:21" s="67" customFormat="1">
      <c r="A415" s="13"/>
      <c r="B415" s="68"/>
      <c r="C415" s="57"/>
      <c r="D415" s="57"/>
      <c r="E415" s="57"/>
      <c r="F415" s="57"/>
      <c r="G415" s="57"/>
      <c r="H415" s="73"/>
      <c r="I415" s="73"/>
      <c r="J415" s="70"/>
      <c r="K415" s="74"/>
    </row>
    <row r="416" spans="1:21" s="173" customFormat="1">
      <c r="A416" s="13"/>
      <c r="B416" s="111"/>
      <c r="C416" s="16"/>
      <c r="D416" s="16"/>
      <c r="E416" s="16"/>
      <c r="F416" s="16"/>
      <c r="G416" s="16"/>
      <c r="H416" s="58"/>
      <c r="I416" s="58"/>
      <c r="J416" s="87"/>
      <c r="K416" s="88"/>
    </row>
    <row r="417" spans="1:21" s="173" customFormat="1">
      <c r="A417" s="13"/>
      <c r="B417" s="30" t="s">
        <v>306</v>
      </c>
      <c r="C417" s="16"/>
      <c r="D417" s="16"/>
      <c r="E417" s="16"/>
      <c r="F417" s="16"/>
      <c r="G417" s="16"/>
      <c r="H417" s="58"/>
      <c r="I417" s="58"/>
      <c r="J417" s="87"/>
      <c r="K417" s="88"/>
    </row>
    <row r="418" spans="1:21">
      <c r="A418" s="13"/>
      <c r="B418" s="30"/>
      <c r="C418" s="30"/>
      <c r="D418" s="30"/>
      <c r="E418" s="30"/>
      <c r="F418" s="30"/>
      <c r="G418" s="30"/>
      <c r="H418" s="200"/>
      <c r="I418" s="200"/>
      <c r="K418" s="60"/>
      <c r="L418" s="20"/>
      <c r="M418" s="20"/>
      <c r="N418" s="20"/>
      <c r="O418" s="20"/>
      <c r="P418" s="20"/>
      <c r="Q418" s="20"/>
      <c r="R418" s="20"/>
      <c r="S418" s="20"/>
      <c r="T418" s="20"/>
      <c r="U418" s="20"/>
    </row>
    <row r="419" spans="1:21">
      <c r="A419" s="13"/>
      <c r="B419" s="30"/>
      <c r="C419" s="16"/>
      <c r="D419" s="16"/>
      <c r="F419" s="16"/>
      <c r="G419" s="16"/>
      <c r="H419" s="58"/>
      <c r="I419" s="58"/>
      <c r="J419" s="61" t="s">
        <v>77</v>
      </c>
      <c r="K419" s="61" t="s">
        <v>760</v>
      </c>
      <c r="L419" s="20"/>
      <c r="M419" s="20"/>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20"/>
      <c r="M420" s="20"/>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0</v>
      </c>
      <c r="K421" s="114"/>
    </row>
    <row r="422" spans="1:21" s="148" customFormat="1" ht="57">
      <c r="A422" s="13"/>
      <c r="B422" s="111"/>
      <c r="C422" s="270" t="s">
        <v>481</v>
      </c>
      <c r="D422" s="279"/>
      <c r="E422" s="279"/>
      <c r="F422" s="279"/>
      <c r="G422" s="279"/>
      <c r="H422" s="276"/>
      <c r="I422" s="106" t="s">
        <v>308</v>
      </c>
      <c r="J422" s="168" t="s">
        <v>202</v>
      </c>
      <c r="K422" s="138"/>
    </row>
    <row r="423" spans="1:21" s="148" customFormat="1" ht="57">
      <c r="A423" s="13"/>
      <c r="B423" s="111"/>
      <c r="C423" s="270" t="s">
        <v>482</v>
      </c>
      <c r="D423" s="279"/>
      <c r="E423" s="279"/>
      <c r="F423" s="279"/>
      <c r="G423" s="279"/>
      <c r="H423" s="276"/>
      <c r="I423" s="106" t="s">
        <v>309</v>
      </c>
      <c r="J423" s="168" t="s">
        <v>202</v>
      </c>
      <c r="K423" s="138"/>
    </row>
    <row r="424" spans="1:21" s="148" customFormat="1" ht="57">
      <c r="A424" s="13"/>
      <c r="B424" s="111"/>
      <c r="C424" s="270" t="s">
        <v>483</v>
      </c>
      <c r="D424" s="279"/>
      <c r="E424" s="279"/>
      <c r="F424" s="279"/>
      <c r="G424" s="279"/>
      <c r="H424" s="276"/>
      <c r="I424" s="106" t="s">
        <v>310</v>
      </c>
      <c r="J424" s="168">
        <v>0</v>
      </c>
      <c r="K424" s="138"/>
    </row>
    <row r="425" spans="1:21" s="148" customFormat="1" ht="85.5">
      <c r="A425" s="13"/>
      <c r="B425" s="111"/>
      <c r="C425" s="270" t="s">
        <v>484</v>
      </c>
      <c r="D425" s="279"/>
      <c r="E425" s="279"/>
      <c r="F425" s="279"/>
      <c r="G425" s="279"/>
      <c r="H425" s="276"/>
      <c r="I425" s="106" t="s">
        <v>311</v>
      </c>
      <c r="J425" s="168" t="s">
        <v>202</v>
      </c>
      <c r="K425" s="138"/>
    </row>
    <row r="426" spans="1:21" s="148" customFormat="1" ht="71.25">
      <c r="A426" s="13"/>
      <c r="B426" s="111"/>
      <c r="C426" s="270" t="s">
        <v>485</v>
      </c>
      <c r="D426" s="279"/>
      <c r="E426" s="279"/>
      <c r="F426" s="279"/>
      <c r="G426" s="279"/>
      <c r="H426" s="276"/>
      <c r="I426" s="106" t="s">
        <v>312</v>
      </c>
      <c r="J426" s="168">
        <v>0</v>
      </c>
      <c r="K426" s="138"/>
    </row>
    <row r="427" spans="1:21" s="148" customFormat="1" ht="85.5">
      <c r="A427" s="13"/>
      <c r="B427" s="111"/>
      <c r="C427" s="270" t="s">
        <v>486</v>
      </c>
      <c r="D427" s="279"/>
      <c r="E427" s="279"/>
      <c r="F427" s="279"/>
      <c r="G427" s="279"/>
      <c r="H427" s="276"/>
      <c r="I427" s="106" t="s">
        <v>313</v>
      </c>
      <c r="J427" s="168">
        <v>0</v>
      </c>
      <c r="K427" s="138"/>
    </row>
    <row r="428" spans="1:21" s="148" customFormat="1" ht="71.25">
      <c r="A428" s="13"/>
      <c r="B428" s="111"/>
      <c r="C428" s="270" t="s">
        <v>487</v>
      </c>
      <c r="D428" s="279"/>
      <c r="E428" s="279"/>
      <c r="F428" s="279"/>
      <c r="G428" s="279"/>
      <c r="H428" s="276"/>
      <c r="I428" s="106" t="s">
        <v>314</v>
      </c>
      <c r="J428" s="168">
        <v>0</v>
      </c>
      <c r="K428" s="116"/>
    </row>
    <row r="429" spans="1:21" s="72" customFormat="1">
      <c r="A429" s="13"/>
      <c r="B429" s="30"/>
      <c r="C429" s="30"/>
      <c r="D429" s="30"/>
      <c r="E429" s="30"/>
      <c r="F429" s="30"/>
      <c r="G429" s="30"/>
      <c r="H429" s="200"/>
      <c r="I429" s="200"/>
      <c r="J429" s="70"/>
      <c r="K429" s="71"/>
    </row>
    <row r="430" spans="1:21" s="67" customFormat="1">
      <c r="A430" s="13"/>
      <c r="B430" s="68"/>
      <c r="C430" s="57"/>
      <c r="D430" s="57"/>
      <c r="E430" s="57"/>
      <c r="F430" s="57"/>
      <c r="G430" s="57"/>
      <c r="H430" s="73"/>
      <c r="I430" s="73"/>
      <c r="J430" s="70"/>
      <c r="K430" s="74"/>
    </row>
    <row r="431" spans="1:21" s="173" customFormat="1">
      <c r="A431" s="13"/>
      <c r="B431" s="111"/>
      <c r="C431" s="16"/>
      <c r="D431" s="16"/>
      <c r="E431" s="16"/>
      <c r="F431" s="16"/>
      <c r="G431" s="16"/>
      <c r="H431" s="58"/>
      <c r="I431" s="58"/>
      <c r="J431" s="87"/>
      <c r="K431" s="88"/>
    </row>
    <row r="432" spans="1:21" s="173" customFormat="1">
      <c r="A432" s="13"/>
      <c r="B432" s="30" t="s">
        <v>488</v>
      </c>
      <c r="C432" s="16"/>
      <c r="D432" s="16"/>
      <c r="E432" s="16"/>
      <c r="F432" s="16"/>
      <c r="G432" s="16"/>
      <c r="H432" s="58"/>
      <c r="I432" s="58"/>
      <c r="J432" s="87"/>
      <c r="K432" s="88"/>
    </row>
    <row r="433" spans="1:21">
      <c r="A433" s="13"/>
      <c r="B433" s="30"/>
      <c r="C433" s="30"/>
      <c r="D433" s="30"/>
      <c r="E433" s="30"/>
      <c r="F433" s="30"/>
      <c r="G433" s="30"/>
      <c r="H433" s="200"/>
      <c r="I433" s="200"/>
      <c r="K433" s="60"/>
      <c r="L433" s="20"/>
      <c r="M433" s="20"/>
      <c r="N433" s="20"/>
      <c r="O433" s="20"/>
      <c r="P433" s="20"/>
      <c r="Q433" s="20"/>
      <c r="R433" s="20"/>
      <c r="S433" s="20"/>
      <c r="T433" s="20"/>
      <c r="U433" s="20"/>
    </row>
    <row r="434" spans="1:21">
      <c r="A434" s="13"/>
      <c r="B434" s="30"/>
      <c r="C434" s="16"/>
      <c r="D434" s="16"/>
      <c r="F434" s="16"/>
      <c r="G434" s="16"/>
      <c r="H434" s="58"/>
      <c r="I434" s="58"/>
      <c r="J434" s="61" t="s">
        <v>77</v>
      </c>
      <c r="K434" s="61" t="s">
        <v>760</v>
      </c>
      <c r="L434" s="20"/>
      <c r="M434" s="20"/>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20"/>
      <c r="M435" s="20"/>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48</v>
      </c>
      <c r="K436" s="114"/>
    </row>
    <row r="437" spans="1:21" s="148" customFormat="1" ht="57">
      <c r="A437" s="13"/>
      <c r="B437" s="68"/>
      <c r="C437" s="156"/>
      <c r="D437" s="179"/>
      <c r="E437" s="270" t="s">
        <v>490</v>
      </c>
      <c r="F437" s="279"/>
      <c r="G437" s="279"/>
      <c r="H437" s="276"/>
      <c r="I437" s="106" t="s">
        <v>316</v>
      </c>
      <c r="J437" s="168">
        <v>0</v>
      </c>
      <c r="K437" s="138"/>
    </row>
    <row r="438" spans="1:21" s="148" customFormat="1" ht="57">
      <c r="A438" s="13"/>
      <c r="B438" s="68"/>
      <c r="C438" s="156"/>
      <c r="D438" s="179"/>
      <c r="E438" s="270" t="s">
        <v>491</v>
      </c>
      <c r="F438" s="279"/>
      <c r="G438" s="279"/>
      <c r="H438" s="276"/>
      <c r="I438" s="106" t="s">
        <v>317</v>
      </c>
      <c r="J438" s="168">
        <v>0</v>
      </c>
      <c r="K438" s="138"/>
    </row>
    <row r="439" spans="1:21" s="148" customFormat="1" ht="71.25">
      <c r="A439" s="13"/>
      <c r="B439" s="68"/>
      <c r="C439" s="80"/>
      <c r="D439" s="81"/>
      <c r="E439" s="270" t="s">
        <v>492</v>
      </c>
      <c r="F439" s="279"/>
      <c r="G439" s="279"/>
      <c r="H439" s="276"/>
      <c r="I439" s="106" t="s">
        <v>318</v>
      </c>
      <c r="J439" s="168">
        <v>48</v>
      </c>
      <c r="K439" s="138"/>
    </row>
    <row r="440" spans="1:21" s="148" customFormat="1" ht="57">
      <c r="A440" s="13"/>
      <c r="B440" s="68"/>
      <c r="C440" s="156"/>
      <c r="D440" s="179"/>
      <c r="E440" s="270" t="s">
        <v>493</v>
      </c>
      <c r="F440" s="279"/>
      <c r="G440" s="279"/>
      <c r="H440" s="276"/>
      <c r="I440" s="106" t="s">
        <v>319</v>
      </c>
      <c r="J440" s="168">
        <v>0</v>
      </c>
      <c r="K440" s="138"/>
    </row>
    <row r="441" spans="1:21" s="148" customFormat="1" ht="57">
      <c r="A441" s="13"/>
      <c r="B441" s="68"/>
      <c r="C441" s="156"/>
      <c r="D441" s="179"/>
      <c r="E441" s="270" t="s">
        <v>494</v>
      </c>
      <c r="F441" s="279"/>
      <c r="G441" s="279"/>
      <c r="H441" s="276"/>
      <c r="I441" s="106" t="s">
        <v>320</v>
      </c>
      <c r="J441" s="168"/>
      <c r="K441" s="138"/>
    </row>
    <row r="442" spans="1:21" s="148" customFormat="1" ht="42.75">
      <c r="A442" s="13"/>
      <c r="B442" s="68"/>
      <c r="C442" s="156"/>
      <c r="D442" s="179"/>
      <c r="E442" s="270" t="s">
        <v>495</v>
      </c>
      <c r="F442" s="279"/>
      <c r="G442" s="279"/>
      <c r="H442" s="276"/>
      <c r="I442" s="106" t="s">
        <v>321</v>
      </c>
      <c r="J442" s="168">
        <v>0</v>
      </c>
      <c r="K442" s="138"/>
    </row>
    <row r="443" spans="1:21" s="148" customFormat="1" ht="57">
      <c r="A443" s="13"/>
      <c r="B443" s="68"/>
      <c r="C443" s="156"/>
      <c r="D443" s="179"/>
      <c r="E443" s="270" t="s">
        <v>496</v>
      </c>
      <c r="F443" s="279"/>
      <c r="G443" s="279"/>
      <c r="H443" s="276"/>
      <c r="I443" s="106" t="s">
        <v>322</v>
      </c>
      <c r="J443" s="168">
        <v>0</v>
      </c>
      <c r="K443" s="138"/>
    </row>
    <row r="444" spans="1:21" s="148" customFormat="1" ht="57">
      <c r="A444" s="13"/>
      <c r="B444" s="68"/>
      <c r="C444" s="158"/>
      <c r="D444" s="180"/>
      <c r="E444" s="270" t="s">
        <v>497</v>
      </c>
      <c r="F444" s="279"/>
      <c r="G444" s="279"/>
      <c r="H444" s="276"/>
      <c r="I444" s="106" t="s">
        <v>323</v>
      </c>
      <c r="J444" s="168">
        <v>0</v>
      </c>
      <c r="K444" s="138"/>
    </row>
    <row r="445" spans="1:21" s="148" customFormat="1" ht="57">
      <c r="A445" s="13"/>
      <c r="B445" s="68"/>
      <c r="C445" s="261" t="s">
        <v>498</v>
      </c>
      <c r="D445" s="265"/>
      <c r="E445" s="265"/>
      <c r="F445" s="265"/>
      <c r="G445" s="265"/>
      <c r="H445" s="265"/>
      <c r="I445" s="106" t="s">
        <v>324</v>
      </c>
      <c r="J445" s="168">
        <v>23</v>
      </c>
      <c r="K445" s="138"/>
    </row>
    <row r="446" spans="1:21" s="148" customFormat="1" ht="57">
      <c r="A446" s="13"/>
      <c r="B446" s="68"/>
      <c r="C446" s="261" t="s">
        <v>499</v>
      </c>
      <c r="D446" s="265"/>
      <c r="E446" s="265"/>
      <c r="F446" s="265"/>
      <c r="G446" s="265"/>
      <c r="H446" s="265"/>
      <c r="I446" s="106" t="s">
        <v>325</v>
      </c>
      <c r="J446" s="168">
        <v>0</v>
      </c>
      <c r="K446" s="138"/>
    </row>
    <row r="447" spans="1:21" s="148" customFormat="1" ht="57">
      <c r="A447" s="13"/>
      <c r="B447" s="68"/>
      <c r="C447" s="261" t="s">
        <v>500</v>
      </c>
      <c r="D447" s="265"/>
      <c r="E447" s="265"/>
      <c r="F447" s="265"/>
      <c r="G447" s="265"/>
      <c r="H447" s="265"/>
      <c r="I447" s="106" t="s">
        <v>326</v>
      </c>
      <c r="J447" s="168">
        <v>0</v>
      </c>
      <c r="K447" s="138"/>
    </row>
    <row r="448" spans="1:21" s="148" customFormat="1" ht="42.75">
      <c r="A448" s="13"/>
      <c r="B448" s="68"/>
      <c r="C448" s="261" t="s">
        <v>501</v>
      </c>
      <c r="D448" s="265"/>
      <c r="E448" s="265"/>
      <c r="F448" s="265"/>
      <c r="G448" s="265"/>
      <c r="H448" s="265"/>
      <c r="I448" s="106" t="s">
        <v>327</v>
      </c>
      <c r="J448" s="168">
        <v>0</v>
      </c>
      <c r="K448" s="138"/>
    </row>
    <row r="449" spans="1:21" s="148" customFormat="1" ht="57">
      <c r="A449" s="13"/>
      <c r="B449" s="68"/>
      <c r="C449" s="261" t="s">
        <v>502</v>
      </c>
      <c r="D449" s="265"/>
      <c r="E449" s="265"/>
      <c r="F449" s="265"/>
      <c r="G449" s="265"/>
      <c r="H449" s="265"/>
      <c r="I449" s="106" t="s">
        <v>328</v>
      </c>
      <c r="J449" s="168">
        <v>0</v>
      </c>
      <c r="K449" s="138"/>
    </row>
    <row r="450" spans="1:21" s="148" customFormat="1" ht="57">
      <c r="A450" s="13"/>
      <c r="B450" s="68"/>
      <c r="C450" s="261" t="s">
        <v>503</v>
      </c>
      <c r="D450" s="265"/>
      <c r="E450" s="265"/>
      <c r="F450" s="265"/>
      <c r="G450" s="265"/>
      <c r="H450" s="265"/>
      <c r="I450" s="106" t="s">
        <v>329</v>
      </c>
      <c r="J450" s="168">
        <v>0</v>
      </c>
      <c r="K450" s="138"/>
    </row>
    <row r="451" spans="1:21" s="148" customFormat="1" ht="71.25">
      <c r="A451" s="13"/>
      <c r="B451" s="68"/>
      <c r="C451" s="261" t="s">
        <v>504</v>
      </c>
      <c r="D451" s="265"/>
      <c r="E451" s="265"/>
      <c r="F451" s="265"/>
      <c r="G451" s="265"/>
      <c r="H451" s="265"/>
      <c r="I451" s="106" t="s">
        <v>330</v>
      </c>
      <c r="J451" s="168">
        <v>0</v>
      </c>
      <c r="K451" s="116"/>
    </row>
    <row r="452" spans="1:21" s="72" customFormat="1">
      <c r="A452" s="13"/>
      <c r="B452" s="30"/>
      <c r="C452" s="30"/>
      <c r="D452" s="30"/>
      <c r="E452" s="30"/>
      <c r="F452" s="30"/>
      <c r="G452" s="30"/>
      <c r="H452" s="200"/>
      <c r="I452" s="200"/>
      <c r="J452" s="70"/>
      <c r="K452" s="71"/>
    </row>
    <row r="453" spans="1:21" s="67" customFormat="1">
      <c r="A453" s="13"/>
      <c r="B453" s="68"/>
      <c r="C453" s="57"/>
      <c r="D453" s="57"/>
      <c r="E453" s="57"/>
      <c r="F453" s="57"/>
      <c r="G453" s="57"/>
      <c r="H453" s="73"/>
      <c r="I453" s="73"/>
      <c r="J453" s="70"/>
      <c r="K453" s="74"/>
    </row>
    <row r="454" spans="1:21" s="173" customFormat="1">
      <c r="A454" s="13"/>
      <c r="B454" s="111"/>
      <c r="C454" s="16"/>
      <c r="D454" s="16"/>
      <c r="E454" s="16"/>
      <c r="F454" s="16"/>
      <c r="G454" s="16"/>
      <c r="H454" s="58"/>
      <c r="I454" s="58"/>
      <c r="J454" s="87"/>
      <c r="K454" s="88"/>
    </row>
    <row r="455" spans="1:21">
      <c r="A455" s="13"/>
      <c r="B455" s="30"/>
      <c r="C455" s="30"/>
      <c r="D455" s="30"/>
      <c r="E455" s="30"/>
      <c r="F455" s="30"/>
      <c r="G455" s="30"/>
      <c r="H455" s="200"/>
      <c r="I455" s="200"/>
      <c r="K455" s="60"/>
      <c r="L455" s="20"/>
      <c r="M455" s="20"/>
      <c r="N455" s="20"/>
      <c r="O455" s="20"/>
      <c r="P455" s="20"/>
      <c r="Q455" s="20"/>
      <c r="R455" s="20"/>
      <c r="S455" s="20"/>
      <c r="T455" s="20"/>
      <c r="U455" s="20"/>
    </row>
    <row r="456" spans="1:21">
      <c r="A456" s="13"/>
      <c r="B456" s="30"/>
      <c r="C456" s="16"/>
      <c r="D456" s="16"/>
      <c r="F456" s="16"/>
      <c r="G456" s="16"/>
      <c r="H456" s="58"/>
      <c r="I456" s="58"/>
      <c r="J456" s="61" t="s">
        <v>77</v>
      </c>
      <c r="K456" s="61" t="s">
        <v>760</v>
      </c>
      <c r="L456" s="20"/>
      <c r="M456" s="20"/>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20"/>
      <c r="M457" s="20"/>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row>
    <row r="459" spans="1:21" s="67" customFormat="1" ht="42.75">
      <c r="A459" s="13"/>
      <c r="B459" s="68"/>
      <c r="C459" s="261" t="s">
        <v>333</v>
      </c>
      <c r="D459" s="265"/>
      <c r="E459" s="265"/>
      <c r="F459" s="265"/>
      <c r="G459" s="265"/>
      <c r="H459" s="265"/>
      <c r="I459" s="106" t="s">
        <v>334</v>
      </c>
      <c r="J459" s="181"/>
      <c r="K459" s="182"/>
    </row>
    <row r="460" spans="1:21" s="67" customFormat="1" ht="35.1" customHeight="1">
      <c r="A460" s="13"/>
      <c r="B460" s="68"/>
      <c r="C460" s="318" t="s">
        <v>335</v>
      </c>
      <c r="D460" s="324"/>
      <c r="E460" s="324"/>
      <c r="F460" s="324"/>
      <c r="G460" s="324"/>
      <c r="H460" s="325"/>
      <c r="I460" s="262" t="s">
        <v>336</v>
      </c>
      <c r="J460" s="123">
        <v>0</v>
      </c>
      <c r="K460" s="124"/>
    </row>
    <row r="461" spans="1:21" s="67" customFormat="1" ht="35.1" customHeight="1">
      <c r="A461" s="13"/>
      <c r="B461" s="68"/>
      <c r="C461" s="156"/>
      <c r="D461" s="179"/>
      <c r="E461" s="270" t="s">
        <v>337</v>
      </c>
      <c r="F461" s="275"/>
      <c r="G461" s="275"/>
      <c r="H461" s="271"/>
      <c r="I461" s="273"/>
      <c r="J461" s="123">
        <v>0</v>
      </c>
      <c r="K461" s="124"/>
    </row>
    <row r="462" spans="1:21" s="67" customFormat="1" ht="45" customHeight="1">
      <c r="A462" s="13"/>
      <c r="B462" s="68"/>
      <c r="C462" s="158"/>
      <c r="D462" s="183"/>
      <c r="E462" s="270" t="s">
        <v>338</v>
      </c>
      <c r="F462" s="279"/>
      <c r="G462" s="279"/>
      <c r="H462" s="276"/>
      <c r="I462" s="274"/>
      <c r="J462" s="123">
        <v>0</v>
      </c>
      <c r="K462" s="124"/>
    </row>
    <row r="463" spans="1:21" s="72" customFormat="1">
      <c r="A463" s="13"/>
      <c r="B463" s="30"/>
      <c r="C463" s="57"/>
      <c r="D463" s="57"/>
      <c r="E463" s="30"/>
      <c r="F463" s="30"/>
      <c r="G463" s="30"/>
      <c r="H463" s="200"/>
      <c r="I463" s="200"/>
      <c r="J463" s="70"/>
      <c r="K463" s="71"/>
    </row>
    <row r="464" spans="1:21" s="67" customFormat="1">
      <c r="A464" s="13"/>
      <c r="B464" s="68"/>
      <c r="C464" s="57"/>
      <c r="D464" s="57"/>
      <c r="E464" s="57"/>
      <c r="F464" s="57"/>
      <c r="G464" s="57"/>
      <c r="H464" s="73"/>
      <c r="I464" s="73"/>
      <c r="J464" s="70"/>
      <c r="K464" s="74"/>
    </row>
    <row r="465" spans="1:21" s="72" customFormat="1">
      <c r="A465" s="13"/>
      <c r="B465" s="68"/>
      <c r="C465" s="16"/>
      <c r="D465" s="16"/>
      <c r="E465" s="16"/>
      <c r="F465" s="16"/>
      <c r="G465" s="16"/>
      <c r="H465" s="58"/>
      <c r="I465" s="58"/>
      <c r="J465" s="87"/>
      <c r="K465" s="88"/>
    </row>
    <row r="466" spans="1:21" s="72" customFormat="1">
      <c r="A466" s="13"/>
      <c r="B466" s="30" t="s">
        <v>505</v>
      </c>
      <c r="C466" s="16"/>
      <c r="D466" s="16"/>
      <c r="E466" s="16"/>
      <c r="F466" s="16"/>
      <c r="G466" s="16"/>
      <c r="H466" s="58"/>
      <c r="I466" s="58"/>
      <c r="J466" s="87"/>
      <c r="K466" s="88"/>
    </row>
    <row r="467" spans="1:21">
      <c r="A467" s="13"/>
      <c r="B467" s="30"/>
      <c r="C467" s="30"/>
      <c r="D467" s="30"/>
      <c r="E467" s="30"/>
      <c r="F467" s="30"/>
      <c r="G467" s="30"/>
      <c r="H467" s="200"/>
      <c r="I467" s="200"/>
      <c r="K467" s="60"/>
      <c r="L467" s="20"/>
      <c r="M467" s="20"/>
      <c r="N467" s="20"/>
      <c r="O467" s="20"/>
      <c r="P467" s="20"/>
      <c r="Q467" s="20"/>
      <c r="R467" s="20"/>
      <c r="S467" s="20"/>
      <c r="T467" s="20"/>
      <c r="U467" s="20"/>
    </row>
    <row r="468" spans="1:21">
      <c r="A468" s="13"/>
      <c r="B468" s="30"/>
      <c r="C468" s="16"/>
      <c r="D468" s="16"/>
      <c r="F468" s="16"/>
      <c r="G468" s="16"/>
      <c r="H468" s="58"/>
      <c r="I468" s="58"/>
      <c r="J468" s="61" t="s">
        <v>77</v>
      </c>
      <c r="K468" s="61" t="s">
        <v>760</v>
      </c>
      <c r="L468" s="20"/>
      <c r="M468" s="20"/>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20"/>
      <c r="M469" s="20"/>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5"/>
    </row>
    <row r="471" spans="1:21" s="148" customFormat="1" ht="85.5">
      <c r="A471" s="13"/>
      <c r="B471" s="111"/>
      <c r="C471" s="270" t="s">
        <v>506</v>
      </c>
      <c r="D471" s="279"/>
      <c r="E471" s="279"/>
      <c r="F471" s="279"/>
      <c r="G471" s="279"/>
      <c r="H471" s="276"/>
      <c r="I471" s="106" t="s">
        <v>341</v>
      </c>
      <c r="J471" s="168">
        <v>0</v>
      </c>
      <c r="K471" s="187"/>
    </row>
    <row r="472" spans="1:21" s="148" customFormat="1" ht="42.75">
      <c r="A472" s="13"/>
      <c r="B472" s="111"/>
      <c r="C472" s="270" t="s">
        <v>507</v>
      </c>
      <c r="D472" s="279"/>
      <c r="E472" s="279"/>
      <c r="F472" s="279"/>
      <c r="G472" s="279"/>
      <c r="H472" s="276"/>
      <c r="I472" s="106" t="s">
        <v>342</v>
      </c>
      <c r="J472" s="168">
        <v>0</v>
      </c>
      <c r="K472" s="187"/>
    </row>
    <row r="473" spans="1:21" s="148" customFormat="1" ht="71.25">
      <c r="A473" s="13"/>
      <c r="B473" s="111"/>
      <c r="C473" s="270" t="s">
        <v>508</v>
      </c>
      <c r="D473" s="279"/>
      <c r="E473" s="279"/>
      <c r="F473" s="279"/>
      <c r="G473" s="279"/>
      <c r="H473" s="276"/>
      <c r="I473" s="106" t="s">
        <v>343</v>
      </c>
      <c r="J473" s="168">
        <v>0</v>
      </c>
      <c r="K473" s="189"/>
    </row>
    <row r="474" spans="1:21" s="72" customFormat="1">
      <c r="A474" s="13"/>
      <c r="B474" s="30"/>
      <c r="C474" s="30"/>
      <c r="D474" s="30"/>
      <c r="E474" s="30"/>
      <c r="F474" s="30"/>
      <c r="G474" s="30"/>
      <c r="H474" s="200"/>
      <c r="I474" s="200"/>
      <c r="J474" s="70"/>
      <c r="K474" s="71"/>
    </row>
    <row r="475" spans="1:21" s="67" customFormat="1">
      <c r="A475" s="13"/>
      <c r="B475" s="68"/>
      <c r="C475" s="57"/>
      <c r="D475" s="57"/>
      <c r="E475" s="57"/>
      <c r="F475" s="57"/>
      <c r="G475" s="57"/>
      <c r="H475" s="73"/>
      <c r="I475" s="73"/>
      <c r="J475" s="70"/>
      <c r="K475" s="74"/>
    </row>
    <row r="476" spans="1:21" s="173" customFormat="1">
      <c r="A476" s="13"/>
      <c r="C476" s="16"/>
      <c r="D476" s="16"/>
      <c r="E476" s="16"/>
      <c r="F476" s="16"/>
      <c r="G476" s="16"/>
      <c r="H476" s="58"/>
      <c r="I476" s="58"/>
      <c r="J476" s="87"/>
      <c r="K476" s="88"/>
    </row>
    <row r="477" spans="1:21" s="173" customFormat="1">
      <c r="A477" s="13"/>
      <c r="B477" s="30" t="s">
        <v>509</v>
      </c>
      <c r="C477" s="16"/>
      <c r="D477" s="16"/>
      <c r="E477" s="16"/>
      <c r="F477" s="16"/>
      <c r="G477" s="16"/>
      <c r="H477" s="58"/>
      <c r="I477" s="58"/>
      <c r="J477" s="87"/>
      <c r="K477" s="88"/>
    </row>
    <row r="478" spans="1:21">
      <c r="A478" s="13"/>
      <c r="B478" s="30"/>
      <c r="C478" s="30"/>
      <c r="D478" s="30"/>
      <c r="E478" s="30"/>
      <c r="F478" s="30"/>
      <c r="G478" s="30"/>
      <c r="H478" s="200"/>
      <c r="I478" s="200"/>
      <c r="K478" s="60"/>
      <c r="L478" s="20"/>
      <c r="M478" s="20"/>
      <c r="N478" s="20"/>
      <c r="O478" s="20"/>
      <c r="P478" s="20"/>
      <c r="Q478" s="20"/>
      <c r="R478" s="20"/>
      <c r="S478" s="20"/>
      <c r="T478" s="20"/>
      <c r="U478" s="20"/>
    </row>
    <row r="479" spans="1:21">
      <c r="A479" s="13"/>
      <c r="B479" s="30"/>
      <c r="C479" s="16"/>
      <c r="D479" s="16"/>
      <c r="F479" s="16"/>
      <c r="G479" s="16"/>
      <c r="H479" s="58"/>
      <c r="I479" s="58"/>
      <c r="J479" s="61" t="s">
        <v>77</v>
      </c>
      <c r="K479" s="61" t="s">
        <v>760</v>
      </c>
      <c r="L479" s="20"/>
      <c r="M479" s="20"/>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20"/>
      <c r="M480" s="20"/>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5"/>
    </row>
    <row r="482" spans="1:22" s="148" customFormat="1" ht="57">
      <c r="A482" s="13"/>
      <c r="B482" s="111"/>
      <c r="C482" s="270" t="s">
        <v>511</v>
      </c>
      <c r="D482" s="279"/>
      <c r="E482" s="279"/>
      <c r="F482" s="279"/>
      <c r="G482" s="279"/>
      <c r="H482" s="276"/>
      <c r="I482" s="106" t="s">
        <v>345</v>
      </c>
      <c r="J482" s="168">
        <v>0</v>
      </c>
      <c r="K482" s="187"/>
    </row>
    <row r="483" spans="1:22" s="148" customFormat="1" ht="57">
      <c r="A483" s="13"/>
      <c r="B483" s="111"/>
      <c r="C483" s="270" t="s">
        <v>512</v>
      </c>
      <c r="D483" s="279"/>
      <c r="E483" s="279"/>
      <c r="F483" s="279"/>
      <c r="G483" s="279"/>
      <c r="H483" s="276"/>
      <c r="I483" s="106" t="s">
        <v>346</v>
      </c>
      <c r="J483" s="168">
        <v>0</v>
      </c>
      <c r="K483" s="187"/>
    </row>
    <row r="484" spans="1:22" s="148" customFormat="1" ht="57">
      <c r="A484" s="13"/>
      <c r="B484" s="111"/>
      <c r="C484" s="270" t="s">
        <v>347</v>
      </c>
      <c r="D484" s="279"/>
      <c r="E484" s="279"/>
      <c r="F484" s="279"/>
      <c r="G484" s="279"/>
      <c r="H484" s="276"/>
      <c r="I484" s="106" t="s">
        <v>348</v>
      </c>
      <c r="J484" s="168">
        <v>0</v>
      </c>
      <c r="K484" s="187"/>
    </row>
    <row r="485" spans="1:22" s="148" customFormat="1" ht="57">
      <c r="A485" s="13"/>
      <c r="B485" s="111"/>
      <c r="C485" s="270" t="s">
        <v>513</v>
      </c>
      <c r="D485" s="279"/>
      <c r="E485" s="279"/>
      <c r="F485" s="279"/>
      <c r="G485" s="279"/>
      <c r="H485" s="276"/>
      <c r="I485" s="106" t="s">
        <v>349</v>
      </c>
      <c r="J485" s="168">
        <v>0</v>
      </c>
      <c r="K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heetViews>
  <sheetFormatPr defaultColWidth="9" defaultRowHeight="17.25"/>
  <cols>
    <col min="1" max="1" width="8.875" style="192" customWidth="1"/>
    <col min="2" max="2" width="2.25" style="20" customWidth="1"/>
    <col min="3" max="4" width="4.625" style="15" customWidth="1"/>
    <col min="5" max="5" width="4.625" style="16" customWidth="1"/>
    <col min="6" max="6" width="4.625" style="15" customWidth="1"/>
    <col min="7" max="7" width="22.375" style="15" customWidth="1"/>
    <col min="8" max="8" width="25.5" style="17" customWidth="1"/>
    <col min="9" max="9" width="56.25" style="17" customWidth="1"/>
    <col min="10" max="12" width="11.375" style="18" customWidth="1"/>
    <col min="13" max="21" width="11.375" style="19" customWidth="1"/>
    <col min="22" max="23" width="9" style="20" customWidth="1"/>
    <col min="24" max="16384" width="9" style="20"/>
  </cols>
  <sheetData>
    <row r="1" spans="1:22">
      <c r="A1" s="193" t="s">
        <v>350</v>
      </c>
      <c r="B1" s="14"/>
    </row>
    <row r="2" spans="1:22">
      <c r="A2" s="13"/>
      <c r="B2" s="14"/>
      <c r="I2" s="21"/>
    </row>
    <row r="3" spans="1:22" ht="18.75">
      <c r="A3" s="13"/>
      <c r="B3" s="22" t="s">
        <v>761</v>
      </c>
      <c r="C3" s="23"/>
      <c r="D3" s="23"/>
      <c r="E3" s="23"/>
      <c r="F3" s="23"/>
      <c r="G3" s="23"/>
      <c r="H3" s="21"/>
    </row>
    <row r="4" spans="1:22">
      <c r="A4" s="13"/>
      <c r="B4" s="24" t="s">
        <v>762</v>
      </c>
      <c r="C4" s="25"/>
      <c r="D4" s="25"/>
      <c r="E4" s="25"/>
      <c r="F4" s="25"/>
      <c r="G4" s="25"/>
      <c r="H4" s="200"/>
      <c r="I4" s="200"/>
    </row>
    <row r="5" spans="1:22">
      <c r="A5" s="13"/>
      <c r="B5" s="26"/>
      <c r="C5" s="27"/>
      <c r="D5" s="27"/>
      <c r="E5" s="27"/>
      <c r="F5" s="27"/>
      <c r="G5" s="27"/>
      <c r="H5" s="28"/>
      <c r="I5" s="28"/>
    </row>
    <row r="6" spans="1:22">
      <c r="A6" s="13"/>
      <c r="B6" s="29"/>
    </row>
    <row r="7" spans="1:22">
      <c r="A7" s="13"/>
      <c r="B7" s="29"/>
    </row>
    <row r="8" spans="1:22" s="33" customFormat="1">
      <c r="A8" s="13"/>
      <c r="B8" s="30" t="s">
        <v>60</v>
      </c>
      <c r="C8" s="31"/>
      <c r="D8" s="31"/>
      <c r="E8" s="31"/>
      <c r="F8" s="31"/>
      <c r="G8" s="31"/>
      <c r="H8" s="32"/>
      <c r="I8" s="32"/>
      <c r="J8" s="18"/>
      <c r="K8" s="18"/>
      <c r="L8" s="18"/>
      <c r="M8" s="19"/>
      <c r="N8" s="19"/>
      <c r="O8" s="19"/>
      <c r="P8" s="19"/>
      <c r="Q8" s="19"/>
      <c r="R8" s="19"/>
      <c r="S8" s="19"/>
      <c r="T8" s="19"/>
      <c r="U8" s="19"/>
      <c r="V8" s="20"/>
    </row>
    <row r="9" spans="1:22" s="33" customFormat="1">
      <c r="A9" s="13"/>
      <c r="B9" s="30"/>
      <c r="C9" s="30"/>
      <c r="D9" s="30"/>
      <c r="E9" s="30"/>
      <c r="F9" s="30"/>
      <c r="G9" s="30"/>
      <c r="H9" s="200"/>
      <c r="I9" s="200"/>
      <c r="J9" s="18"/>
      <c r="K9" s="18"/>
      <c r="L9" s="18"/>
      <c r="M9" s="19"/>
      <c r="N9" s="19"/>
      <c r="O9" s="19"/>
      <c r="P9" s="19"/>
      <c r="Q9" s="19"/>
      <c r="R9" s="19"/>
      <c r="S9" s="19"/>
      <c r="T9" s="19"/>
      <c r="U9" s="19"/>
      <c r="V9" s="20"/>
    </row>
    <row r="10" spans="1:22" s="33" customFormat="1">
      <c r="A10" s="13"/>
      <c r="B10" s="34"/>
      <c r="C10" s="31"/>
      <c r="D10" s="31"/>
      <c r="E10" s="31"/>
      <c r="F10" s="31"/>
      <c r="G10" s="31"/>
      <c r="H10" s="32"/>
      <c r="I10" s="247" t="s">
        <v>61</v>
      </c>
      <c r="J10" s="248"/>
      <c r="K10" s="249" t="s">
        <v>62</v>
      </c>
      <c r="L10" s="249"/>
      <c r="M10" s="250"/>
    </row>
    <row r="11" spans="1:22" s="33" customFormat="1">
      <c r="A11" s="13"/>
      <c r="B11" s="29"/>
      <c r="C11" s="31"/>
      <c r="D11" s="31"/>
      <c r="E11" s="31"/>
      <c r="F11" s="31"/>
      <c r="G11" s="31"/>
      <c r="H11" s="32"/>
      <c r="I11" s="245" t="s">
        <v>4</v>
      </c>
      <c r="J11" s="246"/>
      <c r="K11" s="35"/>
      <c r="L11" s="35"/>
      <c r="M11" s="35"/>
    </row>
    <row r="12" spans="1:22" s="33" customFormat="1">
      <c r="A12" s="13"/>
      <c r="B12" s="36"/>
      <c r="C12" s="31"/>
      <c r="D12" s="31"/>
      <c r="E12" s="31"/>
      <c r="F12" s="31"/>
      <c r="G12" s="31"/>
      <c r="H12" s="32"/>
      <c r="I12" s="245" t="s">
        <v>63</v>
      </c>
      <c r="J12" s="246"/>
      <c r="K12" s="37" t="s">
        <v>763</v>
      </c>
      <c r="L12" s="37" t="s">
        <v>764</v>
      </c>
      <c r="M12" s="37" t="s">
        <v>64</v>
      </c>
    </row>
    <row r="13" spans="1:22" s="33" customFormat="1">
      <c r="A13" s="13"/>
      <c r="B13" s="36"/>
      <c r="C13" s="31"/>
      <c r="D13" s="31"/>
      <c r="E13" s="31"/>
      <c r="F13" s="31"/>
      <c r="G13" s="31"/>
      <c r="H13" s="32"/>
      <c r="I13" s="245" t="s">
        <v>66</v>
      </c>
      <c r="J13" s="246"/>
      <c r="K13" s="38"/>
      <c r="L13" s="38"/>
      <c r="M13" s="38"/>
    </row>
    <row r="14" spans="1:22" s="33" customFormat="1">
      <c r="A14" s="13"/>
      <c r="B14" s="29"/>
      <c r="C14" s="31"/>
      <c r="D14" s="31"/>
      <c r="E14" s="31"/>
      <c r="F14" s="31"/>
      <c r="G14" s="31"/>
      <c r="H14" s="32"/>
      <c r="I14" s="245" t="s">
        <v>67</v>
      </c>
      <c r="J14" s="246"/>
      <c r="K14" s="39"/>
      <c r="L14" s="39"/>
      <c r="M14" s="39"/>
    </row>
    <row r="15" spans="1:22" s="33" customFormat="1">
      <c r="A15" s="13"/>
      <c r="B15" s="29"/>
      <c r="C15" s="31"/>
      <c r="D15" s="31"/>
      <c r="E15" s="31"/>
      <c r="F15" s="31"/>
      <c r="G15" s="31"/>
      <c r="H15" s="32"/>
      <c r="I15" s="245" t="s">
        <v>68</v>
      </c>
      <c r="J15" s="246"/>
      <c r="K15" s="40"/>
      <c r="L15" s="40"/>
      <c r="M15" s="40"/>
      <c r="N15" s="20"/>
    </row>
    <row r="16" spans="1:22" s="33" customFormat="1">
      <c r="A16" s="13"/>
      <c r="B16" s="29"/>
      <c r="C16" s="15"/>
      <c r="D16" s="15"/>
      <c r="E16" s="16"/>
      <c r="F16" s="15"/>
      <c r="G16" s="41"/>
      <c r="H16" s="17"/>
      <c r="I16" s="17"/>
      <c r="J16" s="18"/>
      <c r="K16" s="19"/>
      <c r="L16" s="19"/>
      <c r="M16" s="19"/>
      <c r="N16" s="20"/>
    </row>
    <row r="17" spans="1:22">
      <c r="A17" s="13"/>
      <c r="B17" s="29"/>
      <c r="K17" s="19"/>
      <c r="L17" s="19"/>
      <c r="N17" s="20"/>
      <c r="O17" s="20"/>
      <c r="P17" s="20"/>
      <c r="Q17" s="20"/>
      <c r="R17" s="20"/>
      <c r="S17" s="20"/>
      <c r="T17" s="20"/>
      <c r="U17" s="20"/>
    </row>
    <row r="18" spans="1:22" s="33" customFormat="1">
      <c r="A18" s="13"/>
      <c r="B18" s="30" t="s">
        <v>69</v>
      </c>
      <c r="C18" s="31"/>
      <c r="D18" s="31"/>
      <c r="E18" s="31"/>
      <c r="F18" s="31"/>
      <c r="G18" s="31"/>
      <c r="H18" s="32"/>
      <c r="I18" s="32"/>
      <c r="J18" s="18"/>
      <c r="K18" s="19"/>
      <c r="L18" s="19"/>
      <c r="M18" s="19"/>
      <c r="N18" s="20"/>
    </row>
    <row r="19" spans="1:22" s="33" customFormat="1">
      <c r="A19" s="13"/>
      <c r="B19" s="30"/>
      <c r="C19" s="30"/>
      <c r="D19" s="30"/>
      <c r="E19" s="30"/>
      <c r="F19" s="30"/>
      <c r="G19" s="30"/>
      <c r="H19" s="200"/>
      <c r="I19" s="200"/>
      <c r="J19" s="18"/>
      <c r="K19" s="19"/>
      <c r="L19" s="19"/>
      <c r="M19" s="19"/>
      <c r="N19" s="20"/>
    </row>
    <row r="20" spans="1:22" s="33" customFormat="1">
      <c r="A20" s="13"/>
      <c r="B20" s="34"/>
      <c r="C20" s="31"/>
      <c r="D20" s="31"/>
      <c r="E20" s="31"/>
      <c r="F20" s="31"/>
      <c r="G20" s="31"/>
      <c r="H20" s="32"/>
      <c r="I20" s="247" t="s">
        <v>61</v>
      </c>
      <c r="J20" s="248"/>
      <c r="K20" s="249" t="s">
        <v>62</v>
      </c>
      <c r="L20" s="249"/>
      <c r="M20" s="250"/>
    </row>
    <row r="21" spans="1:22" s="33" customFormat="1">
      <c r="A21" s="13"/>
      <c r="B21" s="29"/>
      <c r="C21" s="31"/>
      <c r="D21" s="31"/>
      <c r="E21" s="31"/>
      <c r="F21" s="31"/>
      <c r="G21" s="31"/>
      <c r="H21" s="32"/>
      <c r="I21" s="245" t="s">
        <v>4</v>
      </c>
      <c r="J21" s="246"/>
      <c r="K21" s="35"/>
      <c r="L21" s="35"/>
      <c r="M21" s="35"/>
    </row>
    <row r="22" spans="1:22" s="33" customFormat="1">
      <c r="A22" s="13"/>
      <c r="B22" s="36"/>
      <c r="C22" s="31"/>
      <c r="D22" s="31"/>
      <c r="E22" s="31"/>
      <c r="F22" s="31"/>
      <c r="G22" s="31"/>
      <c r="H22" s="32"/>
      <c r="I22" s="245" t="s">
        <v>63</v>
      </c>
      <c r="J22" s="246"/>
      <c r="K22" s="37" t="s">
        <v>763</v>
      </c>
      <c r="L22" s="37" t="s">
        <v>764</v>
      </c>
      <c r="M22" s="37" t="s">
        <v>64</v>
      </c>
    </row>
    <row r="23" spans="1:22" s="33" customFormat="1">
      <c r="A23" s="13"/>
      <c r="B23" s="36"/>
      <c r="C23" s="31"/>
      <c r="D23" s="31"/>
      <c r="E23" s="31"/>
      <c r="F23" s="31"/>
      <c r="G23" s="31"/>
      <c r="H23" s="32"/>
      <c r="I23" s="245" t="s">
        <v>66</v>
      </c>
      <c r="J23" s="246"/>
      <c r="K23" s="38"/>
      <c r="L23" s="38"/>
      <c r="M23" s="38"/>
    </row>
    <row r="24" spans="1:22" s="33" customFormat="1">
      <c r="A24" s="13"/>
      <c r="B24" s="29"/>
      <c r="C24" s="31"/>
      <c r="D24" s="31"/>
      <c r="E24" s="31"/>
      <c r="F24" s="31"/>
      <c r="G24" s="31"/>
      <c r="H24" s="32"/>
      <c r="I24" s="245" t="s">
        <v>67</v>
      </c>
      <c r="J24" s="246"/>
      <c r="K24" s="39"/>
      <c r="L24" s="39"/>
      <c r="M24" s="39"/>
    </row>
    <row r="25" spans="1:22" s="33" customFormat="1">
      <c r="A25" s="13"/>
      <c r="B25" s="29"/>
      <c r="C25" s="31"/>
      <c r="D25" s="31"/>
      <c r="E25" s="31"/>
      <c r="F25" s="31"/>
      <c r="G25" s="31"/>
      <c r="H25" s="32"/>
      <c r="I25" s="245" t="s">
        <v>68</v>
      </c>
      <c r="J25" s="246"/>
      <c r="K25" s="40"/>
      <c r="L25" s="40"/>
      <c r="M25" s="40"/>
      <c r="N25" s="20"/>
    </row>
    <row r="26" spans="1:22" s="33" customFormat="1">
      <c r="A26" s="13"/>
      <c r="B26" s="29"/>
      <c r="C26" s="15"/>
      <c r="D26" s="15"/>
      <c r="E26" s="16"/>
      <c r="F26" s="15"/>
      <c r="G26" s="41"/>
      <c r="H26" s="17"/>
      <c r="I26" s="17"/>
      <c r="J26" s="18"/>
      <c r="K26" s="18"/>
      <c r="L26" s="18"/>
      <c r="M26" s="19"/>
      <c r="N26" s="19"/>
      <c r="O26" s="19"/>
      <c r="P26" s="19"/>
      <c r="Q26" s="19"/>
      <c r="R26" s="19"/>
      <c r="S26" s="19"/>
      <c r="T26" s="19"/>
      <c r="U26" s="19"/>
      <c r="V26" s="20"/>
    </row>
    <row r="27" spans="1:22" s="33" customFormat="1">
      <c r="A27" s="13"/>
      <c r="B27" s="30" t="s">
        <v>70</v>
      </c>
      <c r="C27" s="42"/>
      <c r="D27" s="42"/>
      <c r="E27" s="42"/>
      <c r="F27" s="42"/>
      <c r="G27" s="42"/>
      <c r="H27" s="32"/>
      <c r="I27" s="32"/>
      <c r="J27" s="18"/>
      <c r="K27" s="18"/>
      <c r="L27" s="18"/>
      <c r="M27" s="19"/>
      <c r="N27" s="19"/>
      <c r="O27" s="19"/>
      <c r="V27" s="20"/>
    </row>
    <row r="28" spans="1:22" s="33" customFormat="1">
      <c r="A28" s="13"/>
      <c r="B28" s="30"/>
      <c r="C28" s="42"/>
      <c r="D28" s="42"/>
      <c r="E28" s="42"/>
      <c r="F28" s="42"/>
      <c r="G28" s="42"/>
      <c r="H28" s="32"/>
      <c r="I28" s="32"/>
      <c r="J28" s="18"/>
      <c r="K28" s="18"/>
      <c r="L28" s="18"/>
      <c r="M28" s="19"/>
      <c r="N28" s="19"/>
      <c r="O28" s="19"/>
      <c r="V28" s="20"/>
    </row>
    <row r="29" spans="1:22" s="33" customFormat="1" ht="35.1" customHeight="1">
      <c r="A29" s="13"/>
      <c r="B29" s="30"/>
      <c r="C29" s="253" t="s">
        <v>71</v>
      </c>
      <c r="D29" s="254"/>
      <c r="E29" s="254"/>
      <c r="F29" s="254"/>
      <c r="G29" s="254"/>
      <c r="H29" s="254"/>
      <c r="I29" s="254" t="s">
        <v>72</v>
      </c>
      <c r="J29" s="254"/>
      <c r="K29" s="253" t="s">
        <v>73</v>
      </c>
      <c r="L29" s="254"/>
      <c r="M29" s="254"/>
      <c r="N29" s="254"/>
      <c r="O29" s="254"/>
      <c r="P29" s="254"/>
      <c r="V29" s="20"/>
    </row>
    <row r="30" spans="1:22" s="33" customFormat="1">
      <c r="A30" s="13"/>
      <c r="B30" s="14"/>
      <c r="C30" s="251" t="str">
        <f>HYPERLINK("#"&amp;$B$3&amp;"!b66","・病床の状況")</f>
        <v>・病床の状況</v>
      </c>
      <c r="D30" s="252"/>
      <c r="E30" s="252"/>
      <c r="F30" s="252"/>
      <c r="G30" s="252"/>
      <c r="H30" s="252"/>
      <c r="I30" s="251" t="str">
        <f>HYPERLINK("#"&amp;$B$3&amp;"!b239","・入院患者の状況（年間）")</f>
        <v>・入院患者の状況（年間）</v>
      </c>
      <c r="J30" s="252"/>
      <c r="K30" s="251" t="str">
        <f>HYPERLINK("#"&amp;$B$3&amp;"!b303","・手術の状況")</f>
        <v>・手術の状況</v>
      </c>
      <c r="L30" s="252"/>
      <c r="M30" s="252"/>
      <c r="N30" s="252"/>
      <c r="O30" s="252"/>
      <c r="Q30" s="43"/>
      <c r="R30" s="43"/>
      <c r="S30" s="43"/>
      <c r="T30" s="43"/>
      <c r="U30" s="43"/>
      <c r="V30" s="20"/>
    </row>
    <row r="31" spans="1:22" s="33" customFormat="1">
      <c r="A31" s="13"/>
      <c r="B31" s="14"/>
      <c r="C31" s="251" t="str">
        <f>HYPERLINK("#"&amp;$B$3&amp;"!b81","・診療科")</f>
        <v>・診療科</v>
      </c>
      <c r="D31" s="252"/>
      <c r="E31" s="252"/>
      <c r="F31" s="252"/>
      <c r="G31" s="252"/>
      <c r="H31" s="252"/>
      <c r="I31" s="251" t="str">
        <f>HYPERLINK("#"&amp;$B$3&amp;"!b254","・入院患者の状況（月間／入院前の場所・退院先の場所の状況）")</f>
        <v>・入院患者の状況（月間／入院前の場所・退院先の場所の状況）</v>
      </c>
      <c r="J31" s="252"/>
      <c r="K31" s="251" t="str">
        <f>HYPERLINK("#"&amp;$B$3&amp;"!b325","・がん、脳卒中、心筋梗塞、分娩、精神医療への対応状況")</f>
        <v>・がん、脳卒中、心筋梗塞、分娩、精神医療への対応状況</v>
      </c>
      <c r="L31" s="252"/>
      <c r="M31" s="252"/>
      <c r="N31" s="252"/>
      <c r="O31" s="252"/>
      <c r="Q31" s="43"/>
      <c r="R31" s="43"/>
      <c r="S31" s="43"/>
      <c r="T31" s="43"/>
      <c r="U31" s="43"/>
      <c r="V31" s="20"/>
    </row>
    <row r="32" spans="1:22" s="33" customFormat="1">
      <c r="A32" s="13"/>
      <c r="B32" s="14"/>
      <c r="C32" s="251" t="str">
        <f>HYPERLINK("#"&amp;$B$3&amp;"!b85","・入院基本料・特定入院料及び届出病床数")</f>
        <v>・入院基本料・特定入院料及び届出病床数</v>
      </c>
      <c r="D32" s="252"/>
      <c r="E32" s="252"/>
      <c r="F32" s="252"/>
      <c r="G32" s="252"/>
      <c r="H32" s="252"/>
      <c r="I32" s="251" t="str">
        <f>HYPERLINK("#"&amp;$B$3&amp;"!b275","・退院後に在宅医療を必要とする患者の状況")</f>
        <v>・退院後に在宅医療を必要とする患者の状況</v>
      </c>
      <c r="J32" s="252"/>
      <c r="K32" s="251" t="str">
        <f>HYPERLINK("#"&amp;$B$3&amp;"!b361","・重症患者への対応状況")</f>
        <v>・重症患者への対応状況</v>
      </c>
      <c r="L32" s="252"/>
      <c r="M32" s="252"/>
      <c r="N32" s="252"/>
      <c r="O32" s="252"/>
      <c r="Q32" s="43"/>
      <c r="R32" s="43"/>
      <c r="S32" s="43"/>
      <c r="T32" s="43"/>
      <c r="U32" s="43"/>
      <c r="V32" s="20"/>
    </row>
    <row r="33" spans="1:22" s="33" customFormat="1">
      <c r="A33" s="13"/>
      <c r="B33" s="14"/>
      <c r="C33" s="251" t="str">
        <f>HYPERLINK("#"&amp;$B$3&amp;"!b115","・DPC医療機関群の種類")</f>
        <v>・DPC医療機関群の種類</v>
      </c>
      <c r="D33" s="252"/>
      <c r="E33" s="252"/>
      <c r="F33" s="252"/>
      <c r="G33" s="252"/>
      <c r="H33" s="252"/>
      <c r="I33" s="251" t="str">
        <f>HYPERLINK("#"&amp;$B$3&amp;"!b286","・看取りを行った患者数")</f>
        <v>・看取りを行った患者数</v>
      </c>
      <c r="J33" s="252"/>
      <c r="K33" s="251" t="str">
        <f>HYPERLINK("#"&amp;$B$3&amp;"!b385","・救急医療の実施状況")</f>
        <v>・救急医療の実施状況</v>
      </c>
      <c r="L33" s="252"/>
      <c r="M33" s="252"/>
      <c r="N33" s="252"/>
      <c r="O33" s="252"/>
      <c r="Q33" s="43"/>
      <c r="R33" s="43"/>
      <c r="S33" s="43"/>
      <c r="T33" s="43"/>
      <c r="U33" s="43"/>
      <c r="V33" s="20"/>
    </row>
    <row r="34" spans="1:22" s="33" customFormat="1">
      <c r="A34" s="13"/>
      <c r="B34" s="14"/>
      <c r="C34" s="251" t="str">
        <f>HYPERLINK("#"&amp;$B$3&amp;"!b124","・救急告示病院、二次救急医療施設の告示・認定の有無")</f>
        <v>・救急告示病院、二次救急医療施設の告示・認定の有無</v>
      </c>
      <c r="D34" s="252"/>
      <c r="E34" s="252"/>
      <c r="F34" s="252"/>
      <c r="G34" s="252"/>
      <c r="H34" s="252"/>
      <c r="I34" s="195"/>
      <c r="J34" s="26"/>
      <c r="K34" s="251" t="str">
        <f>HYPERLINK("#"&amp;$B$3&amp;"!b410","・急性期後の支援、在宅復帰の支援の状況")</f>
        <v>・急性期後の支援、在宅復帰の支援の状況</v>
      </c>
      <c r="L34" s="252"/>
      <c r="M34" s="252"/>
      <c r="N34" s="252"/>
      <c r="O34" s="252"/>
      <c r="Q34" s="43"/>
      <c r="R34" s="43"/>
      <c r="S34" s="43"/>
      <c r="T34" s="43"/>
      <c r="U34" s="43"/>
      <c r="V34" s="20"/>
    </row>
    <row r="35" spans="1:22" s="33" customFormat="1">
      <c r="A35" s="13"/>
      <c r="B35" s="14"/>
      <c r="C35" s="251" t="str">
        <f>HYPERLINK("#"&amp;$B$3&amp;"!b134","・在宅療養支援病院、在宅療養後方支援病院の届出状況")</f>
        <v>・在宅療養支援病院、在宅療養後方支援病院の届出状況</v>
      </c>
      <c r="D35" s="252"/>
      <c r="E35" s="252"/>
      <c r="F35" s="252"/>
      <c r="G35" s="252"/>
      <c r="H35" s="252"/>
      <c r="I35" s="195"/>
      <c r="K35" s="251" t="str">
        <f>HYPERLINK("#"&amp;$B$3&amp;"!b426","・全身管理の状況")</f>
        <v>・全身管理の状況</v>
      </c>
      <c r="L35" s="252"/>
      <c r="M35" s="252"/>
      <c r="N35" s="252"/>
      <c r="O35" s="252"/>
      <c r="Q35" s="43"/>
      <c r="R35" s="43"/>
      <c r="S35" s="43"/>
      <c r="T35" s="43"/>
      <c r="U35" s="43"/>
      <c r="V35" s="20"/>
    </row>
    <row r="36" spans="1:22" s="33" customFormat="1">
      <c r="A36" s="13"/>
      <c r="B36" s="14"/>
      <c r="C36" s="251" t="str">
        <f>HYPERLINK("#"&amp;$B$3&amp;"!b146","・職員数の状況")</f>
        <v>・職員数の状況</v>
      </c>
      <c r="D36" s="252"/>
      <c r="E36" s="252"/>
      <c r="F36" s="252"/>
      <c r="G36" s="252"/>
      <c r="H36" s="252"/>
      <c r="I36" s="195"/>
      <c r="K36" s="251" t="str">
        <f>HYPERLINK("#"&amp;$B$3&amp;"!b442","・リハビリテーションの実施状況")</f>
        <v>・リハビリテーションの実施状況</v>
      </c>
      <c r="L36" s="252"/>
      <c r="M36" s="252"/>
      <c r="N36" s="252"/>
      <c r="O36" s="252"/>
      <c r="Q36" s="44"/>
      <c r="R36" s="44"/>
      <c r="S36" s="44"/>
      <c r="T36" s="44"/>
      <c r="U36" s="44"/>
      <c r="V36" s="20"/>
    </row>
    <row r="37" spans="1:22" s="33" customFormat="1">
      <c r="A37" s="13"/>
      <c r="B37" s="14"/>
      <c r="C37" s="251" t="str">
        <f>HYPERLINK("#"&amp;$B$3&amp;"!b195","・退院調整部門の設置状況")</f>
        <v>・退院調整部門の設置状況</v>
      </c>
      <c r="D37" s="252"/>
      <c r="E37" s="252"/>
      <c r="F37" s="252"/>
      <c r="G37" s="252"/>
      <c r="H37" s="252"/>
      <c r="I37" s="195"/>
      <c r="K37" s="251" t="str">
        <f>HYPERLINK("#"&amp;$B$3&amp;"!b480","・長期療養患者の受入状況")</f>
        <v>・長期療養患者の受入状況</v>
      </c>
      <c r="L37" s="252"/>
      <c r="M37" s="252"/>
      <c r="N37" s="252"/>
      <c r="O37" s="252"/>
      <c r="Q37" s="44"/>
      <c r="R37" s="44"/>
      <c r="S37" s="44"/>
      <c r="T37" s="44"/>
      <c r="U37" s="44"/>
      <c r="V37" s="20"/>
    </row>
    <row r="38" spans="1:22" s="33" customFormat="1">
      <c r="A38" s="13"/>
      <c r="B38" s="14"/>
      <c r="C38" s="251" t="str">
        <f>HYPERLINK("#"&amp;$B$3&amp;"!b206","・医療機器の台数")</f>
        <v>・医療機器の台数</v>
      </c>
      <c r="D38" s="252"/>
      <c r="E38" s="252"/>
      <c r="F38" s="252"/>
      <c r="G38" s="252"/>
      <c r="H38" s="252"/>
      <c r="I38" s="17"/>
      <c r="K38" s="251" t="str">
        <f>HYPERLINK("#"&amp;$B$3&amp;"!b493","・重度の障害児等の受入状況")</f>
        <v>・重度の障害児等の受入状況</v>
      </c>
      <c r="L38" s="252"/>
      <c r="M38" s="252"/>
      <c r="N38" s="252"/>
      <c r="O38" s="252"/>
      <c r="P38" s="19"/>
      <c r="Q38" s="19"/>
      <c r="R38" s="19"/>
      <c r="S38" s="19"/>
      <c r="T38" s="19"/>
      <c r="U38" s="19"/>
      <c r="V38" s="20"/>
    </row>
    <row r="39" spans="1:22" s="33" customFormat="1">
      <c r="A39" s="13"/>
      <c r="B39" s="14"/>
      <c r="C39" s="195"/>
      <c r="D39" s="195"/>
      <c r="E39" s="195"/>
      <c r="F39" s="195"/>
      <c r="G39" s="195"/>
      <c r="H39" s="195"/>
      <c r="I39" s="17"/>
      <c r="J39" s="44"/>
      <c r="K39" s="18"/>
      <c r="L39" s="18"/>
      <c r="M39" s="19"/>
      <c r="N39" s="19"/>
      <c r="O39" s="19"/>
      <c r="P39" s="19"/>
      <c r="Q39" s="19"/>
      <c r="R39" s="19"/>
      <c r="S39" s="19"/>
      <c r="T39" s="19"/>
      <c r="U39" s="19"/>
      <c r="V39" s="20"/>
    </row>
    <row r="40" spans="1:22" s="33" customFormat="1">
      <c r="A40" s="13"/>
      <c r="B40" s="14"/>
      <c r="C40" s="45" t="s">
        <v>355</v>
      </c>
      <c r="D40" s="195"/>
      <c r="E40" s="195"/>
      <c r="F40" s="195"/>
      <c r="G40" s="195"/>
      <c r="H40" s="195"/>
      <c r="I40" s="17"/>
      <c r="J40" s="44"/>
      <c r="K40" s="18"/>
      <c r="L40" s="18"/>
      <c r="M40" s="19"/>
      <c r="N40" s="19"/>
      <c r="O40" s="19"/>
      <c r="P40" s="19"/>
      <c r="Q40" s="19"/>
      <c r="R40" s="19"/>
      <c r="S40" s="19"/>
      <c r="T40" s="19"/>
      <c r="U40" s="19"/>
      <c r="V40" s="20"/>
    </row>
    <row r="41" spans="1:22" s="33" customFormat="1" ht="34.5" customHeight="1">
      <c r="A41" s="13"/>
      <c r="B41" s="14"/>
      <c r="C41" s="46"/>
      <c r="D41" s="255" t="s">
        <v>74</v>
      </c>
      <c r="E41" s="255"/>
      <c r="F41" s="255"/>
      <c r="G41" s="255"/>
      <c r="H41" s="255"/>
      <c r="I41" s="255"/>
      <c r="J41" s="255"/>
      <c r="K41" s="255"/>
      <c r="L41" s="47"/>
      <c r="M41" s="47"/>
      <c r="N41" s="47"/>
      <c r="O41" s="47"/>
      <c r="P41" s="48"/>
      <c r="Q41" s="48"/>
      <c r="R41" s="48"/>
      <c r="S41" s="48"/>
      <c r="T41" s="48"/>
      <c r="U41" s="48"/>
      <c r="V41" s="20"/>
    </row>
    <row r="42" spans="1:22" s="33" customFormat="1" ht="34.5" customHeight="1">
      <c r="A42" s="13"/>
      <c r="B42" s="14"/>
      <c r="C42" s="49"/>
      <c r="D42" s="256" t="s">
        <v>522</v>
      </c>
      <c r="E42" s="256"/>
      <c r="F42" s="256"/>
      <c r="G42" s="256"/>
      <c r="H42" s="256"/>
      <c r="I42" s="256"/>
      <c r="J42" s="256"/>
      <c r="K42" s="256"/>
      <c r="L42" s="47"/>
      <c r="M42" s="47"/>
      <c r="N42" s="47"/>
      <c r="O42" s="47"/>
      <c r="P42" s="48"/>
      <c r="Q42" s="48"/>
      <c r="R42" s="48"/>
      <c r="S42" s="48"/>
      <c r="T42" s="48"/>
      <c r="U42" s="48"/>
      <c r="V42" s="20"/>
    </row>
    <row r="43" spans="1:22" s="33" customFormat="1">
      <c r="A43" s="13"/>
      <c r="B43" s="14"/>
      <c r="C43" s="48"/>
      <c r="D43" s="48"/>
      <c r="E43" s="48"/>
      <c r="F43" s="48"/>
      <c r="G43" s="48"/>
      <c r="H43" s="48"/>
      <c r="I43" s="48"/>
      <c r="J43" s="48"/>
      <c r="K43" s="48"/>
      <c r="L43" s="48"/>
      <c r="M43" s="48"/>
      <c r="N43" s="48"/>
      <c r="O43" s="48"/>
      <c r="P43" s="48"/>
      <c r="Q43" s="48"/>
      <c r="R43" s="48"/>
      <c r="S43" s="48"/>
      <c r="T43" s="48"/>
      <c r="U43" s="48"/>
      <c r="V43" s="20"/>
    </row>
    <row r="44" spans="1:22" s="33" customFormat="1" ht="19.5">
      <c r="A44" s="13"/>
      <c r="B44" s="50" t="s">
        <v>75</v>
      </c>
      <c r="C44" s="51"/>
      <c r="D44" s="52"/>
      <c r="E44" s="52"/>
      <c r="F44" s="52"/>
      <c r="G44" s="52"/>
      <c r="H44" s="53"/>
      <c r="I44" s="53"/>
      <c r="J44" s="54"/>
      <c r="K44" s="54"/>
      <c r="L44" s="54"/>
      <c r="M44" s="55"/>
      <c r="N44" s="55"/>
      <c r="O44" s="56"/>
      <c r="P44" s="56"/>
      <c r="Q44" s="56"/>
      <c r="R44" s="56"/>
      <c r="S44" s="56"/>
      <c r="T44" s="56"/>
      <c r="U44" s="56"/>
      <c r="V44" s="20"/>
    </row>
    <row r="45" spans="1:22" s="33" customFormat="1">
      <c r="A45" s="13"/>
      <c r="B45" s="14"/>
      <c r="C45" s="57"/>
      <c r="D45" s="16"/>
      <c r="E45" s="16"/>
      <c r="F45" s="16"/>
      <c r="G45" s="16"/>
      <c r="H45" s="58"/>
      <c r="I45" s="58"/>
      <c r="J45" s="59"/>
      <c r="K45" s="59"/>
      <c r="L45" s="59"/>
      <c r="M45" s="56"/>
      <c r="N45" s="56"/>
      <c r="O45" s="56"/>
      <c r="P45" s="56"/>
      <c r="Q45" s="56"/>
      <c r="R45" s="56"/>
      <c r="S45" s="56"/>
      <c r="T45" s="56"/>
      <c r="U45" s="56"/>
      <c r="V45" s="20"/>
    </row>
    <row r="46" spans="1:22">
      <c r="A46" s="13"/>
      <c r="B46" s="30" t="s">
        <v>76</v>
      </c>
      <c r="C46" s="30"/>
      <c r="D46" s="30"/>
      <c r="E46" s="30"/>
      <c r="F46" s="30"/>
      <c r="G46" s="30"/>
      <c r="H46" s="200"/>
      <c r="I46" s="200"/>
      <c r="K46" s="60"/>
      <c r="L46" s="60"/>
      <c r="M46" s="60"/>
      <c r="N46" s="60"/>
      <c r="O46" s="60"/>
      <c r="P46" s="60"/>
      <c r="Q46" s="60"/>
      <c r="R46" s="60"/>
      <c r="S46" s="60"/>
      <c r="T46" s="60"/>
      <c r="U46" s="60"/>
    </row>
    <row r="47" spans="1:22">
      <c r="A47" s="13"/>
      <c r="B47" s="30"/>
      <c r="C47" s="30"/>
      <c r="D47" s="30"/>
      <c r="E47" s="30"/>
      <c r="F47" s="30"/>
      <c r="G47" s="30"/>
      <c r="H47" s="200"/>
      <c r="I47" s="200"/>
      <c r="K47" s="60"/>
      <c r="L47" s="60"/>
      <c r="M47" s="60"/>
      <c r="N47" s="60"/>
      <c r="O47" s="60"/>
      <c r="P47" s="60"/>
      <c r="Q47" s="60"/>
      <c r="R47" s="60"/>
      <c r="S47" s="60"/>
      <c r="T47" s="60"/>
      <c r="U47" s="60"/>
    </row>
    <row r="48" spans="1:22">
      <c r="A48" s="13"/>
      <c r="B48" s="30"/>
      <c r="C48" s="16"/>
      <c r="D48" s="16"/>
      <c r="F48" s="16"/>
      <c r="G48" s="16"/>
      <c r="H48" s="58"/>
      <c r="J48" s="61" t="s">
        <v>77</v>
      </c>
      <c r="K48" s="61" t="s">
        <v>763</v>
      </c>
      <c r="L48" s="61" t="s">
        <v>764</v>
      </c>
      <c r="M48" s="61" t="s">
        <v>64</v>
      </c>
      <c r="N48" s="20"/>
      <c r="O48" s="20"/>
      <c r="P48" s="20"/>
      <c r="Q48" s="20"/>
      <c r="R48" s="20"/>
      <c r="S48" s="20"/>
      <c r="T48" s="20"/>
      <c r="U48" s="20"/>
    </row>
    <row r="49" spans="1:21" ht="17.25" customHeight="1">
      <c r="A49" s="13"/>
      <c r="B49" s="14"/>
      <c r="C49" s="16"/>
      <c r="D49" s="16"/>
      <c r="F49" s="16"/>
      <c r="G49" s="16"/>
      <c r="H49" s="58"/>
      <c r="I49" s="62" t="s">
        <v>78</v>
      </c>
      <c r="J49" s="63"/>
      <c r="K49" s="64" t="s">
        <v>5</v>
      </c>
      <c r="L49" s="64" t="s">
        <v>5</v>
      </c>
      <c r="M49" s="64" t="s">
        <v>5</v>
      </c>
      <c r="N49" s="20"/>
      <c r="O49" s="20"/>
      <c r="P49" s="20"/>
      <c r="Q49" s="20"/>
      <c r="R49" s="20"/>
      <c r="S49" s="20"/>
      <c r="T49" s="20"/>
      <c r="U49" s="20"/>
    </row>
    <row r="50" spans="1:21" s="67" customFormat="1" ht="27" customHeight="1">
      <c r="A50" s="13"/>
      <c r="B50" s="14"/>
      <c r="C50" s="257" t="s">
        <v>79</v>
      </c>
      <c r="D50" s="258"/>
      <c r="E50" s="261" t="s">
        <v>80</v>
      </c>
      <c r="F50" s="261"/>
      <c r="G50" s="261"/>
      <c r="H50" s="261"/>
      <c r="I50" s="262" t="s">
        <v>81</v>
      </c>
      <c r="J50" s="65">
        <v>121</v>
      </c>
      <c r="K50" s="66">
        <v>41</v>
      </c>
      <c r="L50" s="66">
        <v>42</v>
      </c>
      <c r="M50" s="66">
        <v>38</v>
      </c>
    </row>
    <row r="51" spans="1:21" s="67" customFormat="1" ht="27" customHeight="1">
      <c r="A51" s="13"/>
      <c r="B51" s="68"/>
      <c r="C51" s="259"/>
      <c r="D51" s="260"/>
      <c r="E51" s="261" t="s">
        <v>82</v>
      </c>
      <c r="F51" s="265"/>
      <c r="G51" s="265"/>
      <c r="H51" s="265"/>
      <c r="I51" s="263"/>
      <c r="J51" s="65">
        <v>121</v>
      </c>
      <c r="K51" s="66">
        <v>41</v>
      </c>
      <c r="L51" s="66">
        <v>42</v>
      </c>
      <c r="M51" s="66">
        <v>38</v>
      </c>
    </row>
    <row r="52" spans="1:21" s="67" customFormat="1" ht="27" customHeight="1">
      <c r="A52" s="13"/>
      <c r="B52" s="68"/>
      <c r="C52" s="257" t="s">
        <v>83</v>
      </c>
      <c r="D52" s="258"/>
      <c r="E52" s="268" t="s">
        <v>80</v>
      </c>
      <c r="F52" s="269"/>
      <c r="G52" s="269"/>
      <c r="H52" s="269"/>
      <c r="I52" s="263"/>
      <c r="J52" s="65">
        <v>0</v>
      </c>
      <c r="K52" s="66">
        <v>0</v>
      </c>
      <c r="L52" s="66">
        <v>0</v>
      </c>
      <c r="M52" s="66">
        <v>0</v>
      </c>
    </row>
    <row r="53" spans="1:21" s="67" customFormat="1" ht="27" customHeight="1">
      <c r="A53" s="13"/>
      <c r="B53" s="68"/>
      <c r="C53" s="266"/>
      <c r="D53" s="267"/>
      <c r="E53" s="259"/>
      <c r="F53" s="260"/>
      <c r="G53" s="270" t="s">
        <v>84</v>
      </c>
      <c r="H53" s="271"/>
      <c r="I53" s="263"/>
      <c r="J53" s="65">
        <v>0</v>
      </c>
      <c r="K53" s="66">
        <v>0</v>
      </c>
      <c r="L53" s="66">
        <v>0</v>
      </c>
      <c r="M53" s="66">
        <v>0</v>
      </c>
    </row>
    <row r="54" spans="1:21" s="67" customFormat="1" ht="27" customHeight="1">
      <c r="A54" s="13"/>
      <c r="B54" s="68"/>
      <c r="C54" s="266"/>
      <c r="D54" s="267"/>
      <c r="E54" s="268" t="s">
        <v>82</v>
      </c>
      <c r="F54" s="269"/>
      <c r="G54" s="269"/>
      <c r="H54" s="269"/>
      <c r="I54" s="263"/>
      <c r="J54" s="65">
        <v>0</v>
      </c>
      <c r="K54" s="66">
        <v>0</v>
      </c>
      <c r="L54" s="66">
        <v>0</v>
      </c>
      <c r="M54" s="66">
        <v>0</v>
      </c>
    </row>
    <row r="55" spans="1:21" s="67" customFormat="1" ht="27" customHeight="1">
      <c r="A55" s="13"/>
      <c r="B55" s="68"/>
      <c r="C55" s="259"/>
      <c r="D55" s="260"/>
      <c r="E55" s="259"/>
      <c r="F55" s="260"/>
      <c r="G55" s="270" t="s">
        <v>84</v>
      </c>
      <c r="H55" s="271"/>
      <c r="I55" s="264"/>
      <c r="J55" s="65">
        <v>0</v>
      </c>
      <c r="K55" s="66">
        <v>0</v>
      </c>
      <c r="L55" s="66">
        <v>0</v>
      </c>
      <c r="M55" s="66">
        <v>0</v>
      </c>
    </row>
    <row r="56" spans="1:21" s="67" customFormat="1" ht="71.25">
      <c r="A56" s="13"/>
      <c r="B56" s="68"/>
      <c r="C56" s="270" t="s">
        <v>85</v>
      </c>
      <c r="D56" s="275"/>
      <c r="E56" s="275"/>
      <c r="F56" s="275"/>
      <c r="G56" s="275"/>
      <c r="H56" s="276"/>
      <c r="I56" s="69" t="s">
        <v>523</v>
      </c>
      <c r="J56" s="65">
        <v>0</v>
      </c>
      <c r="K56" s="66">
        <v>0</v>
      </c>
      <c r="L56" s="66">
        <v>0</v>
      </c>
      <c r="M56" s="66">
        <v>0</v>
      </c>
    </row>
    <row r="57" spans="1:21" s="72" customFormat="1">
      <c r="A57" s="13"/>
      <c r="B57" s="30"/>
      <c r="C57" s="30"/>
      <c r="D57" s="30"/>
      <c r="E57" s="30"/>
      <c r="F57" s="30"/>
      <c r="G57" s="30"/>
      <c r="H57" s="200"/>
      <c r="I57" s="200"/>
      <c r="J57" s="70"/>
      <c r="K57" s="71"/>
      <c r="L57" s="71"/>
      <c r="M57" s="71"/>
    </row>
    <row r="58" spans="1:21" s="67" customFormat="1">
      <c r="A58" s="13"/>
      <c r="B58" s="68"/>
      <c r="C58" s="57"/>
      <c r="D58" s="57"/>
      <c r="E58" s="57"/>
      <c r="F58" s="57"/>
      <c r="G58" s="57"/>
      <c r="H58" s="73"/>
      <c r="I58" s="73"/>
      <c r="J58" s="70"/>
      <c r="K58" s="74"/>
      <c r="L58" s="74"/>
      <c r="M58" s="74"/>
    </row>
    <row r="59" spans="1:21" s="33" customFormat="1">
      <c r="A59" s="13"/>
      <c r="B59" s="14"/>
      <c r="C59" s="57"/>
      <c r="D59" s="16"/>
      <c r="E59" s="16"/>
      <c r="F59" s="16"/>
      <c r="G59" s="16"/>
      <c r="H59" s="58"/>
      <c r="I59" s="58"/>
      <c r="J59" s="59"/>
      <c r="K59" s="56"/>
      <c r="L59" s="56"/>
      <c r="M59" s="56"/>
      <c r="N59" s="20"/>
    </row>
    <row r="60" spans="1:21" s="72" customFormat="1">
      <c r="A60" s="13"/>
      <c r="B60" s="30" t="s">
        <v>86</v>
      </c>
      <c r="C60" s="30"/>
      <c r="D60" s="30"/>
      <c r="E60" s="30"/>
      <c r="F60" s="30"/>
      <c r="G60" s="30"/>
      <c r="H60" s="200"/>
      <c r="I60" s="200"/>
      <c r="J60" s="70"/>
      <c r="K60" s="71"/>
      <c r="L60" s="71"/>
      <c r="M60" s="71"/>
    </row>
    <row r="61" spans="1:21">
      <c r="A61" s="13"/>
      <c r="B61" s="30"/>
      <c r="C61" s="30"/>
      <c r="D61" s="30"/>
      <c r="E61" s="30"/>
      <c r="F61" s="30"/>
      <c r="G61" s="30"/>
      <c r="H61" s="200"/>
      <c r="I61" s="200"/>
      <c r="K61" s="60"/>
      <c r="L61" s="60"/>
      <c r="M61" s="60"/>
      <c r="N61" s="20"/>
      <c r="O61" s="20"/>
      <c r="P61" s="20"/>
      <c r="Q61" s="20"/>
      <c r="R61" s="20"/>
      <c r="S61" s="20"/>
      <c r="T61" s="20"/>
      <c r="U61" s="20"/>
    </row>
    <row r="62" spans="1:21">
      <c r="A62" s="13"/>
      <c r="B62" s="30"/>
      <c r="C62" s="16"/>
      <c r="D62" s="16"/>
      <c r="F62" s="16"/>
      <c r="G62" s="16"/>
      <c r="H62" s="58"/>
      <c r="I62" s="62"/>
      <c r="J62" s="75" t="s">
        <v>77</v>
      </c>
      <c r="K62" s="75" t="s">
        <v>763</v>
      </c>
      <c r="L62" s="75" t="s">
        <v>764</v>
      </c>
      <c r="M62" s="75" t="s">
        <v>64</v>
      </c>
      <c r="N62" s="20"/>
      <c r="O62" s="20"/>
      <c r="P62" s="20"/>
      <c r="Q62" s="20"/>
      <c r="R62" s="20"/>
      <c r="S62" s="20"/>
      <c r="T62" s="20"/>
      <c r="U62" s="20"/>
    </row>
    <row r="63" spans="1:21">
      <c r="A63" s="13"/>
      <c r="B63" s="14"/>
      <c r="C63" s="16"/>
      <c r="D63" s="16"/>
      <c r="F63" s="16"/>
      <c r="G63" s="16"/>
      <c r="H63" s="58"/>
      <c r="I63" s="62" t="s">
        <v>524</v>
      </c>
      <c r="J63" s="76"/>
      <c r="K63" s="77" t="s">
        <v>5</v>
      </c>
      <c r="L63" s="77" t="s">
        <v>5</v>
      </c>
      <c r="M63" s="77" t="s">
        <v>5</v>
      </c>
      <c r="N63" s="20"/>
      <c r="O63" s="20"/>
      <c r="P63" s="20"/>
      <c r="Q63" s="20"/>
      <c r="R63" s="20"/>
      <c r="S63" s="20"/>
      <c r="T63" s="20"/>
      <c r="U63" s="20"/>
    </row>
    <row r="64" spans="1:21" s="67" customFormat="1" ht="17.25" customHeight="1">
      <c r="A64" s="13"/>
      <c r="B64" s="14"/>
      <c r="C64" s="268" t="s">
        <v>87</v>
      </c>
      <c r="D64" s="268"/>
      <c r="E64" s="268"/>
      <c r="F64" s="268"/>
      <c r="G64" s="268"/>
      <c r="H64" s="268"/>
      <c r="I64" s="272" t="s">
        <v>525</v>
      </c>
      <c r="J64" s="78"/>
      <c r="K64" s="79" t="s">
        <v>89</v>
      </c>
      <c r="L64" s="79" t="s">
        <v>89</v>
      </c>
      <c r="M64" s="79" t="s">
        <v>89</v>
      </c>
    </row>
    <row r="65" spans="1:21" s="67" customFormat="1" ht="17.25" customHeight="1">
      <c r="A65" s="13"/>
      <c r="B65" s="14"/>
      <c r="C65" s="80"/>
      <c r="D65" s="81"/>
      <c r="E65" s="261" t="s">
        <v>92</v>
      </c>
      <c r="F65" s="261"/>
      <c r="G65" s="261"/>
      <c r="H65" s="261"/>
      <c r="I65" s="273"/>
      <c r="J65" s="82"/>
      <c r="K65" s="79" t="s">
        <v>747</v>
      </c>
      <c r="L65" s="79" t="s">
        <v>90</v>
      </c>
      <c r="M65" s="79" t="s">
        <v>91</v>
      </c>
    </row>
    <row r="66" spans="1:21" s="67" customFormat="1">
      <c r="A66" s="13"/>
      <c r="B66" s="14"/>
      <c r="C66" s="80"/>
      <c r="D66" s="81"/>
      <c r="E66" s="261"/>
      <c r="F66" s="261"/>
      <c r="G66" s="261"/>
      <c r="H66" s="261"/>
      <c r="I66" s="273"/>
      <c r="J66" s="82"/>
      <c r="K66" s="79" t="s">
        <v>93</v>
      </c>
      <c r="L66" s="79" t="s">
        <v>94</v>
      </c>
      <c r="M66" s="79" t="s">
        <v>756</v>
      </c>
    </row>
    <row r="67" spans="1:21" s="67" customFormat="1">
      <c r="A67" s="13"/>
      <c r="B67" s="14"/>
      <c r="C67" s="83"/>
      <c r="D67" s="84"/>
      <c r="E67" s="261"/>
      <c r="F67" s="261"/>
      <c r="G67" s="261"/>
      <c r="H67" s="261"/>
      <c r="I67" s="274"/>
      <c r="J67" s="85"/>
      <c r="K67" s="79" t="s">
        <v>757</v>
      </c>
      <c r="L67" s="79" t="s">
        <v>757</v>
      </c>
      <c r="M67" s="79" t="s">
        <v>757</v>
      </c>
    </row>
    <row r="68" spans="1:21" s="72" customFormat="1">
      <c r="A68" s="13"/>
      <c r="B68" s="30"/>
      <c r="C68" s="30"/>
      <c r="D68" s="30"/>
      <c r="E68" s="30"/>
      <c r="F68" s="30"/>
      <c r="G68" s="30"/>
      <c r="H68" s="200"/>
      <c r="I68" s="200"/>
      <c r="J68" s="70"/>
      <c r="K68" s="71"/>
      <c r="L68" s="71"/>
      <c r="M68" s="71"/>
    </row>
    <row r="69" spans="1:21" s="67" customFormat="1">
      <c r="A69" s="13"/>
      <c r="B69" s="68"/>
      <c r="C69" s="57"/>
      <c r="D69" s="57"/>
      <c r="E69" s="57"/>
      <c r="F69" s="57"/>
      <c r="G69" s="57"/>
      <c r="H69" s="73"/>
      <c r="I69" s="73"/>
      <c r="J69" s="70"/>
      <c r="K69" s="74"/>
      <c r="L69" s="74"/>
      <c r="M69" s="74"/>
    </row>
    <row r="70" spans="1:21" s="33" customFormat="1">
      <c r="A70" s="13"/>
      <c r="B70" s="14"/>
      <c r="C70" s="57"/>
      <c r="D70" s="16"/>
      <c r="E70" s="16"/>
      <c r="F70" s="16"/>
      <c r="G70" s="16"/>
      <c r="H70" s="58"/>
      <c r="I70" s="58"/>
      <c r="J70" s="59"/>
      <c r="K70" s="56"/>
      <c r="L70" s="56"/>
      <c r="M70" s="56"/>
      <c r="N70" s="20"/>
    </row>
    <row r="71" spans="1:21" s="72" customFormat="1">
      <c r="A71" s="13"/>
      <c r="B71" s="30" t="s">
        <v>526</v>
      </c>
      <c r="C71" s="86"/>
      <c r="D71" s="86"/>
      <c r="E71" s="86"/>
      <c r="F71" s="86"/>
      <c r="G71" s="86"/>
      <c r="H71" s="200"/>
      <c r="I71" s="200"/>
      <c r="J71" s="87"/>
      <c r="K71" s="88"/>
      <c r="L71" s="88"/>
      <c r="M71" s="88"/>
    </row>
    <row r="72" spans="1:21">
      <c r="A72" s="13"/>
      <c r="B72" s="30"/>
      <c r="C72" s="30"/>
      <c r="D72" s="30"/>
      <c r="E72" s="30"/>
      <c r="F72" s="30"/>
      <c r="G72" s="30"/>
      <c r="H72" s="200"/>
      <c r="I72" s="200"/>
      <c r="K72" s="60"/>
      <c r="L72" s="60"/>
      <c r="M72" s="60"/>
      <c r="N72" s="20"/>
      <c r="O72" s="20"/>
      <c r="P72" s="20"/>
      <c r="Q72" s="20"/>
      <c r="R72" s="20"/>
      <c r="S72" s="20"/>
      <c r="T72" s="20"/>
      <c r="U72" s="20"/>
    </row>
    <row r="73" spans="1:21">
      <c r="A73" s="13"/>
      <c r="B73" s="30"/>
      <c r="C73" s="16"/>
      <c r="D73" s="16"/>
      <c r="F73" s="16"/>
      <c r="G73" s="16"/>
      <c r="H73" s="58"/>
      <c r="I73" s="58"/>
      <c r="J73" s="61" t="s">
        <v>77</v>
      </c>
      <c r="K73" s="61" t="s">
        <v>763</v>
      </c>
      <c r="L73" s="61" t="s">
        <v>764</v>
      </c>
      <c r="M73" s="61" t="s">
        <v>64</v>
      </c>
      <c r="N73" s="20"/>
      <c r="O73" s="20"/>
      <c r="P73" s="20"/>
      <c r="Q73" s="20"/>
      <c r="R73" s="20"/>
      <c r="S73" s="20"/>
      <c r="T73" s="20"/>
      <c r="U73" s="20"/>
    </row>
    <row r="74" spans="1:21" ht="17.25" customHeight="1">
      <c r="A74" s="13"/>
      <c r="B74" s="14"/>
      <c r="C74" s="16"/>
      <c r="D74" s="16"/>
      <c r="F74" s="16"/>
      <c r="G74" s="16"/>
      <c r="H74" s="58"/>
      <c r="I74" s="62" t="s">
        <v>78</v>
      </c>
      <c r="J74" s="63"/>
      <c r="K74" s="64" t="s">
        <v>5</v>
      </c>
      <c r="L74" s="64" t="s">
        <v>5</v>
      </c>
      <c r="M74" s="64" t="s">
        <v>5</v>
      </c>
      <c r="N74" s="20"/>
      <c r="O74" s="20"/>
      <c r="P74" s="20"/>
      <c r="Q74" s="20"/>
      <c r="R74" s="20"/>
      <c r="S74" s="20"/>
      <c r="T74" s="20"/>
      <c r="U74" s="20"/>
    </row>
    <row r="75" spans="1:21" s="67" customFormat="1" ht="30" customHeight="1">
      <c r="A75" s="13"/>
      <c r="B75" s="14"/>
      <c r="C75" s="268" t="s">
        <v>527</v>
      </c>
      <c r="D75" s="268"/>
      <c r="E75" s="268"/>
      <c r="F75" s="268"/>
      <c r="G75" s="268"/>
      <c r="H75" s="269"/>
      <c r="I75" s="272" t="s">
        <v>97</v>
      </c>
      <c r="J75" s="89"/>
      <c r="K75" s="90" t="s">
        <v>102</v>
      </c>
      <c r="L75" s="90" t="s">
        <v>102</v>
      </c>
      <c r="M75" s="90" t="s">
        <v>102</v>
      </c>
    </row>
    <row r="76" spans="1:21" s="67" customFormat="1" ht="30" customHeight="1">
      <c r="A76" s="13"/>
      <c r="B76" s="68"/>
      <c r="C76" s="83"/>
      <c r="D76" s="84"/>
      <c r="E76" s="261" t="s">
        <v>529</v>
      </c>
      <c r="F76" s="261"/>
      <c r="G76" s="261"/>
      <c r="H76" s="261"/>
      <c r="I76" s="273"/>
      <c r="J76" s="91"/>
      <c r="K76" s="66">
        <v>41</v>
      </c>
      <c r="L76" s="66">
        <v>42</v>
      </c>
      <c r="M76" s="66">
        <v>38</v>
      </c>
    </row>
    <row r="77" spans="1:21" s="67" customFormat="1" ht="30" customHeight="1">
      <c r="A77" s="13"/>
      <c r="B77" s="68"/>
      <c r="C77" s="268" t="s">
        <v>530</v>
      </c>
      <c r="D77" s="269"/>
      <c r="E77" s="269"/>
      <c r="F77" s="269"/>
      <c r="G77" s="269"/>
      <c r="H77" s="269"/>
      <c r="I77" s="273"/>
      <c r="J77" s="91"/>
      <c r="K77" s="79" t="s">
        <v>89</v>
      </c>
      <c r="L77" s="79" t="s">
        <v>89</v>
      </c>
      <c r="M77" s="79" t="s">
        <v>89</v>
      </c>
    </row>
    <row r="78" spans="1:21" s="67" customFormat="1" ht="30" customHeight="1">
      <c r="A78" s="13"/>
      <c r="B78" s="68"/>
      <c r="C78" s="92"/>
      <c r="D78" s="93"/>
      <c r="E78" s="261" t="s">
        <v>100</v>
      </c>
      <c r="F78" s="265"/>
      <c r="G78" s="265"/>
      <c r="H78" s="265"/>
      <c r="I78" s="274"/>
      <c r="J78" s="94"/>
      <c r="K78" s="66"/>
      <c r="L78" s="66"/>
      <c r="M78" s="66"/>
    </row>
    <row r="79" spans="1:21" s="72" customFormat="1">
      <c r="A79" s="13"/>
      <c r="B79" s="30"/>
      <c r="C79" s="30"/>
      <c r="D79" s="30"/>
      <c r="E79" s="30"/>
      <c r="F79" s="30"/>
      <c r="G79" s="30"/>
      <c r="H79" s="200"/>
      <c r="I79" s="200"/>
      <c r="J79" s="70"/>
      <c r="K79" s="71"/>
      <c r="L79" s="71"/>
      <c r="M79" s="71"/>
      <c r="N79" s="71"/>
      <c r="O79" s="71"/>
      <c r="P79" s="71"/>
      <c r="Q79" s="71"/>
      <c r="R79" s="71"/>
      <c r="S79" s="71"/>
      <c r="T79" s="71"/>
      <c r="U79" s="71"/>
    </row>
    <row r="80" spans="1:21" s="72" customFormat="1" ht="36" customHeight="1">
      <c r="A80" s="95"/>
      <c r="B80" s="30"/>
      <c r="C80" s="30"/>
      <c r="D80" s="30"/>
      <c r="E80" s="30"/>
      <c r="F80" s="30"/>
      <c r="G80" s="30"/>
      <c r="H80" s="200"/>
      <c r="I80" s="200"/>
      <c r="J80" s="96" t="s">
        <v>101</v>
      </c>
      <c r="K80" s="71"/>
      <c r="L80" s="71"/>
      <c r="M80" s="71"/>
      <c r="N80" s="71"/>
      <c r="O80" s="71"/>
      <c r="P80" s="71"/>
      <c r="Q80" s="71"/>
      <c r="R80" s="71"/>
      <c r="S80" s="71"/>
      <c r="T80" s="71"/>
      <c r="U80" s="71"/>
    </row>
    <row r="81" spans="1:21" ht="6" customHeight="1">
      <c r="A81" s="13"/>
      <c r="B81" s="30"/>
      <c r="C81" s="30"/>
      <c r="D81" s="30"/>
      <c r="E81" s="30"/>
      <c r="F81" s="30"/>
      <c r="G81" s="30"/>
      <c r="H81" s="200"/>
      <c r="I81" s="200"/>
      <c r="K81" s="60"/>
      <c r="L81" s="60"/>
      <c r="M81" s="60"/>
      <c r="N81" s="60"/>
      <c r="O81" s="60"/>
      <c r="P81" s="60"/>
      <c r="Q81" s="60"/>
      <c r="R81" s="60"/>
      <c r="S81" s="60"/>
      <c r="T81" s="60"/>
      <c r="U81" s="97"/>
    </row>
    <row r="82" spans="1:21" s="67" customFormat="1" ht="54">
      <c r="A82" s="13"/>
      <c r="B82" s="30"/>
      <c r="C82" s="16"/>
      <c r="D82" s="57"/>
      <c r="E82" s="57"/>
      <c r="F82" s="57"/>
      <c r="G82" s="57"/>
      <c r="H82" s="73"/>
      <c r="I82" s="73"/>
      <c r="J82" s="98" t="s">
        <v>102</v>
      </c>
      <c r="K82" s="99">
        <v>199</v>
      </c>
      <c r="L82" s="98" t="s">
        <v>531</v>
      </c>
      <c r="M82" s="99">
        <v>0</v>
      </c>
      <c r="N82" s="98" t="s">
        <v>532</v>
      </c>
      <c r="O82" s="99">
        <v>0</v>
      </c>
      <c r="P82" s="98" t="s">
        <v>533</v>
      </c>
      <c r="Q82" s="99">
        <v>0</v>
      </c>
      <c r="R82" s="98" t="s">
        <v>534</v>
      </c>
      <c r="S82" s="99">
        <v>0</v>
      </c>
      <c r="T82" s="100" t="s">
        <v>535</v>
      </c>
      <c r="U82" s="99">
        <v>0</v>
      </c>
    </row>
    <row r="83" spans="1:21" s="72" customFormat="1" ht="54">
      <c r="A83" s="13"/>
      <c r="B83" s="30"/>
      <c r="C83" s="30"/>
      <c r="D83" s="30"/>
      <c r="E83" s="30"/>
      <c r="F83" s="30"/>
      <c r="G83" s="30"/>
      <c r="H83" s="200"/>
      <c r="I83" s="200"/>
      <c r="J83" s="98" t="s">
        <v>98</v>
      </c>
      <c r="K83" s="101">
        <v>0</v>
      </c>
      <c r="L83" s="98" t="s">
        <v>536</v>
      </c>
      <c r="M83" s="101">
        <v>0</v>
      </c>
      <c r="N83" s="98" t="s">
        <v>537</v>
      </c>
      <c r="O83" s="99">
        <v>0</v>
      </c>
      <c r="P83" s="98" t="s">
        <v>538</v>
      </c>
      <c r="Q83" s="101">
        <v>0</v>
      </c>
      <c r="R83" s="98" t="s">
        <v>539</v>
      </c>
      <c r="S83" s="99">
        <v>0</v>
      </c>
      <c r="T83" s="98" t="s">
        <v>540</v>
      </c>
      <c r="U83" s="101">
        <v>0</v>
      </c>
    </row>
    <row r="84" spans="1:21" s="67" customFormat="1" ht="40.5">
      <c r="A84" s="13"/>
      <c r="B84" s="30"/>
      <c r="C84" s="57"/>
      <c r="D84" s="57"/>
      <c r="E84" s="57"/>
      <c r="F84" s="57"/>
      <c r="G84" s="57"/>
      <c r="H84" s="73"/>
      <c r="I84" s="73"/>
      <c r="J84" s="98" t="s">
        <v>103</v>
      </c>
      <c r="K84" s="99">
        <v>0</v>
      </c>
      <c r="L84" s="98" t="s">
        <v>541</v>
      </c>
      <c r="M84" s="99">
        <v>0</v>
      </c>
      <c r="N84" s="98" t="s">
        <v>542</v>
      </c>
      <c r="O84" s="99">
        <v>0</v>
      </c>
      <c r="P84" s="98" t="s">
        <v>543</v>
      </c>
      <c r="Q84" s="99">
        <v>0</v>
      </c>
      <c r="R84" s="98" t="s">
        <v>544</v>
      </c>
      <c r="S84" s="99">
        <v>0</v>
      </c>
      <c r="T84" s="100" t="s">
        <v>545</v>
      </c>
      <c r="U84" s="102">
        <v>0</v>
      </c>
    </row>
    <row r="85" spans="1:21" s="72" customFormat="1" ht="54">
      <c r="A85" s="13"/>
      <c r="B85" s="30"/>
      <c r="C85" s="30"/>
      <c r="D85" s="30"/>
      <c r="E85" s="30"/>
      <c r="F85" s="30"/>
      <c r="G85" s="30"/>
      <c r="H85" s="200"/>
      <c r="I85" s="200"/>
      <c r="J85" s="98" t="s">
        <v>104</v>
      </c>
      <c r="K85" s="99">
        <v>0</v>
      </c>
      <c r="L85" s="98" t="s">
        <v>546</v>
      </c>
      <c r="M85" s="99">
        <v>0</v>
      </c>
      <c r="N85" s="98" t="s">
        <v>547</v>
      </c>
      <c r="O85" s="99">
        <v>0</v>
      </c>
      <c r="P85" s="98" t="s">
        <v>548</v>
      </c>
      <c r="Q85" s="99">
        <v>0</v>
      </c>
      <c r="R85" s="98" t="s">
        <v>549</v>
      </c>
      <c r="S85" s="99">
        <v>0</v>
      </c>
      <c r="T85" s="100" t="s">
        <v>550</v>
      </c>
      <c r="U85" s="99">
        <v>0</v>
      </c>
    </row>
    <row r="86" spans="1:21" s="67" customFormat="1" ht="54">
      <c r="A86" s="13"/>
      <c r="B86" s="30"/>
      <c r="C86" s="57"/>
      <c r="D86" s="57"/>
      <c r="E86" s="57"/>
      <c r="F86" s="57"/>
      <c r="G86" s="57"/>
      <c r="H86" s="73"/>
      <c r="I86" s="73"/>
      <c r="J86" s="98" t="s">
        <v>105</v>
      </c>
      <c r="K86" s="99">
        <v>0</v>
      </c>
      <c r="L86" s="98" t="s">
        <v>551</v>
      </c>
      <c r="M86" s="99">
        <v>0</v>
      </c>
      <c r="N86" s="98" t="s">
        <v>552</v>
      </c>
      <c r="O86" s="99">
        <v>0</v>
      </c>
      <c r="P86" s="98" t="s">
        <v>553</v>
      </c>
      <c r="Q86" s="99">
        <v>0</v>
      </c>
      <c r="R86" s="98" t="s">
        <v>554</v>
      </c>
      <c r="S86" s="99">
        <v>0</v>
      </c>
      <c r="T86" s="100" t="s">
        <v>555</v>
      </c>
      <c r="U86" s="101">
        <v>0</v>
      </c>
    </row>
    <row r="87" spans="1:21" s="72" customFormat="1" ht="40.5">
      <c r="A87" s="13"/>
      <c r="B87" s="30"/>
      <c r="C87" s="30"/>
      <c r="D87" s="30"/>
      <c r="E87" s="30"/>
      <c r="F87" s="30"/>
      <c r="G87" s="30"/>
      <c r="H87" s="200"/>
      <c r="I87" s="200"/>
      <c r="J87" s="98" t="s">
        <v>106</v>
      </c>
      <c r="K87" s="99">
        <v>0</v>
      </c>
      <c r="L87" s="98" t="s">
        <v>556</v>
      </c>
      <c r="M87" s="99">
        <v>0</v>
      </c>
      <c r="N87" s="98" t="s">
        <v>557</v>
      </c>
      <c r="O87" s="99">
        <v>0</v>
      </c>
      <c r="P87" s="98" t="s">
        <v>558</v>
      </c>
      <c r="Q87" s="99">
        <v>0</v>
      </c>
      <c r="R87" s="98" t="s">
        <v>559</v>
      </c>
      <c r="S87" s="99">
        <v>0</v>
      </c>
      <c r="T87" s="98" t="s">
        <v>560</v>
      </c>
      <c r="U87" s="102">
        <v>0</v>
      </c>
    </row>
    <row r="88" spans="1:21" s="67" customFormat="1" ht="67.5">
      <c r="A88" s="13"/>
      <c r="B88" s="30"/>
      <c r="C88" s="57"/>
      <c r="D88" s="57"/>
      <c r="E88" s="57"/>
      <c r="F88" s="57"/>
      <c r="G88" s="57"/>
      <c r="H88" s="73"/>
      <c r="I88" s="73"/>
      <c r="J88" s="98" t="s">
        <v>561</v>
      </c>
      <c r="K88" s="99">
        <v>0</v>
      </c>
      <c r="L88" s="98" t="s">
        <v>562</v>
      </c>
      <c r="M88" s="99">
        <v>0</v>
      </c>
      <c r="N88" s="98" t="s">
        <v>563</v>
      </c>
      <c r="O88" s="99">
        <v>0</v>
      </c>
      <c r="P88" s="98" t="s">
        <v>564</v>
      </c>
      <c r="Q88" s="99">
        <v>0</v>
      </c>
      <c r="R88" s="98" t="s">
        <v>565</v>
      </c>
      <c r="S88" s="99">
        <v>0</v>
      </c>
      <c r="T88" s="74"/>
      <c r="U88" s="74"/>
    </row>
    <row r="89" spans="1:21" s="72" customFormat="1" ht="67.5">
      <c r="A89" s="13"/>
      <c r="B89" s="30"/>
      <c r="C89" s="30"/>
      <c r="D89" s="30"/>
      <c r="E89" s="30"/>
      <c r="F89" s="30"/>
      <c r="G89" s="30"/>
      <c r="H89" s="200"/>
      <c r="I89" s="200"/>
      <c r="J89" s="98" t="s">
        <v>107</v>
      </c>
      <c r="K89" s="99">
        <v>0</v>
      </c>
      <c r="L89" s="98" t="s">
        <v>566</v>
      </c>
      <c r="M89" s="99">
        <v>0</v>
      </c>
      <c r="N89" s="98" t="s">
        <v>567</v>
      </c>
      <c r="O89" s="99">
        <v>0</v>
      </c>
      <c r="P89" s="98" t="s">
        <v>568</v>
      </c>
      <c r="Q89" s="99">
        <v>0</v>
      </c>
      <c r="R89" s="98" t="s">
        <v>569</v>
      </c>
      <c r="S89" s="103">
        <v>0</v>
      </c>
      <c r="T89" s="74"/>
      <c r="U89" s="74"/>
    </row>
    <row r="90" spans="1:21" s="67" customFormat="1" ht="67.5">
      <c r="A90" s="13"/>
      <c r="B90" s="30"/>
      <c r="C90" s="57"/>
      <c r="D90" s="57"/>
      <c r="E90" s="57"/>
      <c r="F90" s="57"/>
      <c r="G90" s="57"/>
      <c r="H90" s="73"/>
      <c r="I90" s="73"/>
      <c r="J90" s="98" t="s">
        <v>108</v>
      </c>
      <c r="K90" s="99">
        <v>0</v>
      </c>
      <c r="L90" s="98" t="s">
        <v>570</v>
      </c>
      <c r="M90" s="99">
        <v>0</v>
      </c>
      <c r="N90" s="98" t="s">
        <v>571</v>
      </c>
      <c r="O90" s="99">
        <v>0</v>
      </c>
      <c r="P90" s="98" t="s">
        <v>572</v>
      </c>
      <c r="Q90" s="99">
        <v>0</v>
      </c>
      <c r="R90" s="98" t="s">
        <v>573</v>
      </c>
      <c r="S90" s="99">
        <v>0</v>
      </c>
      <c r="T90" s="74"/>
      <c r="U90" s="74"/>
    </row>
    <row r="91" spans="1:21" s="72" customFormat="1" ht="40.5">
      <c r="A91" s="13"/>
      <c r="B91" s="30"/>
      <c r="C91" s="30"/>
      <c r="D91" s="30"/>
      <c r="E91" s="30"/>
      <c r="F91" s="30"/>
      <c r="G91" s="30"/>
      <c r="H91" s="200"/>
      <c r="I91" s="200"/>
      <c r="J91" s="98" t="s">
        <v>109</v>
      </c>
      <c r="K91" s="99">
        <v>0</v>
      </c>
      <c r="L91" s="98" t="s">
        <v>574</v>
      </c>
      <c r="M91" s="99">
        <v>0</v>
      </c>
      <c r="N91" s="98" t="s">
        <v>575</v>
      </c>
      <c r="O91" s="99">
        <v>0</v>
      </c>
      <c r="P91" s="98" t="s">
        <v>576</v>
      </c>
      <c r="Q91" s="99">
        <v>0</v>
      </c>
      <c r="R91" s="98" t="s">
        <v>577</v>
      </c>
      <c r="S91" s="99">
        <v>0</v>
      </c>
      <c r="T91" s="74"/>
      <c r="U91" s="74"/>
    </row>
    <row r="92" spans="1:21" s="67" customFormat="1" ht="40.5">
      <c r="A92" s="13"/>
      <c r="B92" s="30"/>
      <c r="C92" s="57"/>
      <c r="D92" s="57"/>
      <c r="E92" s="57"/>
      <c r="F92" s="57"/>
      <c r="G92" s="57"/>
      <c r="H92" s="73"/>
      <c r="I92" s="73"/>
      <c r="J92" s="74"/>
      <c r="K92" s="74"/>
      <c r="L92" s="98" t="s">
        <v>578</v>
      </c>
      <c r="M92" s="99">
        <v>0</v>
      </c>
      <c r="N92" s="104" t="s">
        <v>579</v>
      </c>
      <c r="O92" s="99">
        <v>0</v>
      </c>
      <c r="P92" s="98" t="s">
        <v>580</v>
      </c>
      <c r="Q92" s="99">
        <v>0</v>
      </c>
      <c r="R92" s="104" t="s">
        <v>581</v>
      </c>
      <c r="S92" s="99">
        <v>47</v>
      </c>
      <c r="T92" s="74"/>
      <c r="U92" s="74"/>
    </row>
    <row r="93" spans="1:21" s="67" customFormat="1" ht="40.5">
      <c r="A93" s="13"/>
      <c r="B93" s="30"/>
      <c r="C93" s="57"/>
      <c r="D93" s="57"/>
      <c r="E93" s="57"/>
      <c r="F93" s="57"/>
      <c r="G93" s="57"/>
      <c r="H93" s="73"/>
      <c r="I93" s="73"/>
      <c r="J93" s="74"/>
      <c r="K93" s="74"/>
      <c r="L93" s="98" t="s">
        <v>582</v>
      </c>
      <c r="M93" s="99">
        <v>0</v>
      </c>
      <c r="N93" s="74"/>
      <c r="O93" s="74"/>
      <c r="P93" s="98" t="s">
        <v>583</v>
      </c>
      <c r="Q93" s="99">
        <v>0</v>
      </c>
      <c r="R93" s="74"/>
      <c r="S93" s="74"/>
      <c r="T93" s="74"/>
      <c r="U93" s="74"/>
    </row>
    <row r="94" spans="1:21" s="67" customFormat="1">
      <c r="A94" s="13"/>
      <c r="B94" s="68"/>
      <c r="C94" s="57"/>
      <c r="D94" s="57"/>
      <c r="E94" s="57"/>
      <c r="F94" s="57"/>
      <c r="G94" s="57"/>
      <c r="H94" s="73"/>
      <c r="I94" s="73"/>
      <c r="J94" s="70"/>
      <c r="K94" s="74"/>
      <c r="L94" s="74"/>
      <c r="M94" s="74"/>
      <c r="N94" s="74"/>
      <c r="O94" s="74"/>
      <c r="P94" s="74"/>
      <c r="Q94" s="74"/>
      <c r="R94" s="74"/>
      <c r="S94" s="74"/>
      <c r="T94" s="74"/>
      <c r="U94" s="74"/>
    </row>
    <row r="95" spans="1:21" s="67" customFormat="1">
      <c r="A95" s="13"/>
      <c r="B95" s="68"/>
      <c r="C95" s="57"/>
      <c r="D95" s="57"/>
      <c r="E95" s="57"/>
      <c r="F95" s="57"/>
      <c r="G95" s="57"/>
      <c r="H95" s="73"/>
      <c r="I95" s="73"/>
      <c r="J95" s="70"/>
      <c r="K95" s="74"/>
      <c r="L95" s="74"/>
      <c r="M95" s="74"/>
      <c r="N95" s="74"/>
      <c r="O95" s="74"/>
      <c r="P95" s="74"/>
      <c r="Q95" s="74"/>
      <c r="R95" s="74"/>
      <c r="S95" s="74"/>
      <c r="T95" s="74"/>
      <c r="U95" s="74"/>
    </row>
    <row r="96" spans="1:21" s="72" customFormat="1">
      <c r="A96" s="13"/>
      <c r="B96" s="105"/>
      <c r="C96" s="16"/>
      <c r="D96" s="16"/>
      <c r="E96" s="16"/>
      <c r="F96" s="16"/>
      <c r="G96" s="59"/>
      <c r="H96" s="56"/>
      <c r="I96" s="56"/>
      <c r="J96" s="87"/>
      <c r="K96" s="88"/>
      <c r="L96" s="88"/>
      <c r="M96" s="88"/>
      <c r="N96" s="88"/>
      <c r="O96" s="88"/>
      <c r="P96" s="88"/>
      <c r="Q96" s="88"/>
      <c r="R96" s="88"/>
      <c r="S96" s="88"/>
      <c r="T96" s="88"/>
      <c r="U96" s="88"/>
    </row>
    <row r="97" spans="1:21" s="14" customFormat="1">
      <c r="A97" s="13"/>
      <c r="B97" s="30" t="s">
        <v>110</v>
      </c>
      <c r="C97" s="30"/>
      <c r="D97" s="30"/>
      <c r="E97" s="30"/>
      <c r="F97" s="30"/>
      <c r="G97" s="30"/>
      <c r="H97" s="200"/>
      <c r="I97" s="200"/>
      <c r="J97" s="87"/>
      <c r="K97" s="88"/>
      <c r="L97" s="88"/>
      <c r="M97" s="88"/>
      <c r="N97" s="88"/>
      <c r="O97" s="88"/>
      <c r="P97" s="88"/>
      <c r="Q97" s="88"/>
      <c r="R97" s="88"/>
      <c r="S97" s="88"/>
      <c r="T97" s="88"/>
      <c r="U97" s="88"/>
    </row>
    <row r="98" spans="1:21">
      <c r="A98" s="13"/>
      <c r="B98" s="30"/>
      <c r="C98" s="30"/>
      <c r="D98" s="30"/>
      <c r="E98" s="30"/>
      <c r="F98" s="30"/>
      <c r="G98" s="30"/>
      <c r="H98" s="200"/>
      <c r="I98" s="200"/>
      <c r="K98" s="60"/>
      <c r="L98" s="60"/>
      <c r="M98" s="60"/>
      <c r="N98" s="60"/>
      <c r="O98" s="60"/>
      <c r="P98" s="60"/>
      <c r="Q98" s="60"/>
      <c r="R98" s="60"/>
      <c r="S98" s="60"/>
      <c r="T98" s="60"/>
      <c r="U98" s="60"/>
    </row>
    <row r="99" spans="1:21">
      <c r="A99" s="13"/>
      <c r="B99" s="30"/>
      <c r="C99" s="16"/>
      <c r="D99" s="16"/>
      <c r="F99" s="16"/>
      <c r="G99" s="16"/>
      <c r="H99" s="58"/>
      <c r="I99" s="58"/>
      <c r="J99" s="61" t="s">
        <v>77</v>
      </c>
      <c r="K99" s="61" t="s">
        <v>763</v>
      </c>
      <c r="L99" s="61" t="s">
        <v>764</v>
      </c>
      <c r="M99" s="61" t="s">
        <v>64</v>
      </c>
      <c r="N99" s="20"/>
      <c r="O99" s="20"/>
      <c r="P99" s="20"/>
      <c r="Q99" s="20"/>
      <c r="R99" s="20"/>
      <c r="S99" s="20"/>
      <c r="T99" s="20"/>
      <c r="U99" s="20"/>
    </row>
    <row r="100" spans="1:21" ht="17.25" customHeight="1">
      <c r="A100" s="13"/>
      <c r="B100" s="14"/>
      <c r="C100" s="16"/>
      <c r="D100" s="16"/>
      <c r="F100" s="16"/>
      <c r="G100" s="16"/>
      <c r="H100" s="58"/>
      <c r="I100" s="62" t="s">
        <v>78</v>
      </c>
      <c r="J100" s="63"/>
      <c r="K100" s="64" t="s">
        <v>5</v>
      </c>
      <c r="L100" s="64" t="s">
        <v>5</v>
      </c>
      <c r="M100" s="64" t="s">
        <v>5</v>
      </c>
      <c r="N100" s="20"/>
      <c r="O100" s="20"/>
      <c r="P100" s="20"/>
      <c r="Q100" s="20"/>
      <c r="R100" s="20"/>
      <c r="S100" s="20"/>
      <c r="T100" s="20"/>
      <c r="U100" s="20"/>
    </row>
    <row r="101" spans="1:21" s="67" customFormat="1" ht="99.75">
      <c r="A101" s="13"/>
      <c r="B101" s="14"/>
      <c r="C101" s="270" t="s">
        <v>110</v>
      </c>
      <c r="D101" s="275"/>
      <c r="E101" s="275"/>
      <c r="F101" s="275"/>
      <c r="G101" s="275"/>
      <c r="H101" s="271"/>
      <c r="I101" s="106" t="s">
        <v>584</v>
      </c>
      <c r="J101" s="107" t="s">
        <v>751</v>
      </c>
      <c r="K101" s="108"/>
      <c r="L101" s="108"/>
      <c r="M101" s="109"/>
    </row>
    <row r="102" spans="1:21" s="72" customFormat="1">
      <c r="A102" s="13"/>
      <c r="B102" s="30"/>
      <c r="C102" s="30"/>
      <c r="D102" s="30"/>
      <c r="E102" s="30"/>
      <c r="F102" s="30"/>
      <c r="G102" s="30"/>
      <c r="H102" s="200"/>
      <c r="I102" s="200"/>
      <c r="J102" s="70"/>
      <c r="K102" s="88"/>
      <c r="L102" s="88"/>
      <c r="M102" s="88"/>
    </row>
    <row r="103" spans="1:21" s="67" customFormat="1">
      <c r="A103" s="13"/>
      <c r="B103" s="68"/>
      <c r="C103" s="57"/>
      <c r="D103" s="57"/>
      <c r="E103" s="57"/>
      <c r="F103" s="57"/>
      <c r="G103" s="57"/>
      <c r="H103" s="73"/>
      <c r="I103" s="73"/>
      <c r="J103" s="70"/>
      <c r="K103" s="88"/>
      <c r="L103" s="88"/>
      <c r="M103" s="88"/>
    </row>
    <row r="104" spans="1:21" s="72" customFormat="1">
      <c r="A104" s="13"/>
      <c r="B104" s="14"/>
      <c r="C104" s="16"/>
      <c r="D104" s="16"/>
      <c r="E104" s="16"/>
      <c r="F104" s="16"/>
      <c r="G104" s="16"/>
      <c r="H104" s="58"/>
      <c r="I104" s="58"/>
      <c r="J104" s="110"/>
      <c r="K104" s="88"/>
      <c r="L104" s="88"/>
      <c r="M104" s="88"/>
    </row>
    <row r="105" spans="1:21" s="72" customFormat="1">
      <c r="A105" s="13"/>
      <c r="B105" s="30" t="s">
        <v>585</v>
      </c>
      <c r="C105" s="86"/>
      <c r="D105" s="86"/>
      <c r="E105" s="86"/>
      <c r="F105" s="86"/>
      <c r="G105" s="86"/>
      <c r="H105" s="200"/>
      <c r="I105" s="200"/>
      <c r="J105" s="87"/>
      <c r="K105" s="88"/>
      <c r="L105" s="88"/>
      <c r="M105" s="88"/>
    </row>
    <row r="106" spans="1:21">
      <c r="A106" s="13"/>
      <c r="B106" s="30"/>
      <c r="C106" s="30"/>
      <c r="D106" s="30"/>
      <c r="E106" s="30"/>
      <c r="F106" s="30"/>
      <c r="G106" s="30"/>
      <c r="H106" s="200"/>
      <c r="I106" s="200"/>
      <c r="K106" s="60"/>
      <c r="L106" s="60"/>
      <c r="M106" s="60"/>
      <c r="N106" s="20"/>
      <c r="O106" s="20"/>
      <c r="P106" s="20"/>
      <c r="Q106" s="20"/>
      <c r="R106" s="20"/>
      <c r="S106" s="20"/>
      <c r="T106" s="20"/>
      <c r="U106" s="20"/>
    </row>
    <row r="107" spans="1:21">
      <c r="A107" s="13"/>
      <c r="B107" s="30"/>
      <c r="C107" s="16"/>
      <c r="D107" s="16"/>
      <c r="F107" s="16"/>
      <c r="G107" s="16"/>
      <c r="H107" s="58"/>
      <c r="I107" s="58"/>
      <c r="J107" s="61" t="s">
        <v>77</v>
      </c>
      <c r="K107" s="61" t="s">
        <v>763</v>
      </c>
      <c r="L107" s="61" t="s">
        <v>764</v>
      </c>
      <c r="M107" s="61" t="s">
        <v>64</v>
      </c>
      <c r="N107" s="20"/>
      <c r="O107" s="20"/>
      <c r="P107" s="20"/>
      <c r="Q107" s="20"/>
      <c r="R107" s="20"/>
      <c r="S107" s="20"/>
      <c r="T107" s="20"/>
      <c r="U107" s="20"/>
    </row>
    <row r="108" spans="1:21" ht="17.25" customHeight="1">
      <c r="A108" s="13"/>
      <c r="B108" s="14"/>
      <c r="C108" s="16"/>
      <c r="D108" s="16"/>
      <c r="F108" s="16"/>
      <c r="G108" s="16"/>
      <c r="H108" s="58"/>
      <c r="I108" s="62" t="s">
        <v>78</v>
      </c>
      <c r="J108" s="63"/>
      <c r="K108" s="64" t="s">
        <v>5</v>
      </c>
      <c r="L108" s="64" t="s">
        <v>5</v>
      </c>
      <c r="M108" s="64" t="s">
        <v>5</v>
      </c>
      <c r="N108" s="20"/>
      <c r="O108" s="20"/>
      <c r="P108" s="20"/>
      <c r="Q108" s="20"/>
      <c r="R108" s="20"/>
      <c r="S108" s="20"/>
      <c r="T108" s="20"/>
      <c r="U108" s="20"/>
    </row>
    <row r="109" spans="1:21" s="67" customFormat="1" ht="37.15" customHeight="1">
      <c r="A109" s="13"/>
      <c r="B109" s="111"/>
      <c r="C109" s="270" t="s">
        <v>112</v>
      </c>
      <c r="D109" s="275"/>
      <c r="E109" s="275"/>
      <c r="F109" s="275"/>
      <c r="G109" s="275"/>
      <c r="H109" s="271"/>
      <c r="I109" s="277" t="s">
        <v>586</v>
      </c>
      <c r="J109" s="112" t="s">
        <v>113</v>
      </c>
      <c r="K109" s="113"/>
      <c r="L109" s="113"/>
      <c r="M109" s="114"/>
    </row>
    <row r="110" spans="1:21" s="67" customFormat="1" ht="37.15" customHeight="1">
      <c r="A110" s="13"/>
      <c r="B110" s="111"/>
      <c r="C110" s="270" t="s">
        <v>587</v>
      </c>
      <c r="D110" s="279"/>
      <c r="E110" s="279"/>
      <c r="F110" s="279"/>
      <c r="G110" s="279"/>
      <c r="H110" s="276"/>
      <c r="I110" s="278"/>
      <c r="J110" s="112" t="s">
        <v>113</v>
      </c>
      <c r="K110" s="115"/>
      <c r="L110" s="115"/>
      <c r="M110" s="116"/>
    </row>
    <row r="111" spans="1:21" s="72" customFormat="1">
      <c r="A111" s="13"/>
      <c r="B111" s="30"/>
      <c r="C111" s="30"/>
      <c r="D111" s="30"/>
      <c r="E111" s="30"/>
      <c r="F111" s="30"/>
      <c r="G111" s="30"/>
      <c r="H111" s="200"/>
      <c r="I111" s="200"/>
      <c r="J111" s="70"/>
      <c r="K111" s="60"/>
      <c r="L111" s="60"/>
      <c r="M111" s="60"/>
    </row>
    <row r="112" spans="1:21" s="67" customFormat="1">
      <c r="A112" s="13"/>
      <c r="B112" s="68"/>
      <c r="C112" s="57"/>
      <c r="D112" s="57"/>
      <c r="E112" s="57"/>
      <c r="F112" s="57"/>
      <c r="G112" s="57"/>
      <c r="H112" s="73"/>
      <c r="I112" s="73"/>
      <c r="J112" s="70"/>
      <c r="K112" s="74"/>
      <c r="L112" s="74"/>
      <c r="M112" s="74"/>
    </row>
    <row r="113" spans="1:21" s="72" customFormat="1">
      <c r="A113" s="13"/>
      <c r="B113" s="111"/>
      <c r="C113" s="16"/>
      <c r="D113" s="16"/>
      <c r="E113" s="117"/>
      <c r="F113" s="117"/>
      <c r="G113" s="117"/>
      <c r="H113" s="118"/>
      <c r="I113" s="118"/>
      <c r="J113" s="70"/>
      <c r="K113" s="71"/>
      <c r="L113" s="71"/>
      <c r="M113" s="71"/>
    </row>
    <row r="114" spans="1:21" s="72" customFormat="1">
      <c r="A114" s="13"/>
      <c r="B114" s="30" t="s">
        <v>114</v>
      </c>
      <c r="C114" s="86"/>
      <c r="D114" s="86"/>
      <c r="E114" s="86"/>
      <c r="F114" s="86"/>
      <c r="G114" s="200"/>
      <c r="H114" s="200"/>
      <c r="I114" s="200"/>
      <c r="J114" s="87"/>
      <c r="K114" s="88"/>
      <c r="L114" s="88"/>
      <c r="M114" s="88"/>
    </row>
    <row r="115" spans="1:21">
      <c r="A115" s="13"/>
      <c r="B115" s="30"/>
      <c r="C115" s="30"/>
      <c r="D115" s="30"/>
      <c r="E115" s="30"/>
      <c r="F115" s="30"/>
      <c r="G115" s="30"/>
      <c r="H115" s="200"/>
      <c r="I115" s="200"/>
      <c r="K115" s="60"/>
      <c r="L115" s="60"/>
      <c r="M115" s="60"/>
      <c r="N115" s="20"/>
      <c r="O115" s="20"/>
      <c r="P115" s="20"/>
      <c r="Q115" s="20"/>
      <c r="R115" s="20"/>
      <c r="S115" s="20"/>
      <c r="T115" s="20"/>
      <c r="U115" s="20"/>
    </row>
    <row r="116" spans="1:21">
      <c r="A116" s="13"/>
      <c r="B116" s="30"/>
      <c r="C116" s="16"/>
      <c r="D116" s="16"/>
      <c r="F116" s="16"/>
      <c r="G116" s="16"/>
      <c r="H116" s="58"/>
      <c r="I116" s="58"/>
      <c r="J116" s="61" t="s">
        <v>77</v>
      </c>
      <c r="K116" s="61" t="s">
        <v>763</v>
      </c>
      <c r="L116" s="61" t="s">
        <v>764</v>
      </c>
      <c r="M116" s="61" t="s">
        <v>64</v>
      </c>
      <c r="N116" s="20"/>
      <c r="O116" s="20"/>
      <c r="P116" s="20"/>
      <c r="Q116" s="20"/>
      <c r="R116" s="20"/>
      <c r="S116" s="20"/>
      <c r="T116" s="20"/>
      <c r="U116" s="20"/>
    </row>
    <row r="117" spans="1:21" ht="17.25" customHeight="1">
      <c r="A117" s="13"/>
      <c r="B117" s="14"/>
      <c r="C117" s="16"/>
      <c r="D117" s="16"/>
      <c r="F117" s="16"/>
      <c r="G117" s="16"/>
      <c r="H117" s="58"/>
      <c r="I117" s="62" t="s">
        <v>78</v>
      </c>
      <c r="J117" s="63"/>
      <c r="K117" s="119" t="s">
        <v>5</v>
      </c>
      <c r="L117" s="119" t="s">
        <v>5</v>
      </c>
      <c r="M117" s="119" t="s">
        <v>5</v>
      </c>
      <c r="N117" s="20"/>
      <c r="O117" s="20"/>
      <c r="P117" s="20"/>
      <c r="Q117" s="20"/>
      <c r="R117" s="20"/>
      <c r="S117" s="20"/>
      <c r="T117" s="20"/>
      <c r="U117" s="20"/>
    </row>
    <row r="118" spans="1:21" s="67" customFormat="1" ht="57">
      <c r="A118" s="13"/>
      <c r="B118" s="111"/>
      <c r="C118" s="270" t="s">
        <v>115</v>
      </c>
      <c r="D118" s="275"/>
      <c r="E118" s="275"/>
      <c r="F118" s="275"/>
      <c r="G118" s="275"/>
      <c r="H118" s="271"/>
      <c r="I118" s="120" t="s">
        <v>588</v>
      </c>
      <c r="J118" s="112" t="s">
        <v>116</v>
      </c>
      <c r="K118" s="113"/>
      <c r="L118" s="113"/>
      <c r="M118" s="114"/>
    </row>
    <row r="119" spans="1:21" s="67" customFormat="1" ht="57">
      <c r="A119" s="13"/>
      <c r="B119" s="111"/>
      <c r="C119" s="270" t="s">
        <v>589</v>
      </c>
      <c r="D119" s="279"/>
      <c r="E119" s="279"/>
      <c r="F119" s="279"/>
      <c r="G119" s="279"/>
      <c r="H119" s="276"/>
      <c r="I119" s="120" t="s">
        <v>590</v>
      </c>
      <c r="J119" s="112" t="s">
        <v>116</v>
      </c>
      <c r="K119" s="115"/>
      <c r="L119" s="115"/>
      <c r="M119" s="116"/>
    </row>
    <row r="120" spans="1:21" s="72" customFormat="1">
      <c r="A120" s="13"/>
      <c r="B120" s="30"/>
      <c r="C120" s="30"/>
      <c r="D120" s="30"/>
      <c r="E120" s="30"/>
      <c r="F120" s="30"/>
      <c r="G120" s="30"/>
      <c r="H120" s="200"/>
      <c r="I120" s="200"/>
      <c r="J120" s="70"/>
      <c r="K120" s="60"/>
      <c r="L120" s="60"/>
      <c r="M120" s="60"/>
    </row>
    <row r="121" spans="1:21" s="67" customFormat="1">
      <c r="A121" s="13"/>
      <c r="B121" s="68"/>
      <c r="C121" s="57"/>
      <c r="D121" s="57"/>
      <c r="E121" s="57"/>
      <c r="F121" s="57"/>
      <c r="G121" s="57"/>
      <c r="H121" s="73"/>
      <c r="I121" s="73"/>
      <c r="J121" s="70"/>
      <c r="K121" s="74"/>
      <c r="L121" s="74"/>
      <c r="M121" s="74"/>
    </row>
    <row r="122" spans="1:21" s="72" customFormat="1">
      <c r="A122" s="13"/>
      <c r="B122" s="14"/>
      <c r="C122" s="16"/>
      <c r="D122" s="16"/>
      <c r="E122" s="16"/>
      <c r="F122" s="16"/>
      <c r="G122" s="16"/>
      <c r="H122" s="58"/>
      <c r="I122" s="58"/>
      <c r="J122" s="87"/>
      <c r="K122" s="88"/>
      <c r="L122" s="88"/>
      <c r="M122" s="88"/>
    </row>
    <row r="123" spans="1:21">
      <c r="A123" s="13"/>
      <c r="B123" s="30" t="s">
        <v>117</v>
      </c>
      <c r="C123" s="30"/>
      <c r="D123" s="30"/>
      <c r="E123" s="30"/>
      <c r="F123" s="30"/>
      <c r="G123" s="30"/>
      <c r="H123" s="200"/>
      <c r="I123" s="200"/>
      <c r="J123" s="121"/>
      <c r="K123" s="122"/>
      <c r="L123" s="122"/>
      <c r="M123" s="122"/>
      <c r="N123" s="20"/>
      <c r="O123" s="20"/>
      <c r="P123" s="20"/>
      <c r="Q123" s="20"/>
      <c r="R123" s="20"/>
      <c r="S123" s="20"/>
      <c r="T123" s="20"/>
      <c r="U123" s="20"/>
    </row>
    <row r="124" spans="1:21">
      <c r="A124" s="13"/>
      <c r="B124" s="30"/>
      <c r="C124" s="30"/>
      <c r="D124" s="30"/>
      <c r="E124" s="30"/>
      <c r="F124" s="30"/>
      <c r="G124" s="30"/>
      <c r="H124" s="200"/>
      <c r="I124" s="200"/>
      <c r="K124" s="60"/>
      <c r="L124" s="60"/>
      <c r="M124" s="60"/>
      <c r="N124" s="20"/>
      <c r="O124" s="20"/>
      <c r="P124" s="20"/>
      <c r="Q124" s="20"/>
      <c r="R124" s="20"/>
      <c r="S124" s="20"/>
      <c r="T124" s="20"/>
      <c r="U124" s="20"/>
    </row>
    <row r="125" spans="1:21">
      <c r="A125" s="13"/>
      <c r="B125" s="30"/>
      <c r="C125" s="16"/>
      <c r="D125" s="16"/>
      <c r="F125" s="16"/>
      <c r="G125" s="16"/>
      <c r="H125" s="58"/>
      <c r="I125" s="58"/>
      <c r="J125" s="61" t="s">
        <v>77</v>
      </c>
      <c r="K125" s="61" t="s">
        <v>763</v>
      </c>
      <c r="L125" s="61" t="s">
        <v>764</v>
      </c>
      <c r="M125" s="61" t="s">
        <v>64</v>
      </c>
      <c r="N125" s="20"/>
      <c r="O125" s="20"/>
      <c r="P125" s="20"/>
      <c r="Q125" s="20"/>
      <c r="R125" s="20"/>
      <c r="S125" s="20"/>
      <c r="T125" s="20"/>
      <c r="U125" s="20"/>
    </row>
    <row r="126" spans="1:21" ht="17.25" customHeight="1">
      <c r="A126" s="13"/>
      <c r="B126" s="14"/>
      <c r="C126" s="16"/>
      <c r="D126" s="16"/>
      <c r="F126" s="16"/>
      <c r="G126" s="16"/>
      <c r="H126" s="58"/>
      <c r="I126" s="62" t="s">
        <v>78</v>
      </c>
      <c r="J126" s="63"/>
      <c r="K126" s="64" t="s">
        <v>5</v>
      </c>
      <c r="L126" s="64" t="s">
        <v>5</v>
      </c>
      <c r="M126" s="64" t="s">
        <v>5</v>
      </c>
      <c r="N126" s="20"/>
      <c r="O126" s="20"/>
      <c r="P126" s="20"/>
      <c r="Q126" s="20"/>
      <c r="R126" s="20"/>
      <c r="S126" s="20"/>
      <c r="T126" s="20"/>
      <c r="U126" s="20"/>
    </row>
    <row r="127" spans="1:21" s="67" customFormat="1" ht="20.25" customHeight="1" thickBot="1">
      <c r="A127" s="13"/>
      <c r="B127" s="105"/>
      <c r="C127" s="280" t="s">
        <v>118</v>
      </c>
      <c r="D127" s="280"/>
      <c r="E127" s="280"/>
      <c r="F127" s="280"/>
      <c r="G127" s="261" t="s">
        <v>119</v>
      </c>
      <c r="H127" s="261"/>
      <c r="I127" s="282" t="s">
        <v>120</v>
      </c>
      <c r="J127" s="123">
        <v>94</v>
      </c>
      <c r="K127" s="124">
        <v>22</v>
      </c>
      <c r="L127" s="124">
        <v>23</v>
      </c>
      <c r="M127" s="124">
        <v>24</v>
      </c>
    </row>
    <row r="128" spans="1:21" s="67" customFormat="1" ht="20.25" customHeight="1" thickBot="1">
      <c r="A128" s="13"/>
      <c r="B128" s="105"/>
      <c r="C128" s="281"/>
      <c r="D128" s="281"/>
      <c r="E128" s="281"/>
      <c r="F128" s="281"/>
      <c r="G128" s="280" t="s">
        <v>121</v>
      </c>
      <c r="H128" s="285"/>
      <c r="I128" s="283"/>
      <c r="J128" s="125">
        <v>4.9000000000000004</v>
      </c>
      <c r="K128" s="126">
        <v>0</v>
      </c>
      <c r="L128" s="126">
        <v>0</v>
      </c>
      <c r="M128" s="126">
        <v>0</v>
      </c>
    </row>
    <row r="129" spans="1:13" s="67" customFormat="1" ht="20.25" customHeight="1" thickBot="1">
      <c r="A129" s="13"/>
      <c r="B129" s="105"/>
      <c r="C129" s="281" t="s">
        <v>122</v>
      </c>
      <c r="D129" s="286"/>
      <c r="E129" s="286"/>
      <c r="F129" s="286"/>
      <c r="G129" s="287" t="s">
        <v>119</v>
      </c>
      <c r="H129" s="288"/>
      <c r="I129" s="283"/>
      <c r="J129" s="127">
        <v>15</v>
      </c>
      <c r="K129" s="128">
        <v>0</v>
      </c>
      <c r="L129" s="128">
        <v>0</v>
      </c>
      <c r="M129" s="128">
        <v>0</v>
      </c>
    </row>
    <row r="130" spans="1:13" s="67" customFormat="1" ht="20.25" customHeight="1" thickBot="1">
      <c r="A130" s="13"/>
      <c r="B130" s="105"/>
      <c r="C130" s="286"/>
      <c r="D130" s="286"/>
      <c r="E130" s="286"/>
      <c r="F130" s="286"/>
      <c r="G130" s="280" t="s">
        <v>121</v>
      </c>
      <c r="H130" s="285"/>
      <c r="I130" s="283"/>
      <c r="J130" s="125">
        <v>1.7000000000000002</v>
      </c>
      <c r="K130" s="126">
        <v>0</v>
      </c>
      <c r="L130" s="126">
        <v>0.9</v>
      </c>
      <c r="M130" s="126">
        <v>0</v>
      </c>
    </row>
    <row r="131" spans="1:13" s="67" customFormat="1" ht="20.25" customHeight="1" thickBot="1">
      <c r="A131" s="13"/>
      <c r="B131" s="105"/>
      <c r="C131" s="281" t="s">
        <v>123</v>
      </c>
      <c r="D131" s="286"/>
      <c r="E131" s="286"/>
      <c r="F131" s="286"/>
      <c r="G131" s="287" t="s">
        <v>119</v>
      </c>
      <c r="H131" s="288"/>
      <c r="I131" s="283"/>
      <c r="J131" s="127">
        <v>10</v>
      </c>
      <c r="K131" s="128">
        <v>1</v>
      </c>
      <c r="L131" s="128">
        <v>2</v>
      </c>
      <c r="M131" s="128">
        <v>2</v>
      </c>
    </row>
    <row r="132" spans="1:13" s="67" customFormat="1" ht="20.25" customHeight="1" thickBot="1">
      <c r="A132" s="13"/>
      <c r="B132" s="105"/>
      <c r="C132" s="286"/>
      <c r="D132" s="286"/>
      <c r="E132" s="286"/>
      <c r="F132" s="286"/>
      <c r="G132" s="280" t="s">
        <v>121</v>
      </c>
      <c r="H132" s="285"/>
      <c r="I132" s="283"/>
      <c r="J132" s="125">
        <v>0.9</v>
      </c>
      <c r="K132" s="126">
        <v>0.9</v>
      </c>
      <c r="L132" s="126">
        <v>0</v>
      </c>
      <c r="M132" s="126">
        <v>0</v>
      </c>
    </row>
    <row r="133" spans="1:13" s="67" customFormat="1" ht="20.25" customHeight="1" thickBot="1">
      <c r="A133" s="13"/>
      <c r="B133" s="105"/>
      <c r="C133" s="281" t="s">
        <v>124</v>
      </c>
      <c r="D133" s="286"/>
      <c r="E133" s="286"/>
      <c r="F133" s="286"/>
      <c r="G133" s="287" t="s">
        <v>119</v>
      </c>
      <c r="H133" s="288"/>
      <c r="I133" s="283"/>
      <c r="J133" s="127">
        <v>0</v>
      </c>
      <c r="K133" s="128">
        <v>0</v>
      </c>
      <c r="L133" s="128">
        <v>0</v>
      </c>
      <c r="M133" s="128">
        <v>0</v>
      </c>
    </row>
    <row r="134" spans="1:13" s="67" customFormat="1" ht="20.25" customHeight="1" thickBot="1">
      <c r="A134" s="13"/>
      <c r="B134" s="68"/>
      <c r="C134" s="286"/>
      <c r="D134" s="286"/>
      <c r="E134" s="286"/>
      <c r="F134" s="286"/>
      <c r="G134" s="280" t="s">
        <v>121</v>
      </c>
      <c r="H134" s="285"/>
      <c r="I134" s="283"/>
      <c r="J134" s="125">
        <v>0</v>
      </c>
      <c r="K134" s="126">
        <v>0</v>
      </c>
      <c r="L134" s="126">
        <v>0</v>
      </c>
      <c r="M134" s="126">
        <v>0</v>
      </c>
    </row>
    <row r="135" spans="1:13" s="67" customFormat="1" ht="20.25" customHeight="1" thickBot="1">
      <c r="A135" s="13"/>
      <c r="B135" s="68"/>
      <c r="C135" s="281" t="s">
        <v>125</v>
      </c>
      <c r="D135" s="286"/>
      <c r="E135" s="286"/>
      <c r="F135" s="286"/>
      <c r="G135" s="287" t="s">
        <v>119</v>
      </c>
      <c r="H135" s="288"/>
      <c r="I135" s="283"/>
      <c r="J135" s="127">
        <v>7</v>
      </c>
      <c r="K135" s="128">
        <v>0</v>
      </c>
      <c r="L135" s="128">
        <v>0</v>
      </c>
      <c r="M135" s="128">
        <v>0</v>
      </c>
    </row>
    <row r="136" spans="1:13" s="67" customFormat="1" ht="20.25" customHeight="1" thickBot="1">
      <c r="A136" s="13"/>
      <c r="B136" s="68"/>
      <c r="C136" s="286"/>
      <c r="D136" s="286"/>
      <c r="E136" s="286"/>
      <c r="F136" s="286"/>
      <c r="G136" s="280" t="s">
        <v>121</v>
      </c>
      <c r="H136" s="285"/>
      <c r="I136" s="283"/>
      <c r="J136" s="125">
        <v>0.2</v>
      </c>
      <c r="K136" s="126">
        <v>0</v>
      </c>
      <c r="L136" s="126">
        <v>0</v>
      </c>
      <c r="M136" s="126">
        <v>0</v>
      </c>
    </row>
    <row r="137" spans="1:13" s="67" customFormat="1" ht="20.25" customHeight="1" thickBot="1">
      <c r="A137" s="13"/>
      <c r="B137" s="68"/>
      <c r="C137" s="281" t="s">
        <v>126</v>
      </c>
      <c r="D137" s="286"/>
      <c r="E137" s="286"/>
      <c r="F137" s="286"/>
      <c r="G137" s="287" t="s">
        <v>119</v>
      </c>
      <c r="H137" s="288"/>
      <c r="I137" s="283"/>
      <c r="J137" s="127">
        <v>3</v>
      </c>
      <c r="K137" s="128">
        <v>0</v>
      </c>
      <c r="L137" s="128">
        <v>0</v>
      </c>
      <c r="M137" s="128">
        <v>0</v>
      </c>
    </row>
    <row r="138" spans="1:13" s="67" customFormat="1" ht="20.25" customHeight="1" thickBot="1">
      <c r="A138" s="13"/>
      <c r="B138" s="68"/>
      <c r="C138" s="286"/>
      <c r="D138" s="286"/>
      <c r="E138" s="286"/>
      <c r="F138" s="286"/>
      <c r="G138" s="280" t="s">
        <v>121</v>
      </c>
      <c r="H138" s="285"/>
      <c r="I138" s="283"/>
      <c r="J138" s="125">
        <v>0</v>
      </c>
      <c r="K138" s="126">
        <v>0</v>
      </c>
      <c r="L138" s="126">
        <v>0</v>
      </c>
      <c r="M138" s="126">
        <v>0</v>
      </c>
    </row>
    <row r="139" spans="1:13" s="67" customFormat="1" ht="20.25" customHeight="1" thickBot="1">
      <c r="A139" s="13"/>
      <c r="B139" s="68"/>
      <c r="C139" s="281" t="s">
        <v>127</v>
      </c>
      <c r="D139" s="286"/>
      <c r="E139" s="286"/>
      <c r="F139" s="286"/>
      <c r="G139" s="287" t="s">
        <v>119</v>
      </c>
      <c r="H139" s="288"/>
      <c r="I139" s="283"/>
      <c r="J139" s="127">
        <v>2</v>
      </c>
      <c r="K139" s="128">
        <v>0</v>
      </c>
      <c r="L139" s="128">
        <v>0</v>
      </c>
      <c r="M139" s="128">
        <v>0</v>
      </c>
    </row>
    <row r="140" spans="1:13" s="67" customFormat="1" ht="20.25" customHeight="1" thickBot="1">
      <c r="A140" s="13"/>
      <c r="B140" s="68"/>
      <c r="C140" s="286"/>
      <c r="D140" s="286"/>
      <c r="E140" s="286"/>
      <c r="F140" s="286"/>
      <c r="G140" s="280" t="s">
        <v>121</v>
      </c>
      <c r="H140" s="285"/>
      <c r="I140" s="283"/>
      <c r="J140" s="125">
        <v>0</v>
      </c>
      <c r="K140" s="126">
        <v>0</v>
      </c>
      <c r="L140" s="126">
        <v>0</v>
      </c>
      <c r="M140" s="126">
        <v>0</v>
      </c>
    </row>
    <row r="141" spans="1:13" s="67" customFormat="1" ht="20.25" customHeight="1" thickBot="1">
      <c r="A141" s="13"/>
      <c r="B141" s="68"/>
      <c r="C141" s="281" t="s">
        <v>128</v>
      </c>
      <c r="D141" s="286"/>
      <c r="E141" s="286"/>
      <c r="F141" s="286"/>
      <c r="G141" s="287" t="s">
        <v>119</v>
      </c>
      <c r="H141" s="288"/>
      <c r="I141" s="283"/>
      <c r="J141" s="127">
        <v>4</v>
      </c>
      <c r="K141" s="128">
        <v>0</v>
      </c>
      <c r="L141" s="128">
        <v>0</v>
      </c>
      <c r="M141" s="128">
        <v>0</v>
      </c>
    </row>
    <row r="142" spans="1:13" s="67" customFormat="1" ht="20.25" customHeight="1" thickBot="1">
      <c r="A142" s="13"/>
      <c r="B142" s="68"/>
      <c r="C142" s="286"/>
      <c r="D142" s="286"/>
      <c r="E142" s="286"/>
      <c r="F142" s="286"/>
      <c r="G142" s="280" t="s">
        <v>121</v>
      </c>
      <c r="H142" s="285"/>
      <c r="I142" s="283"/>
      <c r="J142" s="125">
        <v>0.5</v>
      </c>
      <c r="K142" s="126">
        <v>0</v>
      </c>
      <c r="L142" s="126">
        <v>0</v>
      </c>
      <c r="M142" s="126">
        <v>0</v>
      </c>
    </row>
    <row r="143" spans="1:13" s="67" customFormat="1" ht="20.25" customHeight="1" thickBot="1">
      <c r="A143" s="13"/>
      <c r="B143" s="68"/>
      <c r="C143" s="281" t="s">
        <v>129</v>
      </c>
      <c r="D143" s="286"/>
      <c r="E143" s="286"/>
      <c r="F143" s="286"/>
      <c r="G143" s="287" t="s">
        <v>119</v>
      </c>
      <c r="H143" s="288"/>
      <c r="I143" s="283"/>
      <c r="J143" s="127">
        <v>11</v>
      </c>
      <c r="K143" s="128">
        <v>0</v>
      </c>
      <c r="L143" s="128">
        <v>0</v>
      </c>
      <c r="M143" s="128">
        <v>0</v>
      </c>
    </row>
    <row r="144" spans="1:13" s="67" customFormat="1" ht="20.25" customHeight="1">
      <c r="A144" s="13"/>
      <c r="B144" s="68"/>
      <c r="C144" s="291"/>
      <c r="D144" s="291"/>
      <c r="E144" s="291"/>
      <c r="F144" s="291"/>
      <c r="G144" s="261" t="s">
        <v>121</v>
      </c>
      <c r="H144" s="265"/>
      <c r="I144" s="284"/>
      <c r="J144" s="129">
        <v>0</v>
      </c>
      <c r="K144" s="130">
        <v>0</v>
      </c>
      <c r="L144" s="130">
        <v>0</v>
      </c>
      <c r="M144" s="130">
        <v>0</v>
      </c>
    </row>
    <row r="145" spans="1:21" s="72" customFormat="1">
      <c r="A145" s="13"/>
      <c r="B145" s="30"/>
      <c r="C145" s="30"/>
      <c r="D145" s="30"/>
      <c r="E145" s="30"/>
      <c r="F145" s="30"/>
      <c r="G145" s="30"/>
      <c r="H145" s="200"/>
      <c r="I145" s="200"/>
      <c r="J145" s="70"/>
      <c r="K145" s="71"/>
      <c r="L145" s="71"/>
      <c r="M145" s="71"/>
      <c r="N145" s="71"/>
      <c r="O145" s="71"/>
      <c r="P145" s="71"/>
      <c r="Q145" s="71"/>
      <c r="R145" s="71"/>
      <c r="S145" s="71"/>
      <c r="T145" s="71"/>
      <c r="U145" s="71"/>
    </row>
    <row r="146" spans="1:21">
      <c r="A146" s="13"/>
      <c r="B146" s="30"/>
      <c r="C146" s="30"/>
      <c r="D146" s="30"/>
      <c r="E146" s="30"/>
      <c r="F146" s="30"/>
      <c r="G146" s="30"/>
      <c r="H146" s="200"/>
      <c r="I146" s="200"/>
      <c r="K146" s="60"/>
      <c r="L146" s="97"/>
      <c r="M146" s="97"/>
      <c r="N146" s="60"/>
      <c r="O146" s="60"/>
      <c r="P146" s="60"/>
      <c r="Q146" s="60"/>
      <c r="R146" s="60"/>
      <c r="S146" s="60"/>
      <c r="T146" s="60"/>
      <c r="U146" s="60"/>
    </row>
    <row r="147" spans="1:21" ht="17.25" customHeight="1">
      <c r="A147" s="13"/>
      <c r="B147" s="30"/>
      <c r="C147" s="16"/>
      <c r="D147" s="16"/>
      <c r="F147" s="16"/>
      <c r="G147" s="16"/>
      <c r="H147" s="58"/>
      <c r="I147" s="58"/>
      <c r="J147" s="61" t="s">
        <v>77</v>
      </c>
      <c r="K147" s="289" t="s">
        <v>130</v>
      </c>
      <c r="L147" s="289"/>
      <c r="M147" s="289"/>
      <c r="N147" s="122"/>
      <c r="O147" s="122"/>
      <c r="P147" s="122"/>
      <c r="Q147" s="122"/>
      <c r="R147" s="122"/>
      <c r="S147" s="122"/>
      <c r="T147" s="122"/>
      <c r="U147" s="122"/>
    </row>
    <row r="148" spans="1:21">
      <c r="A148" s="13"/>
      <c r="B148" s="14"/>
      <c r="C148" s="16"/>
      <c r="D148" s="16"/>
      <c r="F148" s="16"/>
      <c r="G148" s="16"/>
      <c r="H148" s="58"/>
      <c r="I148" s="62" t="s">
        <v>78</v>
      </c>
      <c r="J148" s="63"/>
      <c r="K148" s="199" t="s">
        <v>131</v>
      </c>
      <c r="L148" s="199" t="s">
        <v>132</v>
      </c>
      <c r="M148" s="199" t="s">
        <v>133</v>
      </c>
      <c r="N148" s="122"/>
      <c r="O148" s="122"/>
      <c r="P148" s="122"/>
      <c r="Q148" s="122"/>
      <c r="R148" s="122"/>
      <c r="S148" s="122"/>
      <c r="T148" s="122"/>
      <c r="U148" s="20"/>
    </row>
    <row r="149" spans="1:21" s="67" customFormat="1" ht="20.25" customHeight="1">
      <c r="A149" s="13"/>
      <c r="B149" s="105"/>
      <c r="C149" s="261" t="s">
        <v>118</v>
      </c>
      <c r="D149" s="261"/>
      <c r="E149" s="261"/>
      <c r="F149" s="261"/>
      <c r="G149" s="261" t="s">
        <v>119</v>
      </c>
      <c r="H149" s="261"/>
      <c r="I149" s="282"/>
      <c r="J149" s="131"/>
      <c r="K149" s="124">
        <v>8</v>
      </c>
      <c r="L149" s="124">
        <v>8</v>
      </c>
      <c r="M149" s="124">
        <v>9</v>
      </c>
      <c r="N149" s="122"/>
      <c r="O149" s="122"/>
      <c r="P149" s="122"/>
      <c r="Q149" s="122"/>
      <c r="R149" s="122"/>
      <c r="S149" s="122"/>
      <c r="T149" s="122"/>
    </row>
    <row r="150" spans="1:21" s="67" customFormat="1" ht="20.25" customHeight="1" thickBot="1">
      <c r="A150" s="13"/>
      <c r="B150" s="105"/>
      <c r="C150" s="280"/>
      <c r="D150" s="280"/>
      <c r="E150" s="280"/>
      <c r="F150" s="280"/>
      <c r="G150" s="280" t="s">
        <v>121</v>
      </c>
      <c r="H150" s="285"/>
      <c r="I150" s="283"/>
      <c r="J150" s="132"/>
      <c r="K150" s="126">
        <v>0</v>
      </c>
      <c r="L150" s="126">
        <v>4</v>
      </c>
      <c r="M150" s="126">
        <v>0.9</v>
      </c>
      <c r="N150" s="122"/>
      <c r="O150" s="122"/>
      <c r="P150" s="122"/>
      <c r="Q150" s="122"/>
      <c r="R150" s="122"/>
      <c r="S150" s="122"/>
      <c r="T150" s="122"/>
    </row>
    <row r="151" spans="1:21" s="67" customFormat="1" ht="20.25" customHeight="1">
      <c r="A151" s="13"/>
      <c r="B151" s="105"/>
      <c r="C151" s="290" t="s">
        <v>122</v>
      </c>
      <c r="D151" s="291"/>
      <c r="E151" s="291"/>
      <c r="F151" s="291"/>
      <c r="G151" s="287" t="s">
        <v>119</v>
      </c>
      <c r="H151" s="288"/>
      <c r="I151" s="283"/>
      <c r="J151" s="132"/>
      <c r="K151" s="128">
        <v>2</v>
      </c>
      <c r="L151" s="128">
        <v>4</v>
      </c>
      <c r="M151" s="128">
        <v>9</v>
      </c>
      <c r="N151" s="122"/>
      <c r="O151" s="122"/>
      <c r="P151" s="122"/>
      <c r="Q151" s="122"/>
      <c r="R151" s="122"/>
      <c r="S151" s="122"/>
      <c r="T151" s="122"/>
    </row>
    <row r="152" spans="1:21" s="67" customFormat="1" ht="20.25" customHeight="1" thickBot="1">
      <c r="A152" s="13"/>
      <c r="B152" s="105"/>
      <c r="C152" s="285"/>
      <c r="D152" s="285"/>
      <c r="E152" s="285"/>
      <c r="F152" s="285"/>
      <c r="G152" s="280" t="s">
        <v>121</v>
      </c>
      <c r="H152" s="285"/>
      <c r="I152" s="283"/>
      <c r="J152" s="132"/>
      <c r="K152" s="126">
        <v>0</v>
      </c>
      <c r="L152" s="126">
        <v>0.8</v>
      </c>
      <c r="M152" s="126">
        <v>0</v>
      </c>
      <c r="N152" s="122"/>
      <c r="O152" s="122"/>
      <c r="P152" s="122"/>
      <c r="Q152" s="122"/>
      <c r="R152" s="122"/>
      <c r="S152" s="122"/>
      <c r="T152" s="122"/>
    </row>
    <row r="153" spans="1:21" s="67" customFormat="1" ht="20.25" customHeight="1">
      <c r="A153" s="13"/>
      <c r="B153" s="105"/>
      <c r="C153" s="290" t="s">
        <v>123</v>
      </c>
      <c r="D153" s="291"/>
      <c r="E153" s="291"/>
      <c r="F153" s="291"/>
      <c r="G153" s="287" t="s">
        <v>119</v>
      </c>
      <c r="H153" s="288"/>
      <c r="I153" s="283"/>
      <c r="J153" s="132"/>
      <c r="K153" s="128">
        <v>0</v>
      </c>
      <c r="L153" s="128">
        <v>0</v>
      </c>
      <c r="M153" s="128">
        <v>5</v>
      </c>
      <c r="N153" s="122"/>
      <c r="O153" s="122"/>
      <c r="P153" s="122"/>
      <c r="Q153" s="122"/>
      <c r="R153" s="122"/>
      <c r="S153" s="122"/>
      <c r="T153" s="122"/>
    </row>
    <row r="154" spans="1:21" s="67" customFormat="1" ht="20.25" customHeight="1" thickBot="1">
      <c r="A154" s="13"/>
      <c r="B154" s="105"/>
      <c r="C154" s="285"/>
      <c r="D154" s="285"/>
      <c r="E154" s="285"/>
      <c r="F154" s="285"/>
      <c r="G154" s="280" t="s">
        <v>121</v>
      </c>
      <c r="H154" s="285"/>
      <c r="I154" s="283"/>
      <c r="J154" s="132"/>
      <c r="K154" s="126">
        <v>0</v>
      </c>
      <c r="L154" s="126">
        <v>0</v>
      </c>
      <c r="M154" s="126">
        <v>0</v>
      </c>
      <c r="N154" s="122"/>
      <c r="O154" s="122"/>
      <c r="P154" s="122"/>
      <c r="Q154" s="122"/>
      <c r="R154" s="122"/>
      <c r="S154" s="122"/>
      <c r="T154" s="122"/>
    </row>
    <row r="155" spans="1:21" s="67" customFormat="1" ht="20.25" customHeight="1" thickBot="1">
      <c r="A155" s="13"/>
      <c r="B155" s="105"/>
      <c r="C155" s="281" t="s">
        <v>124</v>
      </c>
      <c r="D155" s="286"/>
      <c r="E155" s="286"/>
      <c r="F155" s="286"/>
      <c r="G155" s="287" t="s">
        <v>119</v>
      </c>
      <c r="H155" s="288"/>
      <c r="I155" s="283"/>
      <c r="J155" s="132"/>
      <c r="K155" s="128">
        <v>0</v>
      </c>
      <c r="L155" s="128">
        <v>0</v>
      </c>
      <c r="M155" s="128">
        <v>0</v>
      </c>
      <c r="N155" s="122"/>
      <c r="O155" s="122"/>
      <c r="P155" s="122"/>
      <c r="Q155" s="122"/>
      <c r="R155" s="122"/>
      <c r="S155" s="122"/>
      <c r="T155" s="122"/>
    </row>
    <row r="156" spans="1:21" s="67" customFormat="1" ht="20.25" customHeight="1" thickBot="1">
      <c r="A156" s="13"/>
      <c r="B156" s="68"/>
      <c r="C156" s="286"/>
      <c r="D156" s="286"/>
      <c r="E156" s="286"/>
      <c r="F156" s="286"/>
      <c r="G156" s="280" t="s">
        <v>121</v>
      </c>
      <c r="H156" s="285"/>
      <c r="I156" s="283"/>
      <c r="J156" s="132"/>
      <c r="K156" s="126">
        <v>0</v>
      </c>
      <c r="L156" s="126">
        <v>0</v>
      </c>
      <c r="M156" s="126">
        <v>0</v>
      </c>
      <c r="N156" s="122"/>
      <c r="O156" s="122"/>
      <c r="P156" s="122"/>
      <c r="Q156" s="122"/>
      <c r="R156" s="122"/>
      <c r="S156" s="122"/>
      <c r="T156" s="122"/>
    </row>
    <row r="157" spans="1:21" s="67" customFormat="1" ht="20.25" customHeight="1" thickBot="1">
      <c r="A157" s="13"/>
      <c r="B157" s="68"/>
      <c r="C157" s="281" t="s">
        <v>125</v>
      </c>
      <c r="D157" s="286"/>
      <c r="E157" s="286"/>
      <c r="F157" s="286"/>
      <c r="G157" s="287" t="s">
        <v>119</v>
      </c>
      <c r="H157" s="288"/>
      <c r="I157" s="283"/>
      <c r="J157" s="132"/>
      <c r="K157" s="128">
        <v>0</v>
      </c>
      <c r="L157" s="128">
        <v>0</v>
      </c>
      <c r="M157" s="128">
        <v>7</v>
      </c>
      <c r="N157" s="122"/>
      <c r="O157" s="122"/>
      <c r="P157" s="122"/>
      <c r="Q157" s="122"/>
      <c r="R157" s="122"/>
      <c r="S157" s="122"/>
      <c r="T157" s="122"/>
    </row>
    <row r="158" spans="1:21" s="67" customFormat="1" ht="20.25" customHeight="1" thickBot="1">
      <c r="A158" s="13"/>
      <c r="B158" s="68"/>
      <c r="C158" s="286"/>
      <c r="D158" s="286"/>
      <c r="E158" s="286"/>
      <c r="F158" s="286"/>
      <c r="G158" s="280" t="s">
        <v>121</v>
      </c>
      <c r="H158" s="285"/>
      <c r="I158" s="283"/>
      <c r="J158" s="132"/>
      <c r="K158" s="126">
        <v>0</v>
      </c>
      <c r="L158" s="126">
        <v>0</v>
      </c>
      <c r="M158" s="126">
        <v>0.2</v>
      </c>
      <c r="N158" s="122"/>
      <c r="O158" s="122"/>
      <c r="P158" s="122"/>
      <c r="Q158" s="122"/>
      <c r="R158" s="122"/>
      <c r="S158" s="122"/>
      <c r="T158" s="122"/>
    </row>
    <row r="159" spans="1:21" s="67" customFormat="1" ht="20.25" customHeight="1" thickBot="1">
      <c r="A159" s="13"/>
      <c r="B159" s="68"/>
      <c r="C159" s="281" t="s">
        <v>126</v>
      </c>
      <c r="D159" s="286"/>
      <c r="E159" s="286"/>
      <c r="F159" s="286"/>
      <c r="G159" s="287" t="s">
        <v>119</v>
      </c>
      <c r="H159" s="288"/>
      <c r="I159" s="283"/>
      <c r="J159" s="132"/>
      <c r="K159" s="128">
        <v>0</v>
      </c>
      <c r="L159" s="128">
        <v>0</v>
      </c>
      <c r="M159" s="128">
        <v>3</v>
      </c>
      <c r="N159" s="122"/>
      <c r="O159" s="122"/>
      <c r="P159" s="122"/>
      <c r="Q159" s="122"/>
      <c r="R159" s="122"/>
      <c r="S159" s="122"/>
      <c r="T159" s="122"/>
    </row>
    <row r="160" spans="1:21" s="67" customFormat="1" ht="20.25" customHeight="1" thickBot="1">
      <c r="A160" s="13"/>
      <c r="B160" s="68"/>
      <c r="C160" s="286"/>
      <c r="D160" s="286"/>
      <c r="E160" s="286"/>
      <c r="F160" s="286"/>
      <c r="G160" s="280" t="s">
        <v>121</v>
      </c>
      <c r="H160" s="285"/>
      <c r="I160" s="283"/>
      <c r="J160" s="132"/>
      <c r="K160" s="126">
        <v>0</v>
      </c>
      <c r="L160" s="126">
        <v>0</v>
      </c>
      <c r="M160" s="126">
        <v>0</v>
      </c>
      <c r="N160" s="122"/>
      <c r="O160" s="122"/>
      <c r="P160" s="122"/>
      <c r="Q160" s="122"/>
      <c r="R160" s="122"/>
      <c r="S160" s="122"/>
      <c r="T160" s="122"/>
    </row>
    <row r="161" spans="1:21" s="67" customFormat="1" ht="20.25" customHeight="1" thickBot="1">
      <c r="A161" s="13"/>
      <c r="B161" s="68"/>
      <c r="C161" s="281" t="s">
        <v>127</v>
      </c>
      <c r="D161" s="286"/>
      <c r="E161" s="286"/>
      <c r="F161" s="286"/>
      <c r="G161" s="287" t="s">
        <v>119</v>
      </c>
      <c r="H161" s="288"/>
      <c r="I161" s="283"/>
      <c r="J161" s="132"/>
      <c r="K161" s="128">
        <v>0</v>
      </c>
      <c r="L161" s="128">
        <v>0</v>
      </c>
      <c r="M161" s="128">
        <v>2</v>
      </c>
      <c r="N161" s="122"/>
      <c r="O161" s="122"/>
      <c r="P161" s="122"/>
      <c r="Q161" s="122"/>
      <c r="R161" s="122"/>
      <c r="S161" s="122"/>
      <c r="T161" s="122"/>
    </row>
    <row r="162" spans="1:21" s="67" customFormat="1" ht="20.25" customHeight="1" thickBot="1">
      <c r="A162" s="13"/>
      <c r="B162" s="68"/>
      <c r="C162" s="286"/>
      <c r="D162" s="286"/>
      <c r="E162" s="286"/>
      <c r="F162" s="286"/>
      <c r="G162" s="280" t="s">
        <v>121</v>
      </c>
      <c r="H162" s="285"/>
      <c r="I162" s="283"/>
      <c r="J162" s="132"/>
      <c r="K162" s="126">
        <v>0</v>
      </c>
      <c r="L162" s="126">
        <v>0</v>
      </c>
      <c r="M162" s="126">
        <v>0</v>
      </c>
      <c r="N162" s="122"/>
      <c r="O162" s="122"/>
      <c r="P162" s="122"/>
      <c r="Q162" s="122"/>
      <c r="R162" s="122"/>
      <c r="S162" s="122"/>
      <c r="T162" s="122"/>
    </row>
    <row r="163" spans="1:21" s="67" customFormat="1" ht="20.25" customHeight="1" thickBot="1">
      <c r="A163" s="13"/>
      <c r="B163" s="68"/>
      <c r="C163" s="281" t="s">
        <v>128</v>
      </c>
      <c r="D163" s="286"/>
      <c r="E163" s="286"/>
      <c r="F163" s="286"/>
      <c r="G163" s="287" t="s">
        <v>119</v>
      </c>
      <c r="H163" s="288"/>
      <c r="I163" s="283"/>
      <c r="J163" s="132"/>
      <c r="K163" s="128">
        <v>0</v>
      </c>
      <c r="L163" s="128">
        <v>0</v>
      </c>
      <c r="M163" s="128">
        <v>4</v>
      </c>
      <c r="N163" s="122"/>
      <c r="O163" s="122"/>
      <c r="P163" s="122"/>
      <c r="Q163" s="122"/>
      <c r="R163" s="122"/>
      <c r="S163" s="122"/>
      <c r="T163" s="122"/>
    </row>
    <row r="164" spans="1:21" s="67" customFormat="1" ht="20.25" customHeight="1" thickBot="1">
      <c r="A164" s="13"/>
      <c r="B164" s="68"/>
      <c r="C164" s="286"/>
      <c r="D164" s="286"/>
      <c r="E164" s="286"/>
      <c r="F164" s="286"/>
      <c r="G164" s="280" t="s">
        <v>121</v>
      </c>
      <c r="H164" s="285"/>
      <c r="I164" s="283"/>
      <c r="J164" s="132"/>
      <c r="K164" s="126">
        <v>0</v>
      </c>
      <c r="L164" s="126">
        <v>0</v>
      </c>
      <c r="M164" s="126">
        <v>0.5</v>
      </c>
      <c r="N164" s="122"/>
      <c r="O164" s="122"/>
      <c r="P164" s="122"/>
      <c r="Q164" s="122"/>
      <c r="R164" s="122"/>
      <c r="S164" s="122"/>
      <c r="T164" s="122"/>
    </row>
    <row r="165" spans="1:21" s="67" customFormat="1" ht="20.25" customHeight="1" thickBot="1">
      <c r="A165" s="13"/>
      <c r="B165" s="68"/>
      <c r="C165" s="281" t="s">
        <v>129</v>
      </c>
      <c r="D165" s="286"/>
      <c r="E165" s="286"/>
      <c r="F165" s="286"/>
      <c r="G165" s="287" t="s">
        <v>119</v>
      </c>
      <c r="H165" s="288"/>
      <c r="I165" s="283"/>
      <c r="J165" s="132"/>
      <c r="K165" s="128">
        <v>0</v>
      </c>
      <c r="L165" s="128">
        <v>0</v>
      </c>
      <c r="M165" s="128">
        <v>11</v>
      </c>
      <c r="N165" s="122"/>
      <c r="O165" s="122"/>
      <c r="P165" s="122"/>
      <c r="Q165" s="122"/>
      <c r="R165" s="122"/>
      <c r="S165" s="122"/>
      <c r="T165" s="122"/>
    </row>
    <row r="166" spans="1:21" s="67" customFormat="1" ht="20.25" customHeight="1">
      <c r="A166" s="13"/>
      <c r="B166" s="68"/>
      <c r="C166" s="291"/>
      <c r="D166" s="291"/>
      <c r="E166" s="291"/>
      <c r="F166" s="291"/>
      <c r="G166" s="261" t="s">
        <v>121</v>
      </c>
      <c r="H166" s="265"/>
      <c r="I166" s="284"/>
      <c r="J166" s="133"/>
      <c r="K166" s="130">
        <v>0</v>
      </c>
      <c r="L166" s="130">
        <v>0</v>
      </c>
      <c r="M166" s="130">
        <v>0</v>
      </c>
      <c r="N166" s="122"/>
      <c r="O166" s="122"/>
      <c r="P166" s="122"/>
      <c r="Q166" s="122"/>
      <c r="R166" s="122"/>
      <c r="S166" s="122"/>
      <c r="T166" s="122"/>
    </row>
    <row r="167" spans="1:21" s="72" customFormat="1">
      <c r="A167" s="13"/>
      <c r="B167" s="30"/>
      <c r="C167" s="30"/>
      <c r="D167" s="30"/>
      <c r="E167" s="30"/>
      <c r="F167" s="30"/>
      <c r="G167" s="30"/>
      <c r="H167" s="200"/>
      <c r="I167" s="200"/>
      <c r="J167" s="70"/>
      <c r="K167" s="71"/>
      <c r="L167" s="71"/>
      <c r="M167" s="71"/>
      <c r="N167" s="71"/>
      <c r="O167" s="71"/>
      <c r="P167" s="71"/>
      <c r="Q167" s="71"/>
      <c r="R167" s="71"/>
      <c r="S167" s="71"/>
      <c r="T167" s="71"/>
      <c r="U167" s="71"/>
    </row>
    <row r="168" spans="1:21" s="67" customFormat="1">
      <c r="A168" s="13"/>
      <c r="B168" s="68"/>
      <c r="C168" s="57"/>
      <c r="D168" s="57"/>
      <c r="E168" s="57"/>
      <c r="F168" s="57"/>
      <c r="G168" s="57"/>
      <c r="H168" s="73"/>
      <c r="I168" s="73"/>
      <c r="J168" s="70"/>
      <c r="K168" s="74"/>
      <c r="L168" s="74"/>
      <c r="M168" s="74"/>
      <c r="N168" s="74"/>
      <c r="O168" s="74"/>
      <c r="P168" s="74"/>
      <c r="Q168" s="74"/>
      <c r="R168" s="74"/>
      <c r="S168" s="74"/>
      <c r="T168" s="74"/>
      <c r="U168" s="74"/>
    </row>
    <row r="169" spans="1:21" s="72" customFormat="1">
      <c r="A169" s="13"/>
      <c r="B169" s="68"/>
      <c r="C169" s="16"/>
      <c r="D169" s="16"/>
      <c r="E169" s="16"/>
      <c r="F169" s="16"/>
      <c r="G169" s="16"/>
      <c r="H169" s="58"/>
      <c r="I169" s="58"/>
      <c r="J169" s="134"/>
      <c r="K169" s="88"/>
      <c r="L169" s="88"/>
      <c r="M169" s="88"/>
      <c r="N169" s="88"/>
      <c r="O169" s="88"/>
      <c r="P169" s="88"/>
      <c r="Q169" s="88"/>
      <c r="R169" s="88"/>
      <c r="S169" s="88"/>
      <c r="T169" s="88"/>
      <c r="U169" s="88"/>
    </row>
    <row r="170" spans="1:21" s="72" customFormat="1">
      <c r="A170" s="13"/>
      <c r="B170" s="30" t="s">
        <v>134</v>
      </c>
      <c r="C170" s="30"/>
      <c r="D170" s="30"/>
      <c r="E170" s="30"/>
      <c r="F170" s="30"/>
      <c r="G170" s="30"/>
      <c r="H170" s="200"/>
      <c r="I170" s="200"/>
      <c r="J170" s="134"/>
      <c r="K170" s="88"/>
      <c r="L170" s="88"/>
      <c r="M170" s="88"/>
      <c r="N170" s="88"/>
      <c r="O170" s="88"/>
      <c r="P170" s="88"/>
      <c r="Q170" s="88"/>
      <c r="R170" s="88"/>
      <c r="S170" s="88"/>
      <c r="T170" s="88"/>
      <c r="U170" s="88"/>
    </row>
    <row r="171" spans="1:21">
      <c r="A171" s="13"/>
      <c r="B171" s="30"/>
      <c r="C171" s="30"/>
      <c r="D171" s="30"/>
      <c r="E171" s="30"/>
      <c r="F171" s="30"/>
      <c r="G171" s="30"/>
      <c r="H171" s="200"/>
      <c r="I171" s="200"/>
      <c r="K171" s="60"/>
      <c r="L171" s="60"/>
      <c r="M171" s="60"/>
      <c r="N171" s="60"/>
      <c r="O171" s="60"/>
      <c r="P171" s="60"/>
      <c r="Q171" s="60"/>
      <c r="R171" s="60"/>
      <c r="S171" s="60"/>
      <c r="T171" s="60"/>
      <c r="U171" s="60"/>
    </row>
    <row r="172" spans="1:21">
      <c r="A172" s="13"/>
      <c r="B172" s="30"/>
      <c r="C172" s="16"/>
      <c r="D172" s="16"/>
      <c r="F172" s="16"/>
      <c r="G172" s="16"/>
      <c r="H172" s="58"/>
      <c r="I172" s="58"/>
      <c r="J172" s="61" t="s">
        <v>77</v>
      </c>
      <c r="K172" s="61" t="s">
        <v>763</v>
      </c>
      <c r="L172" s="61" t="s">
        <v>764</v>
      </c>
      <c r="M172" s="61" t="s">
        <v>64</v>
      </c>
      <c r="N172" s="20"/>
      <c r="O172" s="20"/>
      <c r="P172" s="20"/>
      <c r="Q172" s="20"/>
      <c r="R172" s="20"/>
      <c r="S172" s="20"/>
      <c r="T172" s="20"/>
      <c r="U172" s="20"/>
    </row>
    <row r="173" spans="1:21">
      <c r="A173" s="13"/>
      <c r="B173" s="14"/>
      <c r="C173" s="16"/>
      <c r="D173" s="16"/>
      <c r="F173" s="16"/>
      <c r="G173" s="16"/>
      <c r="H173" s="58"/>
      <c r="I173" s="62" t="s">
        <v>78</v>
      </c>
      <c r="J173" s="63"/>
      <c r="K173" s="119" t="s">
        <v>5</v>
      </c>
      <c r="L173" s="119" t="s">
        <v>5</v>
      </c>
      <c r="M173" s="119" t="s">
        <v>5</v>
      </c>
      <c r="N173" s="20"/>
      <c r="O173" s="20"/>
      <c r="P173" s="20"/>
      <c r="Q173" s="20"/>
      <c r="R173" s="20"/>
      <c r="S173" s="20"/>
      <c r="T173" s="20"/>
      <c r="U173" s="20"/>
    </row>
    <row r="174" spans="1:21" s="67" customFormat="1" ht="18" customHeight="1" thickBot="1">
      <c r="A174" s="13"/>
      <c r="B174" s="14"/>
      <c r="C174" s="280" t="s">
        <v>135</v>
      </c>
      <c r="D174" s="280"/>
      <c r="E174" s="280"/>
      <c r="F174" s="280"/>
      <c r="G174" s="280"/>
      <c r="H174" s="280"/>
      <c r="I174" s="262" t="s">
        <v>136</v>
      </c>
      <c r="J174" s="135" t="s">
        <v>116</v>
      </c>
      <c r="K174" s="113"/>
      <c r="L174" s="113"/>
      <c r="M174" s="114"/>
    </row>
    <row r="175" spans="1:21" s="67" customFormat="1" ht="18" customHeight="1" thickBot="1">
      <c r="A175" s="13"/>
      <c r="B175" s="136"/>
      <c r="C175" s="287" t="s">
        <v>137</v>
      </c>
      <c r="D175" s="287"/>
      <c r="E175" s="287"/>
      <c r="F175" s="288"/>
      <c r="G175" s="281" t="s">
        <v>138</v>
      </c>
      <c r="H175" s="198" t="s">
        <v>139</v>
      </c>
      <c r="I175" s="273"/>
      <c r="J175" s="127"/>
      <c r="K175" s="137"/>
      <c r="L175" s="137"/>
      <c r="M175" s="138"/>
    </row>
    <row r="176" spans="1:21" s="67" customFormat="1" ht="18" thickBot="1">
      <c r="A176" s="13"/>
      <c r="B176" s="136"/>
      <c r="C176" s="261"/>
      <c r="D176" s="261"/>
      <c r="E176" s="261"/>
      <c r="F176" s="265"/>
      <c r="G176" s="281"/>
      <c r="H176" s="197" t="s">
        <v>140</v>
      </c>
      <c r="I176" s="273"/>
      <c r="J176" s="125"/>
      <c r="K176" s="137"/>
      <c r="L176" s="137"/>
      <c r="M176" s="138"/>
    </row>
    <row r="177" spans="1:21" s="67" customFormat="1" ht="18" thickBot="1">
      <c r="A177" s="13"/>
      <c r="B177" s="136"/>
      <c r="C177" s="261"/>
      <c r="D177" s="261"/>
      <c r="E177" s="261"/>
      <c r="F177" s="265"/>
      <c r="G177" s="281" t="s">
        <v>141</v>
      </c>
      <c r="H177" s="198" t="s">
        <v>139</v>
      </c>
      <c r="I177" s="273"/>
      <c r="J177" s="127"/>
      <c r="K177" s="137"/>
      <c r="L177" s="137"/>
      <c r="M177" s="138"/>
    </row>
    <row r="178" spans="1:21" s="67" customFormat="1" ht="18" thickBot="1">
      <c r="A178" s="13"/>
      <c r="B178" s="136"/>
      <c r="C178" s="261"/>
      <c r="D178" s="261"/>
      <c r="E178" s="261"/>
      <c r="F178" s="265"/>
      <c r="G178" s="286"/>
      <c r="H178" s="197" t="s">
        <v>140</v>
      </c>
      <c r="I178" s="273"/>
      <c r="J178" s="125"/>
      <c r="K178" s="137"/>
      <c r="L178" s="137"/>
      <c r="M178" s="138"/>
    </row>
    <row r="179" spans="1:21" s="67" customFormat="1" ht="18" thickBot="1">
      <c r="A179" s="13"/>
      <c r="B179" s="136"/>
      <c r="C179" s="261"/>
      <c r="D179" s="261"/>
      <c r="E179" s="261"/>
      <c r="F179" s="265"/>
      <c r="G179" s="281" t="s">
        <v>425</v>
      </c>
      <c r="H179" s="198" t="s">
        <v>139</v>
      </c>
      <c r="I179" s="273"/>
      <c r="J179" s="127"/>
      <c r="K179" s="137"/>
      <c r="L179" s="137"/>
      <c r="M179" s="138"/>
    </row>
    <row r="180" spans="1:21" s="67" customFormat="1" ht="18" thickBot="1">
      <c r="A180" s="13"/>
      <c r="B180" s="136"/>
      <c r="C180" s="261"/>
      <c r="D180" s="261"/>
      <c r="E180" s="261"/>
      <c r="F180" s="265"/>
      <c r="G180" s="286"/>
      <c r="H180" s="197" t="s">
        <v>140</v>
      </c>
      <c r="I180" s="273"/>
      <c r="J180" s="125"/>
      <c r="K180" s="137"/>
      <c r="L180" s="137"/>
      <c r="M180" s="138"/>
    </row>
    <row r="181" spans="1:21" s="67" customFormat="1" ht="18" thickBot="1">
      <c r="A181" s="13"/>
      <c r="B181" s="136"/>
      <c r="C181" s="261"/>
      <c r="D181" s="261"/>
      <c r="E181" s="261"/>
      <c r="F181" s="265"/>
      <c r="G181" s="292" t="s">
        <v>142</v>
      </c>
      <c r="H181" s="198" t="s">
        <v>139</v>
      </c>
      <c r="I181" s="273"/>
      <c r="J181" s="127"/>
      <c r="K181" s="137"/>
      <c r="L181" s="137"/>
      <c r="M181" s="138"/>
    </row>
    <row r="182" spans="1:21" s="67" customFormat="1" ht="18" thickBot="1">
      <c r="A182" s="13"/>
      <c r="B182" s="136"/>
      <c r="C182" s="261"/>
      <c r="D182" s="261"/>
      <c r="E182" s="261"/>
      <c r="F182" s="265"/>
      <c r="G182" s="286"/>
      <c r="H182" s="197" t="s">
        <v>140</v>
      </c>
      <c r="I182" s="273"/>
      <c r="J182" s="125"/>
      <c r="K182" s="137"/>
      <c r="L182" s="137"/>
      <c r="M182" s="138"/>
    </row>
    <row r="183" spans="1:21" s="67" customFormat="1" ht="18" thickBot="1">
      <c r="A183" s="13"/>
      <c r="B183" s="136"/>
      <c r="C183" s="261"/>
      <c r="D183" s="261"/>
      <c r="E183" s="261"/>
      <c r="F183" s="265"/>
      <c r="G183" s="281" t="s">
        <v>143</v>
      </c>
      <c r="H183" s="198" t="s">
        <v>139</v>
      </c>
      <c r="I183" s="273"/>
      <c r="J183" s="127"/>
      <c r="K183" s="137"/>
      <c r="L183" s="137"/>
      <c r="M183" s="138"/>
    </row>
    <row r="184" spans="1:21" s="67" customFormat="1" ht="18" thickBot="1">
      <c r="A184" s="13"/>
      <c r="B184" s="136"/>
      <c r="C184" s="261"/>
      <c r="D184" s="261"/>
      <c r="E184" s="261"/>
      <c r="F184" s="265"/>
      <c r="G184" s="286"/>
      <c r="H184" s="197" t="s">
        <v>140</v>
      </c>
      <c r="I184" s="273"/>
      <c r="J184" s="125"/>
      <c r="K184" s="137"/>
      <c r="L184" s="137"/>
      <c r="M184" s="138"/>
    </row>
    <row r="185" spans="1:21" s="67" customFormat="1" ht="18" thickBot="1">
      <c r="A185" s="13"/>
      <c r="B185" s="136"/>
      <c r="C185" s="261"/>
      <c r="D185" s="261"/>
      <c r="E185" s="261"/>
      <c r="F185" s="265"/>
      <c r="G185" s="281" t="s">
        <v>133</v>
      </c>
      <c r="H185" s="198" t="s">
        <v>139</v>
      </c>
      <c r="I185" s="273"/>
      <c r="J185" s="127"/>
      <c r="K185" s="137"/>
      <c r="L185" s="137"/>
      <c r="M185" s="138"/>
    </row>
    <row r="186" spans="1:21" s="67" customFormat="1">
      <c r="A186" s="13"/>
      <c r="B186" s="136"/>
      <c r="C186" s="261"/>
      <c r="D186" s="261"/>
      <c r="E186" s="261"/>
      <c r="F186" s="265"/>
      <c r="G186" s="291"/>
      <c r="H186" s="196" t="s">
        <v>140</v>
      </c>
      <c r="I186" s="274"/>
      <c r="J186" s="129"/>
      <c r="K186" s="115"/>
      <c r="L186" s="115"/>
      <c r="M186" s="116"/>
    </row>
    <row r="187" spans="1:21" s="72" customFormat="1">
      <c r="A187" s="13"/>
      <c r="B187" s="30"/>
      <c r="C187" s="30"/>
      <c r="D187" s="30"/>
      <c r="E187" s="30"/>
      <c r="F187" s="30"/>
      <c r="G187" s="30"/>
      <c r="H187" s="200"/>
      <c r="I187" s="200"/>
      <c r="J187" s="70"/>
      <c r="K187" s="88"/>
      <c r="L187" s="88"/>
      <c r="M187" s="88"/>
    </row>
    <row r="188" spans="1:21" s="67" customFormat="1">
      <c r="A188" s="13"/>
      <c r="B188" s="68"/>
      <c r="C188" s="57"/>
      <c r="D188" s="57"/>
      <c r="E188" s="57"/>
      <c r="F188" s="57"/>
      <c r="G188" s="57"/>
      <c r="H188" s="73"/>
      <c r="I188" s="73"/>
      <c r="J188" s="70"/>
      <c r="K188" s="74"/>
      <c r="L188" s="74"/>
      <c r="M188" s="74"/>
    </row>
    <row r="189" spans="1:21" s="72" customFormat="1">
      <c r="A189" s="13"/>
      <c r="B189" s="136"/>
      <c r="C189" s="139"/>
      <c r="D189" s="139"/>
      <c r="E189" s="16"/>
      <c r="F189" s="16"/>
      <c r="G189" s="16"/>
      <c r="H189" s="58"/>
      <c r="I189" s="58"/>
      <c r="J189" s="87"/>
      <c r="K189" s="88"/>
      <c r="L189" s="88"/>
      <c r="M189" s="88"/>
    </row>
    <row r="190" spans="1:21" s="72" customFormat="1">
      <c r="A190" s="13"/>
      <c r="B190" s="30" t="s">
        <v>144</v>
      </c>
      <c r="C190" s="30"/>
      <c r="D190" s="30"/>
      <c r="E190" s="30"/>
      <c r="F190" s="30"/>
      <c r="G190" s="30"/>
      <c r="H190" s="200"/>
      <c r="I190" s="200"/>
      <c r="J190" s="134"/>
      <c r="K190" s="88"/>
      <c r="L190" s="88"/>
      <c r="M190" s="88"/>
    </row>
    <row r="191" spans="1:21">
      <c r="A191" s="13"/>
      <c r="B191" s="30"/>
      <c r="C191" s="30"/>
      <c r="D191" s="30"/>
      <c r="E191" s="30"/>
      <c r="F191" s="30"/>
      <c r="G191" s="30"/>
      <c r="H191" s="200"/>
      <c r="I191" s="200"/>
      <c r="K191" s="60"/>
      <c r="L191" s="60"/>
      <c r="M191" s="60"/>
      <c r="N191" s="20"/>
      <c r="O191" s="20"/>
      <c r="P191" s="20"/>
      <c r="Q191" s="20"/>
      <c r="R191" s="20"/>
      <c r="S191" s="20"/>
      <c r="T191" s="20"/>
      <c r="U191" s="20"/>
    </row>
    <row r="192" spans="1:21">
      <c r="A192" s="13"/>
      <c r="B192" s="30"/>
      <c r="C192" s="16"/>
      <c r="D192" s="16"/>
      <c r="F192" s="16"/>
      <c r="G192" s="16"/>
      <c r="H192" s="58"/>
      <c r="I192" s="58"/>
      <c r="J192" s="61" t="s">
        <v>77</v>
      </c>
      <c r="K192" s="61" t="s">
        <v>763</v>
      </c>
      <c r="L192" s="61" t="s">
        <v>764</v>
      </c>
      <c r="M192" s="61" t="s">
        <v>64</v>
      </c>
      <c r="N192" s="20"/>
      <c r="O192" s="20"/>
      <c r="P192" s="20"/>
      <c r="Q192" s="20"/>
      <c r="R192" s="20"/>
      <c r="S192" s="20"/>
      <c r="T192" s="20"/>
      <c r="U192" s="20"/>
    </row>
    <row r="193" spans="1:21" ht="17.25" customHeight="1">
      <c r="A193" s="13"/>
      <c r="B193" s="14"/>
      <c r="C193" s="16"/>
      <c r="D193" s="16"/>
      <c r="F193" s="16"/>
      <c r="G193" s="16"/>
      <c r="H193" s="58"/>
      <c r="I193" s="62" t="s">
        <v>78</v>
      </c>
      <c r="J193" s="63"/>
      <c r="K193" s="119" t="s">
        <v>5</v>
      </c>
      <c r="L193" s="119" t="s">
        <v>5</v>
      </c>
      <c r="M193" s="119" t="s">
        <v>5</v>
      </c>
      <c r="N193" s="20"/>
      <c r="O193" s="20"/>
      <c r="P193" s="20"/>
      <c r="Q193" s="20"/>
      <c r="R193" s="20"/>
      <c r="S193" s="20"/>
      <c r="T193" s="20"/>
      <c r="U193" s="20"/>
    </row>
    <row r="194" spans="1:21" s="67" customFormat="1" ht="23.1" customHeight="1">
      <c r="A194" s="13"/>
      <c r="B194" s="14"/>
      <c r="C194" s="257" t="s">
        <v>145</v>
      </c>
      <c r="D194" s="258"/>
      <c r="E194" s="293" t="s">
        <v>146</v>
      </c>
      <c r="F194" s="294"/>
      <c r="G194" s="261" t="s">
        <v>147</v>
      </c>
      <c r="H194" s="265"/>
      <c r="I194" s="262" t="s">
        <v>426</v>
      </c>
      <c r="J194" s="140">
        <v>0</v>
      </c>
      <c r="K194" s="113"/>
      <c r="L194" s="113"/>
      <c r="M194" s="114"/>
    </row>
    <row r="195" spans="1:21" s="67" customFormat="1" ht="23.1" customHeight="1">
      <c r="A195" s="13"/>
      <c r="B195" s="136"/>
      <c r="C195" s="266"/>
      <c r="D195" s="267"/>
      <c r="E195" s="294"/>
      <c r="F195" s="294"/>
      <c r="G195" s="261" t="s">
        <v>148</v>
      </c>
      <c r="H195" s="265"/>
      <c r="I195" s="273"/>
      <c r="J195" s="140">
        <v>1</v>
      </c>
      <c r="K195" s="137"/>
      <c r="L195" s="137"/>
      <c r="M195" s="138"/>
    </row>
    <row r="196" spans="1:21" s="67" customFormat="1" ht="23.1" customHeight="1">
      <c r="A196" s="13"/>
      <c r="B196" s="136"/>
      <c r="C196" s="266"/>
      <c r="D196" s="267"/>
      <c r="E196" s="294"/>
      <c r="F196" s="294"/>
      <c r="G196" s="261" t="s">
        <v>149</v>
      </c>
      <c r="H196" s="265"/>
      <c r="I196" s="273"/>
      <c r="J196" s="140">
        <v>0</v>
      </c>
      <c r="K196" s="137"/>
      <c r="L196" s="137"/>
      <c r="M196" s="138"/>
    </row>
    <row r="197" spans="1:21" s="67" customFormat="1" ht="17.25" customHeight="1">
      <c r="A197" s="13"/>
      <c r="B197" s="136"/>
      <c r="C197" s="259"/>
      <c r="D197" s="260"/>
      <c r="E197" s="261" t="s">
        <v>133</v>
      </c>
      <c r="F197" s="265"/>
      <c r="G197" s="265"/>
      <c r="H197" s="265"/>
      <c r="I197" s="274"/>
      <c r="J197" s="140">
        <v>0</v>
      </c>
      <c r="K197" s="137"/>
      <c r="L197" s="137"/>
      <c r="M197" s="138"/>
    </row>
    <row r="198" spans="1:21" s="67" customFormat="1" ht="23.1" customHeight="1">
      <c r="A198" s="13"/>
      <c r="B198" s="136"/>
      <c r="C198" s="257" t="s">
        <v>150</v>
      </c>
      <c r="D198" s="297"/>
      <c r="E198" s="261" t="s">
        <v>151</v>
      </c>
      <c r="F198" s="265"/>
      <c r="G198" s="265"/>
      <c r="H198" s="265"/>
      <c r="I198" s="262" t="s">
        <v>427</v>
      </c>
      <c r="J198" s="140">
        <v>0</v>
      </c>
      <c r="K198" s="137"/>
      <c r="L198" s="137"/>
      <c r="M198" s="138"/>
    </row>
    <row r="199" spans="1:21" s="67" customFormat="1" ht="23.1" customHeight="1">
      <c r="A199" s="13"/>
      <c r="B199" s="136"/>
      <c r="C199" s="298"/>
      <c r="D199" s="299"/>
      <c r="E199" s="261" t="s">
        <v>152</v>
      </c>
      <c r="F199" s="265"/>
      <c r="G199" s="265"/>
      <c r="H199" s="265"/>
      <c r="I199" s="273"/>
      <c r="J199" s="140">
        <v>1</v>
      </c>
      <c r="K199" s="137"/>
      <c r="L199" s="137"/>
      <c r="M199" s="138"/>
    </row>
    <row r="200" spans="1:21" s="67" customFormat="1" ht="23.1" customHeight="1">
      <c r="A200" s="13"/>
      <c r="B200" s="136"/>
      <c r="C200" s="300"/>
      <c r="D200" s="301"/>
      <c r="E200" s="261" t="s">
        <v>153</v>
      </c>
      <c r="F200" s="265"/>
      <c r="G200" s="265"/>
      <c r="H200" s="265"/>
      <c r="I200" s="274"/>
      <c r="J200" s="140">
        <v>0</v>
      </c>
      <c r="K200" s="137"/>
      <c r="L200" s="137"/>
      <c r="M200" s="138"/>
    </row>
    <row r="201" spans="1:21" s="67" customFormat="1" ht="42.75">
      <c r="A201" s="13"/>
      <c r="B201" s="136"/>
      <c r="C201" s="257" t="s">
        <v>154</v>
      </c>
      <c r="D201" s="297"/>
      <c r="E201" s="261" t="s">
        <v>155</v>
      </c>
      <c r="F201" s="265"/>
      <c r="G201" s="265"/>
      <c r="H201" s="265"/>
      <c r="I201" s="106" t="s">
        <v>428</v>
      </c>
      <c r="J201" s="140">
        <v>0</v>
      </c>
      <c r="K201" s="137"/>
      <c r="L201" s="137"/>
      <c r="M201" s="138"/>
    </row>
    <row r="202" spans="1:21" s="67" customFormat="1" ht="30" customHeight="1">
      <c r="A202" s="13"/>
      <c r="B202" s="136"/>
      <c r="C202" s="298"/>
      <c r="D202" s="299"/>
      <c r="E202" s="261" t="s">
        <v>429</v>
      </c>
      <c r="F202" s="265"/>
      <c r="G202" s="265"/>
      <c r="H202" s="265"/>
      <c r="I202" s="272" t="s">
        <v>430</v>
      </c>
      <c r="J202" s="140">
        <v>0</v>
      </c>
      <c r="K202" s="137"/>
      <c r="L202" s="137"/>
      <c r="M202" s="138"/>
    </row>
    <row r="203" spans="1:21" s="67" customFormat="1" ht="30" customHeight="1">
      <c r="A203" s="13"/>
      <c r="B203" s="136"/>
      <c r="C203" s="298"/>
      <c r="D203" s="299"/>
      <c r="E203" s="261" t="s">
        <v>431</v>
      </c>
      <c r="F203" s="265"/>
      <c r="G203" s="265"/>
      <c r="H203" s="265"/>
      <c r="I203" s="302"/>
      <c r="J203" s="140">
        <v>0</v>
      </c>
      <c r="K203" s="137"/>
      <c r="L203" s="137"/>
      <c r="M203" s="138"/>
    </row>
    <row r="204" spans="1:21" s="67" customFormat="1" ht="42.75">
      <c r="A204" s="13"/>
      <c r="B204" s="136"/>
      <c r="C204" s="298"/>
      <c r="D204" s="299"/>
      <c r="E204" s="261" t="s">
        <v>432</v>
      </c>
      <c r="F204" s="265"/>
      <c r="G204" s="265"/>
      <c r="H204" s="265"/>
      <c r="I204" s="106" t="s">
        <v>433</v>
      </c>
      <c r="J204" s="140">
        <v>0</v>
      </c>
      <c r="K204" s="137"/>
      <c r="L204" s="137"/>
      <c r="M204" s="138"/>
    </row>
    <row r="205" spans="1:21" s="67" customFormat="1" ht="42.75">
      <c r="A205" s="13"/>
      <c r="B205" s="136"/>
      <c r="C205" s="298"/>
      <c r="D205" s="299"/>
      <c r="E205" s="261" t="s">
        <v>434</v>
      </c>
      <c r="F205" s="265"/>
      <c r="G205" s="265"/>
      <c r="H205" s="265"/>
      <c r="I205" s="106" t="s">
        <v>435</v>
      </c>
      <c r="J205" s="140">
        <v>0</v>
      </c>
      <c r="K205" s="137"/>
      <c r="L205" s="137"/>
      <c r="M205" s="138"/>
    </row>
    <row r="206" spans="1:21" s="67" customFormat="1" ht="42.75">
      <c r="A206" s="13"/>
      <c r="B206" s="136"/>
      <c r="C206" s="298"/>
      <c r="D206" s="299"/>
      <c r="E206" s="261" t="s">
        <v>156</v>
      </c>
      <c r="F206" s="265"/>
      <c r="G206" s="265"/>
      <c r="H206" s="265"/>
      <c r="I206" s="106" t="s">
        <v>436</v>
      </c>
      <c r="J206" s="140">
        <v>0</v>
      </c>
      <c r="K206" s="137"/>
      <c r="L206" s="137"/>
      <c r="M206" s="138"/>
    </row>
    <row r="207" spans="1:21" s="67" customFormat="1" ht="42.75">
      <c r="A207" s="13"/>
      <c r="B207" s="136"/>
      <c r="C207" s="300"/>
      <c r="D207" s="301"/>
      <c r="E207" s="261" t="s">
        <v>157</v>
      </c>
      <c r="F207" s="265"/>
      <c r="G207" s="265"/>
      <c r="H207" s="265"/>
      <c r="I207" s="106" t="s">
        <v>437</v>
      </c>
      <c r="J207" s="140">
        <v>0</v>
      </c>
      <c r="K207" s="115"/>
      <c r="L207" s="115"/>
      <c r="M207" s="116"/>
    </row>
    <row r="208" spans="1:21" s="72" customFormat="1">
      <c r="A208" s="13"/>
      <c r="B208" s="30"/>
      <c r="C208" s="30"/>
      <c r="D208" s="30"/>
      <c r="E208" s="30"/>
      <c r="F208" s="30"/>
      <c r="G208" s="30"/>
      <c r="H208" s="200"/>
      <c r="I208" s="200"/>
      <c r="J208" s="70"/>
      <c r="K208" s="71"/>
      <c r="L208" s="71"/>
      <c r="M208" s="71"/>
    </row>
    <row r="209" spans="1:21" s="67" customFormat="1">
      <c r="A209" s="13"/>
      <c r="B209" s="68"/>
      <c r="C209" s="57"/>
      <c r="D209" s="57"/>
      <c r="E209" s="57"/>
      <c r="F209" s="57"/>
      <c r="G209" s="57"/>
      <c r="H209" s="73"/>
      <c r="I209" s="73"/>
      <c r="J209" s="70"/>
      <c r="K209" s="74"/>
      <c r="L209" s="74"/>
      <c r="M209" s="74"/>
    </row>
    <row r="210" spans="1:21" s="67" customFormat="1">
      <c r="A210" s="13"/>
      <c r="B210" s="111"/>
      <c r="C210" s="111"/>
      <c r="D210" s="57"/>
      <c r="E210" s="57"/>
      <c r="F210" s="57"/>
      <c r="G210" s="57"/>
      <c r="H210" s="73"/>
      <c r="I210" s="141" t="str">
        <f>HYPERLINK("#"&amp;$B$3&amp;"!a1","TOPへ戻る")</f>
        <v>TOPへ戻る</v>
      </c>
      <c r="J210" s="70"/>
      <c r="K210" s="74"/>
      <c r="L210" s="74"/>
      <c r="M210" s="74"/>
      <c r="N210" s="74"/>
      <c r="O210" s="74"/>
    </row>
    <row r="211" spans="1:21" s="67" customFormat="1" ht="36.75" customHeight="1">
      <c r="A211" s="13"/>
      <c r="B211" s="111"/>
      <c r="C211" s="111"/>
      <c r="D211" s="57"/>
      <c r="E211" s="57"/>
      <c r="F211" s="57"/>
      <c r="G211" s="57"/>
      <c r="H211" s="73"/>
      <c r="I211" s="73"/>
      <c r="J211" s="70"/>
      <c r="K211" s="74"/>
      <c r="L211" s="74"/>
      <c r="M211" s="74"/>
    </row>
    <row r="212" spans="1:21" s="72" customFormat="1" ht="19.5">
      <c r="A212" s="13"/>
      <c r="B212" s="142" t="s">
        <v>158</v>
      </c>
      <c r="C212" s="143"/>
      <c r="D212" s="143"/>
      <c r="E212" s="52"/>
      <c r="F212" s="52"/>
      <c r="G212" s="52"/>
      <c r="H212" s="53"/>
      <c r="I212" s="53"/>
      <c r="J212" s="144"/>
      <c r="K212" s="88"/>
      <c r="L212" s="88"/>
      <c r="M212" s="88"/>
    </row>
    <row r="213" spans="1:21" s="148" customFormat="1">
      <c r="A213" s="13"/>
      <c r="B213" s="145"/>
      <c r="C213" s="57"/>
      <c r="D213" s="16"/>
      <c r="E213" s="57"/>
      <c r="F213" s="57"/>
      <c r="G213" s="57"/>
      <c r="H213" s="146"/>
      <c r="I213" s="146"/>
      <c r="J213" s="87"/>
      <c r="K213" s="147"/>
      <c r="L213" s="147"/>
      <c r="M213" s="147"/>
      <c r="N213" s="20"/>
    </row>
    <row r="214" spans="1:21" s="72" customFormat="1">
      <c r="A214" s="13"/>
      <c r="B214" s="145" t="s">
        <v>159</v>
      </c>
      <c r="C214" s="62"/>
      <c r="D214" s="62"/>
      <c r="E214" s="16"/>
      <c r="F214" s="16"/>
      <c r="G214" s="16"/>
      <c r="H214" s="58"/>
      <c r="I214" s="58"/>
      <c r="J214" s="87"/>
      <c r="K214" s="88"/>
      <c r="L214" s="88"/>
      <c r="M214" s="88"/>
    </row>
    <row r="215" spans="1:21">
      <c r="A215" s="13"/>
      <c r="B215" s="30"/>
      <c r="C215" s="30"/>
      <c r="D215" s="30"/>
      <c r="E215" s="30"/>
      <c r="F215" s="30"/>
      <c r="G215" s="30"/>
      <c r="H215" s="200"/>
      <c r="I215" s="200"/>
      <c r="K215" s="60"/>
      <c r="L215" s="60"/>
      <c r="M215" s="60"/>
      <c r="N215" s="20"/>
      <c r="O215" s="20"/>
      <c r="P215" s="20"/>
      <c r="Q215" s="20"/>
      <c r="R215" s="20"/>
      <c r="S215" s="20"/>
      <c r="T215" s="20"/>
      <c r="U215" s="20"/>
    </row>
    <row r="216" spans="1:21">
      <c r="A216" s="13"/>
      <c r="B216" s="30"/>
      <c r="C216" s="16"/>
      <c r="D216" s="16"/>
      <c r="F216" s="16"/>
      <c r="G216" s="16"/>
      <c r="H216" s="58"/>
      <c r="I216" s="58"/>
      <c r="J216" s="61" t="s">
        <v>77</v>
      </c>
      <c r="K216" s="61" t="s">
        <v>763</v>
      </c>
      <c r="L216" s="61" t="s">
        <v>764</v>
      </c>
      <c r="M216" s="61" t="s">
        <v>64</v>
      </c>
      <c r="N216" s="20"/>
      <c r="O216" s="20"/>
      <c r="P216" s="20"/>
      <c r="Q216" s="20"/>
      <c r="R216" s="20"/>
      <c r="S216" s="20"/>
      <c r="T216" s="20"/>
      <c r="U216" s="20"/>
    </row>
    <row r="217" spans="1:21" ht="17.25" customHeight="1">
      <c r="A217" s="13"/>
      <c r="B217" s="14"/>
      <c r="C217" s="16"/>
      <c r="D217" s="16"/>
      <c r="F217" s="16"/>
      <c r="G217" s="16"/>
      <c r="H217" s="58"/>
      <c r="I217" s="62" t="s">
        <v>78</v>
      </c>
      <c r="J217" s="63"/>
      <c r="K217" s="64" t="s">
        <v>5</v>
      </c>
      <c r="L217" s="64" t="s">
        <v>5</v>
      </c>
      <c r="M217" s="64" t="s">
        <v>5</v>
      </c>
      <c r="N217" s="20"/>
      <c r="O217" s="20"/>
      <c r="P217" s="20"/>
      <c r="Q217" s="20"/>
      <c r="R217" s="20"/>
      <c r="S217" s="20"/>
      <c r="T217" s="20"/>
      <c r="U217" s="20"/>
    </row>
    <row r="218" spans="1:21" s="67" customFormat="1" ht="17.25" customHeight="1" thickBot="1">
      <c r="A218" s="13"/>
      <c r="B218" s="68"/>
      <c r="C218" s="295" t="s">
        <v>160</v>
      </c>
      <c r="D218" s="268" t="s">
        <v>161</v>
      </c>
      <c r="E218" s="269"/>
      <c r="F218" s="269"/>
      <c r="G218" s="269"/>
      <c r="H218" s="269"/>
      <c r="I218" s="262" t="s">
        <v>438</v>
      </c>
      <c r="J218" s="149">
        <v>2222</v>
      </c>
      <c r="K218" s="150">
        <v>1264</v>
      </c>
      <c r="L218" s="150">
        <v>618</v>
      </c>
      <c r="M218" s="150">
        <v>340</v>
      </c>
    </row>
    <row r="219" spans="1:21" s="67" customFormat="1" ht="17.25" customHeight="1">
      <c r="A219" s="13"/>
      <c r="B219" s="68"/>
      <c r="C219" s="296"/>
      <c r="D219" s="303"/>
      <c r="E219" s="290" t="s">
        <v>162</v>
      </c>
      <c r="F219" s="290"/>
      <c r="G219" s="290"/>
      <c r="H219" s="290"/>
      <c r="I219" s="263"/>
      <c r="J219" s="127">
        <v>1514</v>
      </c>
      <c r="K219" s="128">
        <v>1009</v>
      </c>
      <c r="L219" s="128">
        <v>462</v>
      </c>
      <c r="M219" s="128">
        <v>43</v>
      </c>
    </row>
    <row r="220" spans="1:21" s="67" customFormat="1" ht="17.25" customHeight="1">
      <c r="A220" s="13"/>
      <c r="B220" s="68"/>
      <c r="C220" s="296"/>
      <c r="D220" s="304"/>
      <c r="E220" s="261" t="s">
        <v>163</v>
      </c>
      <c r="F220" s="265"/>
      <c r="G220" s="265"/>
      <c r="H220" s="265"/>
      <c r="I220" s="263"/>
      <c r="J220" s="123">
        <v>295</v>
      </c>
      <c r="K220" s="124">
        <v>118</v>
      </c>
      <c r="L220" s="124">
        <v>17</v>
      </c>
      <c r="M220" s="124">
        <v>160</v>
      </c>
    </row>
    <row r="221" spans="1:21" s="67" customFormat="1" ht="17.25" customHeight="1" thickBot="1">
      <c r="A221" s="13"/>
      <c r="B221" s="68"/>
      <c r="C221" s="296"/>
      <c r="D221" s="305"/>
      <c r="E221" s="280" t="s">
        <v>164</v>
      </c>
      <c r="F221" s="285"/>
      <c r="G221" s="285"/>
      <c r="H221" s="285"/>
      <c r="I221" s="263"/>
      <c r="J221" s="149">
        <v>413</v>
      </c>
      <c r="K221" s="150">
        <v>137</v>
      </c>
      <c r="L221" s="150">
        <v>139</v>
      </c>
      <c r="M221" s="150">
        <v>137</v>
      </c>
    </row>
    <row r="222" spans="1:21" s="67" customFormat="1" ht="18" customHeight="1" thickBot="1">
      <c r="A222" s="13"/>
      <c r="B222" s="14"/>
      <c r="C222" s="296"/>
      <c r="D222" s="281" t="s">
        <v>165</v>
      </c>
      <c r="E222" s="286"/>
      <c r="F222" s="286"/>
      <c r="G222" s="286"/>
      <c r="H222" s="286"/>
      <c r="I222" s="263"/>
      <c r="J222" s="151">
        <v>28821</v>
      </c>
      <c r="K222" s="152">
        <v>7837</v>
      </c>
      <c r="L222" s="152">
        <v>10529</v>
      </c>
      <c r="M222" s="152">
        <v>10455</v>
      </c>
    </row>
    <row r="223" spans="1:21" s="67" customFormat="1" ht="17.25" customHeight="1">
      <c r="A223" s="13"/>
      <c r="B223" s="111"/>
      <c r="C223" s="296"/>
      <c r="D223" s="287" t="s">
        <v>166</v>
      </c>
      <c r="E223" s="288"/>
      <c r="F223" s="288"/>
      <c r="G223" s="288"/>
      <c r="H223" s="288"/>
      <c r="I223" s="264"/>
      <c r="J223" s="127">
        <v>2229</v>
      </c>
      <c r="K223" s="128">
        <v>1273</v>
      </c>
      <c r="L223" s="128">
        <v>605</v>
      </c>
      <c r="M223" s="128">
        <v>351</v>
      </c>
    </row>
    <row r="224" spans="1:21" s="72" customFormat="1">
      <c r="A224" s="13"/>
      <c r="B224" s="30"/>
      <c r="C224" s="30"/>
      <c r="D224" s="30"/>
      <c r="E224" s="30"/>
      <c r="F224" s="30"/>
      <c r="G224" s="30"/>
      <c r="H224" s="200"/>
      <c r="I224" s="200"/>
      <c r="J224" s="70"/>
      <c r="K224" s="71"/>
      <c r="L224" s="71"/>
      <c r="M224" s="71"/>
    </row>
    <row r="225" spans="1:21" s="67" customFormat="1">
      <c r="A225" s="13"/>
      <c r="B225" s="68"/>
      <c r="C225" s="57"/>
      <c r="D225" s="57"/>
      <c r="E225" s="57"/>
      <c r="F225" s="57"/>
      <c r="G225" s="57"/>
      <c r="H225" s="73"/>
      <c r="I225" s="73"/>
      <c r="J225" s="70"/>
      <c r="K225" s="74"/>
      <c r="L225" s="74"/>
      <c r="M225" s="74"/>
    </row>
    <row r="226" spans="1:21" s="72" customFormat="1">
      <c r="A226" s="13"/>
      <c r="B226" s="111"/>
      <c r="C226" s="153"/>
      <c r="D226" s="16"/>
      <c r="E226" s="16"/>
      <c r="F226" s="16"/>
      <c r="H226" s="58"/>
      <c r="I226" s="58"/>
      <c r="J226" s="87"/>
      <c r="K226" s="88"/>
      <c r="L226" s="88"/>
      <c r="M226" s="88"/>
    </row>
    <row r="227" spans="1:21" s="72" customFormat="1">
      <c r="A227" s="13"/>
      <c r="B227" s="145" t="s">
        <v>167</v>
      </c>
      <c r="C227" s="86"/>
      <c r="D227" s="86"/>
      <c r="E227" s="86"/>
      <c r="F227" s="86"/>
      <c r="G227" s="86"/>
      <c r="H227" s="200"/>
      <c r="I227" s="200"/>
      <c r="J227" s="87"/>
      <c r="K227" s="88"/>
      <c r="L227" s="88"/>
      <c r="M227" s="88"/>
    </row>
    <row r="228" spans="1:21">
      <c r="A228" s="13"/>
      <c r="B228" s="30"/>
      <c r="C228" s="30"/>
      <c r="D228" s="30"/>
      <c r="E228" s="30"/>
      <c r="F228" s="30"/>
      <c r="G228" s="30"/>
      <c r="H228" s="200"/>
      <c r="I228" s="200"/>
      <c r="K228" s="60"/>
      <c r="L228" s="60"/>
      <c r="M228" s="60"/>
      <c r="N228" s="20"/>
      <c r="O228" s="20"/>
      <c r="P228" s="20"/>
      <c r="Q228" s="20"/>
      <c r="R228" s="20"/>
      <c r="S228" s="20"/>
      <c r="T228" s="20"/>
      <c r="U228" s="20"/>
    </row>
    <row r="229" spans="1:21">
      <c r="A229" s="13"/>
      <c r="B229" s="30"/>
      <c r="C229" s="16"/>
      <c r="D229" s="16"/>
      <c r="F229" s="16"/>
      <c r="G229" s="16"/>
      <c r="H229" s="58"/>
      <c r="I229" s="58"/>
      <c r="J229" s="61" t="s">
        <v>77</v>
      </c>
      <c r="K229" s="61" t="s">
        <v>763</v>
      </c>
      <c r="L229" s="61" t="s">
        <v>764</v>
      </c>
      <c r="M229" s="61" t="s">
        <v>64</v>
      </c>
      <c r="N229" s="20"/>
      <c r="O229" s="20"/>
      <c r="P229" s="20"/>
      <c r="Q229" s="20"/>
      <c r="R229" s="20"/>
      <c r="S229" s="20"/>
      <c r="T229" s="20"/>
      <c r="U229" s="20"/>
    </row>
    <row r="230" spans="1:21" ht="17.25" customHeight="1">
      <c r="A230" s="13"/>
      <c r="B230" s="14"/>
      <c r="C230" s="16"/>
      <c r="D230" s="16"/>
      <c r="F230" s="16"/>
      <c r="G230" s="16"/>
      <c r="H230" s="58"/>
      <c r="I230" s="62" t="s">
        <v>78</v>
      </c>
      <c r="J230" s="63"/>
      <c r="K230" s="64" t="s">
        <v>5</v>
      </c>
      <c r="L230" s="64" t="s">
        <v>5</v>
      </c>
      <c r="M230" s="64" t="s">
        <v>5</v>
      </c>
      <c r="N230" s="20"/>
      <c r="O230" s="20"/>
      <c r="P230" s="20"/>
      <c r="Q230" s="20"/>
      <c r="R230" s="20"/>
      <c r="S230" s="20"/>
      <c r="T230" s="20"/>
      <c r="U230" s="20"/>
    </row>
    <row r="231" spans="1:21" s="67" customFormat="1" ht="17.25" customHeight="1" thickBot="1">
      <c r="A231" s="13"/>
      <c r="B231" s="111"/>
      <c r="C231" s="295" t="s">
        <v>168</v>
      </c>
      <c r="D231" s="280" t="s">
        <v>169</v>
      </c>
      <c r="E231" s="280"/>
      <c r="F231" s="280"/>
      <c r="G231" s="280"/>
      <c r="H231" s="280"/>
      <c r="I231" s="262" t="s">
        <v>439</v>
      </c>
      <c r="J231" s="149">
        <v>192</v>
      </c>
      <c r="K231" s="150">
        <v>108</v>
      </c>
      <c r="L231" s="150">
        <v>56</v>
      </c>
      <c r="M231" s="150">
        <v>28</v>
      </c>
    </row>
    <row r="232" spans="1:21" s="67" customFormat="1" ht="17.25" customHeight="1">
      <c r="A232" s="13"/>
      <c r="B232" s="111"/>
      <c r="C232" s="295"/>
      <c r="D232" s="306" t="s">
        <v>170</v>
      </c>
      <c r="E232" s="290" t="s">
        <v>171</v>
      </c>
      <c r="F232" s="290"/>
      <c r="G232" s="290"/>
      <c r="H232" s="290"/>
      <c r="I232" s="273"/>
      <c r="J232" s="127">
        <v>0</v>
      </c>
      <c r="K232" s="128">
        <v>0</v>
      </c>
      <c r="L232" s="128">
        <v>0</v>
      </c>
      <c r="M232" s="128">
        <v>0</v>
      </c>
    </row>
    <row r="233" spans="1:21" s="67" customFormat="1" ht="17.25" customHeight="1">
      <c r="A233" s="13"/>
      <c r="B233" s="111"/>
      <c r="C233" s="295"/>
      <c r="D233" s="295"/>
      <c r="E233" s="261" t="s">
        <v>172</v>
      </c>
      <c r="F233" s="265"/>
      <c r="G233" s="265"/>
      <c r="H233" s="265"/>
      <c r="I233" s="273"/>
      <c r="J233" s="123">
        <v>175</v>
      </c>
      <c r="K233" s="124">
        <v>106</v>
      </c>
      <c r="L233" s="124">
        <v>56</v>
      </c>
      <c r="M233" s="124">
        <v>13</v>
      </c>
    </row>
    <row r="234" spans="1:21" s="67" customFormat="1" ht="17.25" customHeight="1">
      <c r="A234" s="13"/>
      <c r="B234" s="111"/>
      <c r="C234" s="295"/>
      <c r="D234" s="295"/>
      <c r="E234" s="261" t="s">
        <v>173</v>
      </c>
      <c r="F234" s="265"/>
      <c r="G234" s="265"/>
      <c r="H234" s="265"/>
      <c r="I234" s="273"/>
      <c r="J234" s="123">
        <v>4</v>
      </c>
      <c r="K234" s="124">
        <v>1</v>
      </c>
      <c r="L234" s="124">
        <v>0</v>
      </c>
      <c r="M234" s="124">
        <v>3</v>
      </c>
    </row>
    <row r="235" spans="1:21" s="67" customFormat="1" ht="17.25" customHeight="1">
      <c r="A235" s="13"/>
      <c r="B235" s="111"/>
      <c r="C235" s="295"/>
      <c r="D235" s="295"/>
      <c r="E235" s="261" t="s">
        <v>174</v>
      </c>
      <c r="F235" s="265"/>
      <c r="G235" s="265"/>
      <c r="H235" s="265"/>
      <c r="I235" s="273"/>
      <c r="J235" s="123">
        <v>11</v>
      </c>
      <c r="K235" s="124">
        <v>0</v>
      </c>
      <c r="L235" s="124">
        <v>0</v>
      </c>
      <c r="M235" s="124">
        <v>11</v>
      </c>
    </row>
    <row r="236" spans="1:21" s="67" customFormat="1" ht="17.25" customHeight="1">
      <c r="A236" s="13"/>
      <c r="B236" s="111"/>
      <c r="C236" s="295"/>
      <c r="D236" s="295"/>
      <c r="E236" s="261" t="s">
        <v>175</v>
      </c>
      <c r="F236" s="265"/>
      <c r="G236" s="265"/>
      <c r="H236" s="265"/>
      <c r="I236" s="273"/>
      <c r="J236" s="123">
        <v>0</v>
      </c>
      <c r="K236" s="124">
        <v>0</v>
      </c>
      <c r="L236" s="124">
        <v>0</v>
      </c>
      <c r="M236" s="124">
        <v>0</v>
      </c>
    </row>
    <row r="237" spans="1:21" s="67" customFormat="1" ht="17.25" customHeight="1" thickBot="1">
      <c r="A237" s="13"/>
      <c r="B237" s="111"/>
      <c r="C237" s="295"/>
      <c r="D237" s="307"/>
      <c r="E237" s="280" t="s">
        <v>133</v>
      </c>
      <c r="F237" s="285"/>
      <c r="G237" s="285"/>
      <c r="H237" s="285"/>
      <c r="I237" s="273"/>
      <c r="J237" s="149">
        <v>2</v>
      </c>
      <c r="K237" s="150">
        <v>1</v>
      </c>
      <c r="L237" s="150">
        <v>0</v>
      </c>
      <c r="M237" s="150">
        <v>1</v>
      </c>
    </row>
    <row r="238" spans="1:21" s="67" customFormat="1" ht="18" customHeight="1" thickBot="1">
      <c r="A238" s="13"/>
      <c r="B238" s="111"/>
      <c r="C238" s="295"/>
      <c r="D238" s="281" t="s">
        <v>176</v>
      </c>
      <c r="E238" s="286"/>
      <c r="F238" s="286"/>
      <c r="G238" s="286"/>
      <c r="H238" s="286"/>
      <c r="I238" s="273"/>
      <c r="J238" s="154">
        <v>190</v>
      </c>
      <c r="K238" s="152">
        <v>112</v>
      </c>
      <c r="L238" s="152">
        <v>53</v>
      </c>
      <c r="M238" s="152">
        <v>25</v>
      </c>
    </row>
    <row r="239" spans="1:21" s="67" customFormat="1" ht="17.25" customHeight="1">
      <c r="A239" s="13"/>
      <c r="B239" s="111"/>
      <c r="C239" s="295"/>
      <c r="D239" s="308" t="s">
        <v>177</v>
      </c>
      <c r="E239" s="287" t="s">
        <v>178</v>
      </c>
      <c r="F239" s="288"/>
      <c r="G239" s="288"/>
      <c r="H239" s="288"/>
      <c r="I239" s="273"/>
      <c r="J239" s="127">
        <v>0</v>
      </c>
      <c r="K239" s="128">
        <v>0</v>
      </c>
      <c r="L239" s="128">
        <v>0</v>
      </c>
      <c r="M239" s="128">
        <v>0</v>
      </c>
    </row>
    <row r="240" spans="1:21" s="67" customFormat="1" ht="17.25" customHeight="1">
      <c r="A240" s="13"/>
      <c r="B240" s="111"/>
      <c r="C240" s="295"/>
      <c r="D240" s="295"/>
      <c r="E240" s="261" t="s">
        <v>179</v>
      </c>
      <c r="F240" s="265"/>
      <c r="G240" s="265"/>
      <c r="H240" s="265"/>
      <c r="I240" s="273"/>
      <c r="J240" s="123">
        <v>171</v>
      </c>
      <c r="K240" s="124">
        <v>110</v>
      </c>
      <c r="L240" s="124">
        <v>52</v>
      </c>
      <c r="M240" s="124">
        <v>9</v>
      </c>
    </row>
    <row r="241" spans="1:21" s="67" customFormat="1" ht="17.25" customHeight="1">
      <c r="A241" s="13"/>
      <c r="B241" s="111"/>
      <c r="C241" s="295"/>
      <c r="D241" s="295"/>
      <c r="E241" s="261" t="s">
        <v>180</v>
      </c>
      <c r="F241" s="265"/>
      <c r="G241" s="265"/>
      <c r="H241" s="265"/>
      <c r="I241" s="273"/>
      <c r="J241" s="123">
        <v>2</v>
      </c>
      <c r="K241" s="124">
        <v>0</v>
      </c>
      <c r="L241" s="124">
        <v>0</v>
      </c>
      <c r="M241" s="124">
        <v>2</v>
      </c>
    </row>
    <row r="242" spans="1:21" s="67" customFormat="1" ht="17.25" customHeight="1">
      <c r="A242" s="13"/>
      <c r="B242" s="111"/>
      <c r="C242" s="295"/>
      <c r="D242" s="295"/>
      <c r="E242" s="261" t="s">
        <v>181</v>
      </c>
      <c r="F242" s="265"/>
      <c r="G242" s="265"/>
      <c r="H242" s="265"/>
      <c r="I242" s="273"/>
      <c r="J242" s="123">
        <v>10</v>
      </c>
      <c r="K242" s="124">
        <v>0</v>
      </c>
      <c r="L242" s="124">
        <v>1</v>
      </c>
      <c r="M242" s="124">
        <v>9</v>
      </c>
    </row>
    <row r="243" spans="1:21" s="67" customFormat="1" ht="17.25" customHeight="1">
      <c r="A243" s="13"/>
      <c r="B243" s="111"/>
      <c r="C243" s="295"/>
      <c r="D243" s="295"/>
      <c r="E243" s="261" t="s">
        <v>182</v>
      </c>
      <c r="F243" s="265"/>
      <c r="G243" s="265"/>
      <c r="H243" s="265"/>
      <c r="I243" s="273"/>
      <c r="J243" s="123">
        <v>0</v>
      </c>
      <c r="K243" s="124">
        <v>0</v>
      </c>
      <c r="L243" s="124">
        <v>0</v>
      </c>
      <c r="M243" s="124">
        <v>0</v>
      </c>
    </row>
    <row r="244" spans="1:21" s="67" customFormat="1" ht="17.25" customHeight="1">
      <c r="A244" s="13"/>
      <c r="B244" s="111"/>
      <c r="C244" s="295"/>
      <c r="D244" s="295"/>
      <c r="E244" s="261" t="s">
        <v>183</v>
      </c>
      <c r="F244" s="265"/>
      <c r="G244" s="265"/>
      <c r="H244" s="265"/>
      <c r="I244" s="273"/>
      <c r="J244" s="123">
        <v>4</v>
      </c>
      <c r="K244" s="124">
        <v>1</v>
      </c>
      <c r="L244" s="124">
        <v>0</v>
      </c>
      <c r="M244" s="124">
        <v>3</v>
      </c>
    </row>
    <row r="245" spans="1:21" s="67" customFormat="1" ht="17.25" customHeight="1">
      <c r="A245" s="13"/>
      <c r="B245" s="111"/>
      <c r="C245" s="295"/>
      <c r="D245" s="295"/>
      <c r="E245" s="261" t="s">
        <v>440</v>
      </c>
      <c r="F245" s="265"/>
      <c r="G245" s="265"/>
      <c r="H245" s="265"/>
      <c r="I245" s="273"/>
      <c r="J245" s="123">
        <v>2</v>
      </c>
      <c r="K245" s="124">
        <v>1</v>
      </c>
      <c r="L245" s="124">
        <v>0</v>
      </c>
      <c r="M245" s="124">
        <v>1</v>
      </c>
    </row>
    <row r="246" spans="1:21" s="67" customFormat="1" ht="17.25" customHeight="1">
      <c r="A246" s="13"/>
      <c r="B246" s="111"/>
      <c r="C246" s="295"/>
      <c r="D246" s="295"/>
      <c r="E246" s="261" t="s">
        <v>133</v>
      </c>
      <c r="F246" s="265"/>
      <c r="G246" s="265"/>
      <c r="H246" s="265"/>
      <c r="I246" s="274"/>
      <c r="J246" s="123">
        <v>1</v>
      </c>
      <c r="K246" s="124">
        <v>0</v>
      </c>
      <c r="L246" s="124">
        <v>0</v>
      </c>
      <c r="M246" s="124">
        <v>1</v>
      </c>
    </row>
    <row r="247" spans="1:21" s="72" customFormat="1">
      <c r="A247" s="13"/>
      <c r="B247" s="30"/>
      <c r="C247" s="30"/>
      <c r="D247" s="30"/>
      <c r="E247" s="30"/>
      <c r="F247" s="30"/>
      <c r="G247" s="30"/>
      <c r="H247" s="200"/>
      <c r="I247" s="200"/>
      <c r="J247" s="70"/>
      <c r="K247" s="71"/>
      <c r="L247" s="71"/>
      <c r="M247" s="71"/>
    </row>
    <row r="248" spans="1:21" s="67" customFormat="1">
      <c r="A248" s="13"/>
      <c r="B248" s="68"/>
      <c r="C248" s="57"/>
      <c r="D248" s="57"/>
      <c r="E248" s="57"/>
      <c r="F248" s="57"/>
      <c r="G248" s="57"/>
      <c r="H248" s="73"/>
      <c r="I248" s="73"/>
      <c r="J248" s="70"/>
      <c r="K248" s="74"/>
      <c r="L248" s="74"/>
      <c r="M248" s="74"/>
    </row>
    <row r="249" spans="1:21" s="16" customFormat="1">
      <c r="A249" s="13"/>
      <c r="B249" s="111"/>
      <c r="C249" s="155"/>
      <c r="D249" s="153"/>
      <c r="H249" s="58"/>
      <c r="I249" s="58"/>
      <c r="J249" s="87"/>
      <c r="K249" s="88"/>
      <c r="L249" s="88"/>
      <c r="M249" s="88"/>
    </row>
    <row r="250" spans="1:21" s="16" customFormat="1">
      <c r="A250" s="13"/>
      <c r="B250" s="30" t="s">
        <v>184</v>
      </c>
      <c r="C250" s="86"/>
      <c r="D250" s="86"/>
      <c r="E250" s="86"/>
      <c r="F250" s="86"/>
      <c r="G250" s="86"/>
      <c r="H250" s="200"/>
      <c r="I250" s="200"/>
      <c r="J250" s="87"/>
      <c r="K250" s="88"/>
      <c r="L250" s="88"/>
      <c r="M250" s="88"/>
    </row>
    <row r="251" spans="1:21">
      <c r="A251" s="13"/>
      <c r="B251" s="30"/>
      <c r="C251" s="30"/>
      <c r="D251" s="30"/>
      <c r="E251" s="30"/>
      <c r="F251" s="30"/>
      <c r="G251" s="30"/>
      <c r="H251" s="200"/>
      <c r="I251" s="200"/>
      <c r="K251" s="60"/>
      <c r="L251" s="60"/>
      <c r="M251" s="60"/>
      <c r="N251" s="20"/>
      <c r="O251" s="20"/>
      <c r="P251" s="20"/>
      <c r="Q251" s="20"/>
      <c r="R251" s="20"/>
      <c r="S251" s="20"/>
      <c r="T251" s="20"/>
      <c r="U251" s="20"/>
    </row>
    <row r="252" spans="1:21">
      <c r="A252" s="13"/>
      <c r="B252" s="30"/>
      <c r="C252" s="16"/>
      <c r="D252" s="16"/>
      <c r="F252" s="16"/>
      <c r="G252" s="16"/>
      <c r="H252" s="58"/>
      <c r="I252" s="58"/>
      <c r="J252" s="61" t="s">
        <v>77</v>
      </c>
      <c r="K252" s="61" t="s">
        <v>763</v>
      </c>
      <c r="L252" s="61" t="s">
        <v>764</v>
      </c>
      <c r="M252" s="61" t="s">
        <v>64</v>
      </c>
      <c r="N252" s="20"/>
      <c r="O252" s="20"/>
      <c r="P252" s="20"/>
      <c r="Q252" s="20"/>
      <c r="R252" s="20"/>
      <c r="S252" s="20"/>
      <c r="T252" s="20"/>
      <c r="U252" s="20"/>
    </row>
    <row r="253" spans="1:21" ht="17.25" customHeight="1">
      <c r="A253" s="13"/>
      <c r="B253" s="14"/>
      <c r="C253" s="16"/>
      <c r="D253" s="16"/>
      <c r="F253" s="16"/>
      <c r="G253" s="16"/>
      <c r="H253" s="58"/>
      <c r="I253" s="62" t="s">
        <v>78</v>
      </c>
      <c r="J253" s="63"/>
      <c r="K253" s="64" t="s">
        <v>5</v>
      </c>
      <c r="L253" s="64" t="s">
        <v>5</v>
      </c>
      <c r="M253" s="64" t="s">
        <v>5</v>
      </c>
      <c r="N253" s="20"/>
      <c r="O253" s="20"/>
      <c r="P253" s="20"/>
      <c r="Q253" s="20"/>
      <c r="R253" s="20"/>
      <c r="S253" s="20"/>
      <c r="T253" s="20"/>
      <c r="U253" s="20"/>
    </row>
    <row r="254" spans="1:21" s="67" customFormat="1" ht="17.25" customHeight="1">
      <c r="A254" s="13"/>
      <c r="B254" s="111"/>
      <c r="C254" s="318" t="s">
        <v>185</v>
      </c>
      <c r="D254" s="319"/>
      <c r="E254" s="319"/>
      <c r="F254" s="319"/>
      <c r="G254" s="319"/>
      <c r="H254" s="320"/>
      <c r="I254" s="262" t="s">
        <v>441</v>
      </c>
      <c r="J254" s="123">
        <v>190</v>
      </c>
      <c r="K254" s="124">
        <v>112</v>
      </c>
      <c r="L254" s="124">
        <v>53</v>
      </c>
      <c r="M254" s="124">
        <v>25</v>
      </c>
    </row>
    <row r="255" spans="1:21" s="67" customFormat="1" ht="17.25" customHeight="1">
      <c r="A255" s="13"/>
      <c r="B255" s="111"/>
      <c r="C255" s="156"/>
      <c r="D255" s="157"/>
      <c r="E255" s="321" t="s">
        <v>186</v>
      </c>
      <c r="F255" s="322"/>
      <c r="G255" s="322"/>
      <c r="H255" s="323"/>
      <c r="I255" s="273"/>
      <c r="J255" s="123">
        <v>0</v>
      </c>
      <c r="K255" s="124">
        <v>0</v>
      </c>
      <c r="L255" s="124">
        <v>0</v>
      </c>
      <c r="M255" s="124">
        <v>0</v>
      </c>
    </row>
    <row r="256" spans="1:21" s="67" customFormat="1" ht="17.25" customHeight="1">
      <c r="A256" s="13"/>
      <c r="B256" s="111"/>
      <c r="C256" s="156"/>
      <c r="D256" s="157"/>
      <c r="E256" s="321" t="s">
        <v>187</v>
      </c>
      <c r="F256" s="279"/>
      <c r="G256" s="279"/>
      <c r="H256" s="276"/>
      <c r="I256" s="273"/>
      <c r="J256" s="123">
        <v>1</v>
      </c>
      <c r="K256" s="124">
        <v>1</v>
      </c>
      <c r="L256" s="124">
        <v>0</v>
      </c>
      <c r="M256" s="124">
        <v>0</v>
      </c>
    </row>
    <row r="257" spans="1:21" s="67" customFormat="1" ht="17.25" customHeight="1">
      <c r="A257" s="13"/>
      <c r="B257" s="111"/>
      <c r="C257" s="156"/>
      <c r="D257" s="157"/>
      <c r="E257" s="321" t="s">
        <v>188</v>
      </c>
      <c r="F257" s="279"/>
      <c r="G257" s="279"/>
      <c r="H257" s="276"/>
      <c r="I257" s="273"/>
      <c r="J257" s="123">
        <v>189</v>
      </c>
      <c r="K257" s="124">
        <v>111</v>
      </c>
      <c r="L257" s="124">
        <v>53</v>
      </c>
      <c r="M257" s="124">
        <v>25</v>
      </c>
    </row>
    <row r="258" spans="1:21" s="67" customFormat="1" ht="17.25" customHeight="1">
      <c r="A258" s="13"/>
      <c r="B258" s="14"/>
      <c r="C258" s="158"/>
      <c r="D258" s="159"/>
      <c r="E258" s="321" t="s">
        <v>189</v>
      </c>
      <c r="F258" s="279"/>
      <c r="G258" s="279"/>
      <c r="H258" s="276"/>
      <c r="I258" s="274"/>
      <c r="J258" s="123">
        <v>0</v>
      </c>
      <c r="K258" s="124">
        <v>0</v>
      </c>
      <c r="L258" s="124">
        <v>0</v>
      </c>
      <c r="M258" s="124">
        <v>0</v>
      </c>
    </row>
    <row r="259" spans="1:21" s="72" customFormat="1">
      <c r="A259" s="13"/>
      <c r="B259" s="30"/>
      <c r="C259" s="30"/>
      <c r="D259" s="30"/>
      <c r="E259" s="30"/>
      <c r="F259" s="30"/>
      <c r="G259" s="30"/>
      <c r="H259" s="200"/>
      <c r="I259" s="200"/>
      <c r="J259" s="70"/>
      <c r="K259" s="71"/>
      <c r="L259" s="71"/>
      <c r="M259" s="71"/>
    </row>
    <row r="260" spans="1:21" s="67" customFormat="1">
      <c r="A260" s="13"/>
      <c r="B260" s="68"/>
      <c r="C260" s="57"/>
      <c r="D260" s="57"/>
      <c r="E260" s="57"/>
      <c r="F260" s="57"/>
      <c r="G260" s="57"/>
      <c r="H260" s="73"/>
      <c r="I260" s="73"/>
      <c r="J260" s="70"/>
      <c r="K260" s="74"/>
      <c r="L260" s="74"/>
      <c r="M260" s="74"/>
    </row>
    <row r="261" spans="1:21" s="72" customFormat="1">
      <c r="A261" s="13"/>
      <c r="B261" s="14"/>
      <c r="C261" s="160"/>
      <c r="D261" s="16"/>
      <c r="E261" s="16"/>
      <c r="F261" s="16"/>
      <c r="G261" s="16"/>
      <c r="H261" s="161"/>
      <c r="I261" s="161"/>
      <c r="J261" s="87"/>
      <c r="K261" s="88"/>
      <c r="L261" s="88"/>
      <c r="M261" s="88"/>
    </row>
    <row r="262" spans="1:21" s="16" customFormat="1">
      <c r="A262" s="13"/>
      <c r="B262" s="30" t="s">
        <v>190</v>
      </c>
      <c r="C262" s="86"/>
      <c r="D262" s="86"/>
      <c r="E262" s="86"/>
      <c r="F262" s="86"/>
      <c r="G262" s="86"/>
      <c r="H262" s="200"/>
      <c r="I262" s="200"/>
      <c r="J262" s="87"/>
      <c r="K262" s="88"/>
      <c r="L262" s="88"/>
      <c r="M262" s="88"/>
    </row>
    <row r="263" spans="1:21" s="72" customFormat="1">
      <c r="A263" s="13"/>
      <c r="B263" s="111" t="s">
        <v>191</v>
      </c>
      <c r="C263" s="16"/>
      <c r="D263" s="16"/>
      <c r="E263" s="16"/>
      <c r="F263" s="16"/>
      <c r="G263" s="16"/>
      <c r="H263" s="58"/>
      <c r="I263" s="58"/>
      <c r="J263" s="87"/>
      <c r="K263" s="88"/>
      <c r="L263" s="88"/>
      <c r="M263" s="88"/>
    </row>
    <row r="264" spans="1:21">
      <c r="A264" s="13"/>
      <c r="B264" s="30"/>
      <c r="C264" s="30"/>
      <c r="D264" s="30"/>
      <c r="E264" s="30"/>
      <c r="F264" s="30"/>
      <c r="G264" s="30"/>
      <c r="H264" s="200"/>
      <c r="I264" s="200"/>
      <c r="K264" s="60"/>
      <c r="L264" s="60"/>
      <c r="M264" s="60"/>
      <c r="N264" s="20"/>
      <c r="O264" s="20"/>
      <c r="P264" s="20"/>
      <c r="Q264" s="20"/>
      <c r="R264" s="20"/>
      <c r="S264" s="20"/>
      <c r="T264" s="20"/>
      <c r="U264" s="20"/>
    </row>
    <row r="265" spans="1:21">
      <c r="A265" s="13"/>
      <c r="B265" s="30"/>
      <c r="C265" s="16"/>
      <c r="D265" s="16"/>
      <c r="F265" s="16"/>
      <c r="G265" s="16"/>
      <c r="H265" s="58"/>
      <c r="I265" s="58"/>
      <c r="J265" s="61" t="s">
        <v>77</v>
      </c>
      <c r="K265" s="61" t="s">
        <v>763</v>
      </c>
      <c r="L265" s="61" t="s">
        <v>764</v>
      </c>
      <c r="M265" s="61" t="s">
        <v>64</v>
      </c>
      <c r="N265" s="20"/>
      <c r="O265" s="20"/>
      <c r="P265" s="20"/>
      <c r="Q265" s="20"/>
      <c r="R265" s="20"/>
      <c r="S265" s="20"/>
      <c r="T265" s="20"/>
      <c r="U265" s="20"/>
    </row>
    <row r="266" spans="1:21" ht="17.25" customHeight="1">
      <c r="A266" s="13"/>
      <c r="B266" s="14"/>
      <c r="C266" s="16"/>
      <c r="D266" s="16"/>
      <c r="F266" s="16"/>
      <c r="G266" s="16"/>
      <c r="H266" s="58"/>
      <c r="I266" s="62" t="s">
        <v>78</v>
      </c>
      <c r="J266" s="63"/>
      <c r="K266" s="64" t="s">
        <v>5</v>
      </c>
      <c r="L266" s="64" t="s">
        <v>5</v>
      </c>
      <c r="M266" s="64" t="s">
        <v>5</v>
      </c>
      <c r="N266" s="20"/>
      <c r="O266" s="20"/>
      <c r="P266" s="20"/>
      <c r="Q266" s="20"/>
      <c r="R266" s="20"/>
      <c r="S266" s="20"/>
      <c r="T266" s="20"/>
      <c r="U266" s="20"/>
    </row>
    <row r="267" spans="1:21" s="67" customFormat="1" ht="17.25" customHeight="1">
      <c r="A267" s="13"/>
      <c r="B267" s="111"/>
      <c r="C267" s="309" t="s">
        <v>192</v>
      </c>
      <c r="D267" s="310"/>
      <c r="E267" s="310"/>
      <c r="F267" s="310"/>
      <c r="G267" s="310"/>
      <c r="H267" s="311"/>
      <c r="I267" s="272" t="s">
        <v>442</v>
      </c>
      <c r="J267" s="123">
        <v>0</v>
      </c>
      <c r="K267" s="113"/>
      <c r="L267" s="113"/>
      <c r="M267" s="114"/>
    </row>
    <row r="268" spans="1:21" s="67" customFormat="1" ht="17.25" customHeight="1">
      <c r="A268" s="13"/>
      <c r="B268" s="111"/>
      <c r="C268" s="156"/>
      <c r="D268" s="162"/>
      <c r="E268" s="270" t="s">
        <v>193</v>
      </c>
      <c r="F268" s="275"/>
      <c r="G268" s="275"/>
      <c r="H268" s="271"/>
      <c r="I268" s="273"/>
      <c r="J268" s="123">
        <v>0</v>
      </c>
      <c r="K268" s="137"/>
      <c r="L268" s="137"/>
      <c r="M268" s="138"/>
    </row>
    <row r="269" spans="1:21" s="67" customFormat="1" ht="17.25" customHeight="1" thickBot="1">
      <c r="A269" s="13"/>
      <c r="B269" s="111"/>
      <c r="C269" s="163"/>
      <c r="D269" s="164"/>
      <c r="E269" s="312" t="s">
        <v>194</v>
      </c>
      <c r="F269" s="313"/>
      <c r="G269" s="313"/>
      <c r="H269" s="314"/>
      <c r="I269" s="273"/>
      <c r="J269" s="149">
        <v>0</v>
      </c>
      <c r="K269" s="137"/>
      <c r="L269" s="137"/>
      <c r="M269" s="138"/>
    </row>
    <row r="270" spans="1:21" s="67" customFormat="1" ht="17.25" customHeight="1">
      <c r="A270" s="13"/>
      <c r="B270" s="111"/>
      <c r="C270" s="315" t="s">
        <v>195</v>
      </c>
      <c r="D270" s="316"/>
      <c r="E270" s="316"/>
      <c r="F270" s="316"/>
      <c r="G270" s="316"/>
      <c r="H270" s="317"/>
      <c r="I270" s="273"/>
      <c r="J270" s="127">
        <v>0</v>
      </c>
      <c r="K270" s="137"/>
      <c r="L270" s="137"/>
      <c r="M270" s="138"/>
    </row>
    <row r="271" spans="1:21" s="67" customFormat="1" ht="17.25" customHeight="1">
      <c r="A271" s="13"/>
      <c r="B271" s="111"/>
      <c r="C271" s="156"/>
      <c r="D271" s="162"/>
      <c r="E271" s="270" t="s">
        <v>196</v>
      </c>
      <c r="F271" s="275"/>
      <c r="G271" s="275"/>
      <c r="H271" s="271"/>
      <c r="I271" s="273"/>
      <c r="J271" s="123">
        <v>0</v>
      </c>
      <c r="K271" s="137"/>
      <c r="L271" s="137"/>
      <c r="M271" s="138"/>
    </row>
    <row r="272" spans="1:21" s="67" customFormat="1" ht="17.25" customHeight="1">
      <c r="A272" s="13"/>
      <c r="B272" s="111"/>
      <c r="C272" s="158"/>
      <c r="D272" s="165"/>
      <c r="E272" s="270" t="s">
        <v>197</v>
      </c>
      <c r="F272" s="279"/>
      <c r="G272" s="279"/>
      <c r="H272" s="276"/>
      <c r="I272" s="274"/>
      <c r="J272" s="123">
        <v>0</v>
      </c>
      <c r="K272" s="115"/>
      <c r="L272" s="115"/>
      <c r="M272" s="116"/>
    </row>
    <row r="273" spans="1:21" s="72" customFormat="1">
      <c r="A273" s="13"/>
      <c r="B273" s="30"/>
      <c r="C273" s="30"/>
      <c r="D273" s="30"/>
      <c r="E273" s="30"/>
      <c r="F273" s="30"/>
      <c r="G273" s="30"/>
      <c r="H273" s="200"/>
      <c r="I273" s="200"/>
      <c r="J273" s="70"/>
      <c r="K273" s="71"/>
      <c r="L273" s="71"/>
      <c r="M273" s="71"/>
    </row>
    <row r="274" spans="1:21" s="67" customFormat="1">
      <c r="A274" s="13"/>
      <c r="B274" s="68"/>
      <c r="C274" s="57"/>
      <c r="D274" s="57"/>
      <c r="E274" s="57"/>
      <c r="F274" s="57"/>
      <c r="G274" s="57"/>
      <c r="H274" s="73"/>
      <c r="I274" s="73"/>
      <c r="J274" s="70"/>
      <c r="K274" s="74"/>
      <c r="L274" s="74"/>
      <c r="M274" s="74"/>
    </row>
    <row r="275" spans="1:21" s="67" customFormat="1">
      <c r="A275" s="13"/>
      <c r="B275" s="111"/>
      <c r="C275" s="111"/>
      <c r="D275" s="57"/>
      <c r="E275" s="57"/>
      <c r="F275" s="57"/>
      <c r="G275" s="57"/>
      <c r="H275" s="73"/>
      <c r="I275" s="141" t="str">
        <f>HYPERLINK("#"&amp;$B$3&amp;"!a1","TOPへ戻る")</f>
        <v>TOPへ戻る</v>
      </c>
      <c r="J275" s="70"/>
      <c r="K275" s="74"/>
      <c r="L275" s="74"/>
      <c r="M275" s="74"/>
      <c r="N275" s="74"/>
      <c r="O275" s="74"/>
    </row>
    <row r="276" spans="1:21" s="67" customFormat="1" ht="36.75" customHeight="1">
      <c r="A276" s="13"/>
      <c r="B276" s="111"/>
      <c r="C276" s="111"/>
      <c r="D276" s="57"/>
      <c r="E276" s="57"/>
      <c r="F276" s="57"/>
      <c r="G276" s="57"/>
      <c r="H276" s="73"/>
      <c r="I276" s="73"/>
      <c r="J276" s="70"/>
      <c r="K276" s="74"/>
      <c r="L276" s="74"/>
      <c r="M276" s="74"/>
    </row>
    <row r="277" spans="1:21" s="72" customFormat="1" ht="19.5">
      <c r="A277" s="13"/>
      <c r="B277" s="142" t="s">
        <v>443</v>
      </c>
      <c r="C277" s="166"/>
      <c r="D277" s="52"/>
      <c r="E277" s="52"/>
      <c r="F277" s="52"/>
      <c r="G277" s="52"/>
      <c r="H277" s="53"/>
      <c r="I277" s="53"/>
      <c r="J277" s="144"/>
      <c r="K277" s="88"/>
      <c r="L277" s="88"/>
      <c r="M277" s="88"/>
    </row>
    <row r="278" spans="1:21" s="72" customFormat="1">
      <c r="A278" s="13"/>
      <c r="B278" s="111"/>
      <c r="C278" s="16"/>
      <c r="D278" s="16"/>
      <c r="E278" s="16"/>
      <c r="F278" s="16"/>
      <c r="G278" s="16"/>
      <c r="H278" s="58"/>
      <c r="I278" s="58"/>
      <c r="J278" s="87"/>
      <c r="K278" s="88"/>
      <c r="L278" s="88"/>
      <c r="M278" s="88"/>
    </row>
    <row r="279" spans="1:21" s="72" customFormat="1">
      <c r="A279" s="13"/>
      <c r="B279" s="30" t="s">
        <v>198</v>
      </c>
      <c r="C279" s="167"/>
      <c r="D279" s="16"/>
      <c r="E279" s="16"/>
      <c r="F279" s="16"/>
      <c r="G279" s="16"/>
      <c r="H279" s="58"/>
      <c r="I279" s="58"/>
      <c r="J279" s="87"/>
      <c r="K279" s="88"/>
      <c r="L279" s="88"/>
      <c r="M279" s="88"/>
    </row>
    <row r="280" spans="1:21">
      <c r="A280" s="13"/>
      <c r="B280" s="30"/>
      <c r="C280" s="30"/>
      <c r="D280" s="30"/>
      <c r="E280" s="30"/>
      <c r="F280" s="30"/>
      <c r="G280" s="30"/>
      <c r="H280" s="200"/>
      <c r="I280" s="200"/>
      <c r="K280" s="60"/>
      <c r="L280" s="60"/>
      <c r="M280" s="60"/>
      <c r="N280" s="20"/>
      <c r="O280" s="20"/>
      <c r="P280" s="20"/>
      <c r="Q280" s="20"/>
      <c r="R280" s="20"/>
      <c r="S280" s="20"/>
      <c r="T280" s="20"/>
      <c r="U280" s="20"/>
    </row>
    <row r="281" spans="1:21">
      <c r="A281" s="13"/>
      <c r="B281" s="30"/>
      <c r="C281" s="16"/>
      <c r="D281" s="16"/>
      <c r="F281" s="16"/>
      <c r="G281" s="16"/>
      <c r="H281" s="58"/>
      <c r="I281" s="58"/>
      <c r="J281" s="61" t="s">
        <v>77</v>
      </c>
      <c r="K281" s="61" t="s">
        <v>763</v>
      </c>
      <c r="L281" s="61" t="s">
        <v>764</v>
      </c>
      <c r="M281" s="61" t="s">
        <v>64</v>
      </c>
      <c r="N281" s="20"/>
      <c r="O281" s="20"/>
      <c r="P281" s="20"/>
      <c r="Q281" s="20"/>
      <c r="R281" s="20"/>
      <c r="S281" s="20"/>
      <c r="T281" s="20"/>
      <c r="U281" s="20"/>
    </row>
    <row r="282" spans="1:21" ht="17.25" customHeight="1">
      <c r="A282" s="13"/>
      <c r="B282" s="14"/>
      <c r="C282" s="16"/>
      <c r="D282" s="16"/>
      <c r="F282" s="16"/>
      <c r="G282" s="16"/>
      <c r="H282" s="58"/>
      <c r="I282" s="62" t="s">
        <v>78</v>
      </c>
      <c r="J282" s="63"/>
      <c r="K282" s="64" t="s">
        <v>5</v>
      </c>
      <c r="L282" s="64" t="s">
        <v>5</v>
      </c>
      <c r="M282" s="64" t="s">
        <v>5</v>
      </c>
      <c r="N282" s="20"/>
      <c r="O282" s="20"/>
      <c r="P282" s="20"/>
      <c r="Q282" s="20"/>
      <c r="R282" s="20"/>
      <c r="S282" s="20"/>
      <c r="T282" s="20"/>
      <c r="U282" s="20"/>
    </row>
    <row r="283" spans="1:21" ht="17.25" customHeight="1">
      <c r="A283" s="13"/>
      <c r="B283" s="14"/>
      <c r="C283" s="318" t="s">
        <v>199</v>
      </c>
      <c r="D283" s="324"/>
      <c r="E283" s="324"/>
      <c r="F283" s="324"/>
      <c r="G283" s="324"/>
      <c r="H283" s="325"/>
      <c r="I283" s="262" t="s">
        <v>444</v>
      </c>
      <c r="J283" s="168">
        <v>76</v>
      </c>
      <c r="K283" s="113"/>
      <c r="L283" s="113"/>
      <c r="M283" s="114"/>
      <c r="N283" s="20"/>
      <c r="O283" s="20"/>
      <c r="P283" s="20"/>
      <c r="Q283" s="20"/>
      <c r="R283" s="20"/>
      <c r="S283" s="20"/>
      <c r="T283" s="20"/>
      <c r="U283" s="20"/>
    </row>
    <row r="284" spans="1:21" ht="17.25" customHeight="1">
      <c r="A284" s="13"/>
      <c r="B284" s="14"/>
      <c r="C284" s="169"/>
      <c r="D284" s="326" t="s">
        <v>200</v>
      </c>
      <c r="E284" s="261" t="s">
        <v>201</v>
      </c>
      <c r="F284" s="261"/>
      <c r="G284" s="261"/>
      <c r="H284" s="261"/>
      <c r="I284" s="273"/>
      <c r="J284" s="168" t="s">
        <v>765</v>
      </c>
      <c r="K284" s="137"/>
      <c r="L284" s="137"/>
      <c r="M284" s="138"/>
      <c r="N284" s="20"/>
      <c r="O284" s="20"/>
      <c r="P284" s="20"/>
      <c r="Q284" s="20"/>
      <c r="R284" s="20"/>
      <c r="S284" s="20"/>
      <c r="T284" s="20"/>
      <c r="U284" s="20"/>
    </row>
    <row r="285" spans="1:21" ht="17.25" customHeight="1">
      <c r="A285" s="13"/>
      <c r="B285" s="14"/>
      <c r="C285" s="169"/>
      <c r="D285" s="327"/>
      <c r="E285" s="261" t="s">
        <v>203</v>
      </c>
      <c r="F285" s="265"/>
      <c r="G285" s="265"/>
      <c r="H285" s="265"/>
      <c r="I285" s="273"/>
      <c r="J285" s="168" t="s">
        <v>765</v>
      </c>
      <c r="K285" s="137"/>
      <c r="L285" s="137"/>
      <c r="M285" s="138"/>
      <c r="N285" s="20"/>
      <c r="O285" s="20"/>
      <c r="P285" s="20"/>
      <c r="Q285" s="20"/>
      <c r="R285" s="20"/>
      <c r="S285" s="20"/>
      <c r="T285" s="20"/>
      <c r="U285" s="20"/>
    </row>
    <row r="286" spans="1:21" ht="17.25" customHeight="1">
      <c r="A286" s="13"/>
      <c r="B286" s="14"/>
      <c r="C286" s="169"/>
      <c r="D286" s="327"/>
      <c r="E286" s="261" t="s">
        <v>204</v>
      </c>
      <c r="F286" s="265"/>
      <c r="G286" s="265"/>
      <c r="H286" s="265"/>
      <c r="I286" s="273"/>
      <c r="J286" s="168" t="s">
        <v>765</v>
      </c>
      <c r="K286" s="137"/>
      <c r="L286" s="137"/>
      <c r="M286" s="138"/>
      <c r="N286" s="20"/>
      <c r="O286" s="20"/>
      <c r="P286" s="20"/>
      <c r="Q286" s="20"/>
      <c r="R286" s="20"/>
      <c r="S286" s="20"/>
      <c r="T286" s="20"/>
      <c r="U286" s="20"/>
    </row>
    <row r="287" spans="1:21">
      <c r="A287" s="13"/>
      <c r="B287" s="14"/>
      <c r="C287" s="169"/>
      <c r="D287" s="327"/>
      <c r="E287" s="261" t="s">
        <v>205</v>
      </c>
      <c r="F287" s="265"/>
      <c r="G287" s="265"/>
      <c r="H287" s="265"/>
      <c r="I287" s="273"/>
      <c r="J287" s="168" t="s">
        <v>765</v>
      </c>
      <c r="K287" s="137"/>
      <c r="L287" s="137"/>
      <c r="M287" s="138"/>
      <c r="N287" s="20"/>
      <c r="O287" s="20"/>
      <c r="P287" s="20"/>
      <c r="Q287" s="20"/>
      <c r="R287" s="20"/>
      <c r="S287" s="20"/>
      <c r="T287" s="20"/>
      <c r="U287" s="20"/>
    </row>
    <row r="288" spans="1:21" ht="17.25" customHeight="1">
      <c r="A288" s="13"/>
      <c r="B288" s="14"/>
      <c r="C288" s="169"/>
      <c r="D288" s="327"/>
      <c r="E288" s="261" t="s">
        <v>206</v>
      </c>
      <c r="F288" s="265"/>
      <c r="G288" s="265"/>
      <c r="H288" s="265"/>
      <c r="I288" s="273"/>
      <c r="J288" s="168" t="s">
        <v>765</v>
      </c>
      <c r="K288" s="137"/>
      <c r="L288" s="137"/>
      <c r="M288" s="138"/>
      <c r="N288" s="20"/>
      <c r="O288" s="20"/>
      <c r="P288" s="20"/>
      <c r="Q288" s="20"/>
      <c r="R288" s="20"/>
      <c r="S288" s="20"/>
      <c r="T288" s="20"/>
      <c r="U288" s="20"/>
    </row>
    <row r="289" spans="1:21" ht="17.25" customHeight="1">
      <c r="A289" s="13"/>
      <c r="B289" s="14"/>
      <c r="C289" s="169"/>
      <c r="D289" s="327"/>
      <c r="E289" s="261" t="s">
        <v>207</v>
      </c>
      <c r="F289" s="265"/>
      <c r="G289" s="265"/>
      <c r="H289" s="265"/>
      <c r="I289" s="273"/>
      <c r="J289" s="168" t="s">
        <v>765</v>
      </c>
      <c r="K289" s="137"/>
      <c r="L289" s="137"/>
      <c r="M289" s="138"/>
      <c r="N289" s="20"/>
      <c r="O289" s="20"/>
      <c r="P289" s="20"/>
      <c r="Q289" s="20"/>
      <c r="R289" s="20"/>
      <c r="S289" s="20"/>
      <c r="T289" s="20"/>
      <c r="U289" s="20"/>
    </row>
    <row r="290" spans="1:21">
      <c r="A290" s="13"/>
      <c r="B290" s="14"/>
      <c r="C290" s="169"/>
      <c r="D290" s="327"/>
      <c r="E290" s="261" t="s">
        <v>208</v>
      </c>
      <c r="F290" s="265"/>
      <c r="G290" s="265"/>
      <c r="H290" s="265"/>
      <c r="I290" s="273"/>
      <c r="J290" s="168" t="s">
        <v>765</v>
      </c>
      <c r="K290" s="137"/>
      <c r="L290" s="137"/>
      <c r="M290" s="138"/>
      <c r="N290" s="20"/>
      <c r="O290" s="20"/>
      <c r="P290" s="20"/>
      <c r="Q290" s="20"/>
      <c r="R290" s="20"/>
      <c r="S290" s="20"/>
      <c r="T290" s="20"/>
      <c r="U290" s="20"/>
    </row>
    <row r="291" spans="1:21" ht="17.25" customHeight="1">
      <c r="A291" s="13"/>
      <c r="B291" s="14"/>
      <c r="C291" s="169"/>
      <c r="D291" s="327"/>
      <c r="E291" s="261" t="s">
        <v>209</v>
      </c>
      <c r="F291" s="265"/>
      <c r="G291" s="265"/>
      <c r="H291" s="265"/>
      <c r="I291" s="273"/>
      <c r="J291" s="168" t="s">
        <v>765</v>
      </c>
      <c r="K291" s="137"/>
      <c r="L291" s="137"/>
      <c r="M291" s="138"/>
      <c r="N291" s="20"/>
      <c r="O291" s="20"/>
      <c r="P291" s="20"/>
      <c r="Q291" s="20"/>
      <c r="R291" s="20"/>
      <c r="S291" s="20"/>
      <c r="T291" s="20"/>
      <c r="U291" s="20"/>
    </row>
    <row r="292" spans="1:21">
      <c r="A292" s="13"/>
      <c r="B292" s="14"/>
      <c r="C292" s="169"/>
      <c r="D292" s="327"/>
      <c r="E292" s="261" t="s">
        <v>210</v>
      </c>
      <c r="F292" s="265"/>
      <c r="G292" s="265"/>
      <c r="H292" s="265"/>
      <c r="I292" s="273"/>
      <c r="J292" s="168" t="s">
        <v>765</v>
      </c>
      <c r="K292" s="137"/>
      <c r="L292" s="137"/>
      <c r="M292" s="138"/>
      <c r="N292" s="20"/>
      <c r="O292" s="20"/>
      <c r="P292" s="20"/>
      <c r="Q292" s="20"/>
      <c r="R292" s="20"/>
      <c r="S292" s="20"/>
      <c r="T292" s="20"/>
      <c r="U292" s="20"/>
    </row>
    <row r="293" spans="1:21" ht="17.25" customHeight="1">
      <c r="A293" s="13"/>
      <c r="B293" s="14"/>
      <c r="C293" s="169"/>
      <c r="D293" s="327"/>
      <c r="E293" s="261" t="s">
        <v>211</v>
      </c>
      <c r="F293" s="265"/>
      <c r="G293" s="265"/>
      <c r="H293" s="265"/>
      <c r="I293" s="273"/>
      <c r="J293" s="168" t="s">
        <v>765</v>
      </c>
      <c r="K293" s="137"/>
      <c r="L293" s="137"/>
      <c r="M293" s="138"/>
      <c r="N293" s="20"/>
      <c r="O293" s="20"/>
      <c r="P293" s="20"/>
      <c r="Q293" s="20"/>
      <c r="R293" s="20"/>
      <c r="S293" s="20"/>
      <c r="T293" s="20"/>
      <c r="U293" s="20"/>
    </row>
    <row r="294" spans="1:21">
      <c r="A294" s="13"/>
      <c r="B294" s="14"/>
      <c r="C294" s="169"/>
      <c r="D294" s="327"/>
      <c r="E294" s="261" t="s">
        <v>212</v>
      </c>
      <c r="F294" s="265"/>
      <c r="G294" s="265"/>
      <c r="H294" s="265"/>
      <c r="I294" s="273"/>
      <c r="J294" s="168" t="s">
        <v>765</v>
      </c>
      <c r="K294" s="137"/>
      <c r="L294" s="137"/>
      <c r="M294" s="138"/>
      <c r="N294" s="20"/>
      <c r="O294" s="20"/>
      <c r="P294" s="20"/>
      <c r="Q294" s="20"/>
      <c r="R294" s="20"/>
      <c r="S294" s="20"/>
      <c r="T294" s="20"/>
      <c r="U294" s="20"/>
    </row>
    <row r="295" spans="1:21">
      <c r="A295" s="13"/>
      <c r="B295" s="14"/>
      <c r="C295" s="169"/>
      <c r="D295" s="328"/>
      <c r="E295" s="261" t="s">
        <v>213</v>
      </c>
      <c r="F295" s="265"/>
      <c r="G295" s="265"/>
      <c r="H295" s="265"/>
      <c r="I295" s="274"/>
      <c r="J295" s="168" t="s">
        <v>765</v>
      </c>
      <c r="K295" s="137"/>
      <c r="L295" s="137"/>
      <c r="M295" s="138"/>
      <c r="N295" s="20"/>
      <c r="O295" s="20"/>
      <c r="P295" s="20"/>
      <c r="Q295" s="20"/>
      <c r="R295" s="20"/>
      <c r="S295" s="20"/>
      <c r="T295" s="20"/>
      <c r="U295" s="20"/>
    </row>
    <row r="296" spans="1:21" ht="17.25" customHeight="1">
      <c r="A296" s="13"/>
      <c r="B296" s="136"/>
      <c r="C296" s="318" t="s">
        <v>214</v>
      </c>
      <c r="D296" s="324"/>
      <c r="E296" s="324"/>
      <c r="F296" s="324"/>
      <c r="G296" s="324"/>
      <c r="H296" s="325"/>
      <c r="I296" s="262" t="s">
        <v>445</v>
      </c>
      <c r="J296" s="168">
        <v>36</v>
      </c>
      <c r="K296" s="137"/>
      <c r="L296" s="137"/>
      <c r="M296" s="138"/>
      <c r="N296" s="20"/>
      <c r="O296" s="20"/>
      <c r="P296" s="20"/>
      <c r="Q296" s="20"/>
      <c r="R296" s="20"/>
      <c r="S296" s="20"/>
      <c r="T296" s="20"/>
      <c r="U296" s="20"/>
    </row>
    <row r="297" spans="1:21" ht="17.25" customHeight="1">
      <c r="A297" s="13"/>
      <c r="B297" s="14"/>
      <c r="C297" s="169"/>
      <c r="D297" s="326" t="s">
        <v>200</v>
      </c>
      <c r="E297" s="261" t="s">
        <v>201</v>
      </c>
      <c r="F297" s="265"/>
      <c r="G297" s="265"/>
      <c r="H297" s="265"/>
      <c r="I297" s="273"/>
      <c r="J297" s="168" t="s">
        <v>765</v>
      </c>
      <c r="K297" s="137"/>
      <c r="L297" s="137"/>
      <c r="M297" s="138"/>
      <c r="N297" s="20"/>
      <c r="O297" s="20"/>
      <c r="P297" s="20"/>
      <c r="Q297" s="20"/>
      <c r="R297" s="20"/>
      <c r="S297" s="20"/>
      <c r="T297" s="20"/>
      <c r="U297" s="20"/>
    </row>
    <row r="298" spans="1:21" ht="17.25" customHeight="1">
      <c r="A298" s="13"/>
      <c r="B298" s="14"/>
      <c r="C298" s="169"/>
      <c r="D298" s="327"/>
      <c r="E298" s="261" t="s">
        <v>203</v>
      </c>
      <c r="F298" s="265"/>
      <c r="G298" s="265"/>
      <c r="H298" s="265"/>
      <c r="I298" s="273"/>
      <c r="J298" s="168" t="s">
        <v>765</v>
      </c>
      <c r="K298" s="137"/>
      <c r="L298" s="137"/>
      <c r="M298" s="138"/>
      <c r="N298" s="20"/>
      <c r="O298" s="20"/>
      <c r="P298" s="20"/>
      <c r="Q298" s="20"/>
      <c r="R298" s="20"/>
      <c r="S298" s="20"/>
      <c r="T298" s="20"/>
      <c r="U298" s="20"/>
    </row>
    <row r="299" spans="1:21" ht="17.25" customHeight="1">
      <c r="A299" s="13"/>
      <c r="B299" s="14"/>
      <c r="C299" s="169"/>
      <c r="D299" s="327"/>
      <c r="E299" s="261" t="s">
        <v>204</v>
      </c>
      <c r="F299" s="265"/>
      <c r="G299" s="265"/>
      <c r="H299" s="265"/>
      <c r="I299" s="273"/>
      <c r="J299" s="168" t="s">
        <v>765</v>
      </c>
      <c r="K299" s="137"/>
      <c r="L299" s="137"/>
      <c r="M299" s="138"/>
      <c r="N299" s="20"/>
      <c r="O299" s="20"/>
      <c r="P299" s="20"/>
      <c r="Q299" s="20"/>
      <c r="R299" s="20"/>
      <c r="S299" s="20"/>
      <c r="T299" s="20"/>
      <c r="U299" s="20"/>
    </row>
    <row r="300" spans="1:21">
      <c r="A300" s="13"/>
      <c r="B300" s="14"/>
      <c r="C300" s="169"/>
      <c r="D300" s="327"/>
      <c r="E300" s="261" t="s">
        <v>205</v>
      </c>
      <c r="F300" s="265"/>
      <c r="G300" s="265"/>
      <c r="H300" s="265"/>
      <c r="I300" s="273"/>
      <c r="J300" s="168" t="s">
        <v>765</v>
      </c>
      <c r="K300" s="137"/>
      <c r="L300" s="137"/>
      <c r="M300" s="138"/>
      <c r="N300" s="20"/>
      <c r="O300" s="20"/>
      <c r="P300" s="20"/>
      <c r="Q300" s="20"/>
      <c r="R300" s="20"/>
      <c r="S300" s="20"/>
      <c r="T300" s="20"/>
      <c r="U300" s="20"/>
    </row>
    <row r="301" spans="1:21" ht="17.25" customHeight="1">
      <c r="A301" s="13"/>
      <c r="B301" s="14"/>
      <c r="C301" s="169"/>
      <c r="D301" s="327"/>
      <c r="E301" s="261" t="s">
        <v>206</v>
      </c>
      <c r="F301" s="265"/>
      <c r="G301" s="265"/>
      <c r="H301" s="265"/>
      <c r="I301" s="273"/>
      <c r="J301" s="168" t="s">
        <v>765</v>
      </c>
      <c r="K301" s="137"/>
      <c r="L301" s="137"/>
      <c r="M301" s="138"/>
      <c r="N301" s="20"/>
      <c r="O301" s="20"/>
      <c r="P301" s="20"/>
      <c r="Q301" s="20"/>
      <c r="R301" s="20"/>
      <c r="S301" s="20"/>
      <c r="T301" s="20"/>
      <c r="U301" s="20"/>
    </row>
    <row r="302" spans="1:21" ht="17.25" customHeight="1">
      <c r="A302" s="13"/>
      <c r="B302" s="14"/>
      <c r="C302" s="169"/>
      <c r="D302" s="327"/>
      <c r="E302" s="261" t="s">
        <v>207</v>
      </c>
      <c r="F302" s="265"/>
      <c r="G302" s="265"/>
      <c r="H302" s="265"/>
      <c r="I302" s="273"/>
      <c r="J302" s="168" t="s">
        <v>765</v>
      </c>
      <c r="K302" s="137"/>
      <c r="L302" s="137"/>
      <c r="M302" s="138"/>
      <c r="N302" s="20"/>
      <c r="O302" s="20"/>
      <c r="P302" s="20"/>
      <c r="Q302" s="20"/>
      <c r="R302" s="20"/>
      <c r="S302" s="20"/>
      <c r="T302" s="20"/>
      <c r="U302" s="20"/>
    </row>
    <row r="303" spans="1:21">
      <c r="A303" s="13"/>
      <c r="B303" s="14"/>
      <c r="C303" s="169"/>
      <c r="D303" s="327"/>
      <c r="E303" s="261" t="s">
        <v>208</v>
      </c>
      <c r="F303" s="265"/>
      <c r="G303" s="265"/>
      <c r="H303" s="265"/>
      <c r="I303" s="273"/>
      <c r="J303" s="168" t="s">
        <v>765</v>
      </c>
      <c r="K303" s="137"/>
      <c r="L303" s="137"/>
      <c r="M303" s="138"/>
      <c r="N303" s="20"/>
      <c r="O303" s="20"/>
      <c r="P303" s="20"/>
      <c r="Q303" s="20"/>
      <c r="R303" s="20"/>
      <c r="S303" s="20"/>
      <c r="T303" s="20"/>
      <c r="U303" s="20"/>
    </row>
    <row r="304" spans="1:21" ht="17.25" customHeight="1">
      <c r="A304" s="13"/>
      <c r="B304" s="14"/>
      <c r="C304" s="169"/>
      <c r="D304" s="327"/>
      <c r="E304" s="261" t="s">
        <v>209</v>
      </c>
      <c r="F304" s="265"/>
      <c r="G304" s="265"/>
      <c r="H304" s="265"/>
      <c r="I304" s="273"/>
      <c r="J304" s="168" t="s">
        <v>765</v>
      </c>
      <c r="K304" s="137"/>
      <c r="L304" s="137"/>
      <c r="M304" s="138"/>
      <c r="N304" s="20"/>
      <c r="O304" s="20"/>
      <c r="P304" s="20"/>
      <c r="Q304" s="20"/>
      <c r="R304" s="20"/>
      <c r="S304" s="20"/>
      <c r="T304" s="20"/>
      <c r="U304" s="20"/>
    </row>
    <row r="305" spans="1:21">
      <c r="A305" s="13"/>
      <c r="B305" s="14"/>
      <c r="C305" s="169"/>
      <c r="D305" s="327"/>
      <c r="E305" s="261" t="s">
        <v>210</v>
      </c>
      <c r="F305" s="265"/>
      <c r="G305" s="265"/>
      <c r="H305" s="265"/>
      <c r="I305" s="273"/>
      <c r="J305" s="168" t="s">
        <v>765</v>
      </c>
      <c r="K305" s="137"/>
      <c r="L305" s="137"/>
      <c r="M305" s="138"/>
      <c r="N305" s="20"/>
      <c r="O305" s="20"/>
      <c r="P305" s="20"/>
      <c r="Q305" s="20"/>
      <c r="R305" s="20"/>
      <c r="S305" s="20"/>
      <c r="T305" s="20"/>
      <c r="U305" s="20"/>
    </row>
    <row r="306" spans="1:21" ht="17.25" customHeight="1">
      <c r="A306" s="13"/>
      <c r="B306" s="14"/>
      <c r="C306" s="169"/>
      <c r="D306" s="327"/>
      <c r="E306" s="261" t="s">
        <v>211</v>
      </c>
      <c r="F306" s="265"/>
      <c r="G306" s="265"/>
      <c r="H306" s="265"/>
      <c r="I306" s="273"/>
      <c r="J306" s="168" t="s">
        <v>765</v>
      </c>
      <c r="K306" s="137"/>
      <c r="L306" s="137"/>
      <c r="M306" s="138"/>
      <c r="N306" s="20"/>
      <c r="O306" s="20"/>
      <c r="P306" s="20"/>
      <c r="Q306" s="20"/>
      <c r="R306" s="20"/>
      <c r="S306" s="20"/>
      <c r="T306" s="20"/>
      <c r="U306" s="20"/>
    </row>
    <row r="307" spans="1:21">
      <c r="A307" s="13"/>
      <c r="B307" s="14"/>
      <c r="C307" s="169"/>
      <c r="D307" s="327"/>
      <c r="E307" s="261" t="s">
        <v>212</v>
      </c>
      <c r="F307" s="265"/>
      <c r="G307" s="265"/>
      <c r="H307" s="265"/>
      <c r="I307" s="273"/>
      <c r="J307" s="168" t="s">
        <v>765</v>
      </c>
      <c r="K307" s="137"/>
      <c r="L307" s="137"/>
      <c r="M307" s="138"/>
      <c r="N307" s="20"/>
      <c r="O307" s="20"/>
      <c r="P307" s="20"/>
      <c r="Q307" s="20"/>
      <c r="R307" s="20"/>
      <c r="S307" s="20"/>
      <c r="T307" s="20"/>
      <c r="U307" s="20"/>
    </row>
    <row r="308" spans="1:21">
      <c r="A308" s="13"/>
      <c r="B308" s="14"/>
      <c r="C308" s="169"/>
      <c r="D308" s="328"/>
      <c r="E308" s="261" t="s">
        <v>213</v>
      </c>
      <c r="F308" s="265"/>
      <c r="G308" s="265"/>
      <c r="H308" s="265"/>
      <c r="I308" s="274"/>
      <c r="J308" s="168" t="s">
        <v>765</v>
      </c>
      <c r="K308" s="137"/>
      <c r="L308" s="137"/>
      <c r="M308" s="138"/>
      <c r="N308" s="20"/>
      <c r="O308" s="20"/>
      <c r="P308" s="20"/>
      <c r="Q308" s="20"/>
      <c r="R308" s="20"/>
      <c r="S308" s="20"/>
      <c r="T308" s="20"/>
      <c r="U308" s="20"/>
    </row>
    <row r="309" spans="1:21" ht="57">
      <c r="A309" s="13"/>
      <c r="B309" s="136"/>
      <c r="C309" s="270" t="s">
        <v>215</v>
      </c>
      <c r="D309" s="275"/>
      <c r="E309" s="275"/>
      <c r="F309" s="275"/>
      <c r="G309" s="275"/>
      <c r="H309" s="271"/>
      <c r="I309" s="106" t="s">
        <v>446</v>
      </c>
      <c r="J309" s="168">
        <v>0</v>
      </c>
      <c r="K309" s="137"/>
      <c r="L309" s="137"/>
      <c r="M309" s="138"/>
      <c r="N309" s="20"/>
      <c r="O309" s="20"/>
      <c r="P309" s="20"/>
      <c r="Q309" s="20"/>
      <c r="R309" s="20"/>
      <c r="S309" s="20"/>
      <c r="T309" s="20"/>
      <c r="U309" s="20"/>
    </row>
    <row r="310" spans="1:21" ht="57">
      <c r="A310" s="13"/>
      <c r="B310" s="136"/>
      <c r="C310" s="270" t="s">
        <v>216</v>
      </c>
      <c r="D310" s="279"/>
      <c r="E310" s="279"/>
      <c r="F310" s="279"/>
      <c r="G310" s="279"/>
      <c r="H310" s="276"/>
      <c r="I310" s="106" t="s">
        <v>447</v>
      </c>
      <c r="J310" s="168" t="s">
        <v>202</v>
      </c>
      <c r="K310" s="137"/>
      <c r="L310" s="137"/>
      <c r="M310" s="138"/>
      <c r="N310" s="20"/>
      <c r="O310" s="20"/>
      <c r="P310" s="20"/>
      <c r="Q310" s="20"/>
      <c r="R310" s="20"/>
      <c r="S310" s="20"/>
      <c r="T310" s="20"/>
      <c r="U310" s="20"/>
    </row>
    <row r="311" spans="1:21" ht="42.75">
      <c r="A311" s="13"/>
      <c r="B311" s="136"/>
      <c r="C311" s="270" t="s">
        <v>217</v>
      </c>
      <c r="D311" s="275"/>
      <c r="E311" s="275"/>
      <c r="F311" s="275"/>
      <c r="G311" s="275"/>
      <c r="H311" s="271"/>
      <c r="I311" s="170" t="s">
        <v>448</v>
      </c>
      <c r="J311" s="168">
        <v>0</v>
      </c>
      <c r="K311" s="115"/>
      <c r="L311" s="115"/>
      <c r="M311" s="116"/>
      <c r="N311" s="20"/>
      <c r="O311" s="20"/>
      <c r="P311" s="20"/>
      <c r="Q311" s="20"/>
      <c r="R311" s="20"/>
      <c r="S311" s="20"/>
      <c r="T311" s="20"/>
      <c r="U311" s="20"/>
    </row>
    <row r="312" spans="1:21" s="72" customFormat="1">
      <c r="A312" s="13"/>
      <c r="B312" s="30"/>
      <c r="C312" s="30"/>
      <c r="D312" s="30"/>
      <c r="E312" s="30"/>
      <c r="F312" s="30"/>
      <c r="G312" s="30"/>
      <c r="H312" s="200"/>
      <c r="I312" s="200"/>
      <c r="J312" s="70"/>
      <c r="K312" s="71"/>
      <c r="L312" s="71"/>
      <c r="M312" s="71"/>
    </row>
    <row r="313" spans="1:21" s="67" customFormat="1">
      <c r="A313" s="13"/>
      <c r="B313" s="68"/>
      <c r="C313" s="57"/>
      <c r="D313" s="57"/>
      <c r="E313" s="57"/>
      <c r="F313" s="57"/>
      <c r="G313" s="57"/>
      <c r="H313" s="73"/>
      <c r="I313" s="73"/>
      <c r="J313" s="70"/>
      <c r="K313" s="74"/>
      <c r="L313" s="74"/>
      <c r="M313" s="74"/>
    </row>
    <row r="314" spans="1:21">
      <c r="A314" s="13"/>
      <c r="B314" s="171"/>
      <c r="C314" s="16"/>
      <c r="D314" s="16"/>
      <c r="F314" s="16"/>
      <c r="G314" s="16"/>
      <c r="H314" s="58"/>
      <c r="I314" s="58"/>
      <c r="J314" s="87"/>
      <c r="K314" s="88"/>
      <c r="L314" s="88"/>
      <c r="M314" s="88"/>
      <c r="N314" s="20"/>
      <c r="O314" s="20"/>
      <c r="P314" s="20"/>
      <c r="Q314" s="20"/>
      <c r="R314" s="20"/>
      <c r="S314" s="20"/>
      <c r="T314" s="20"/>
      <c r="U314" s="20"/>
    </row>
    <row r="315" spans="1:21">
      <c r="A315" s="13"/>
      <c r="B315" s="30" t="s">
        <v>218</v>
      </c>
      <c r="C315" s="86"/>
      <c r="D315" s="86"/>
      <c r="E315" s="86"/>
      <c r="F315" s="86"/>
      <c r="G315" s="86"/>
      <c r="H315" s="200"/>
      <c r="I315" s="200"/>
      <c r="J315" s="87"/>
      <c r="K315" s="88"/>
      <c r="L315" s="88"/>
      <c r="M315" s="88"/>
      <c r="N315" s="20"/>
      <c r="O315" s="20"/>
      <c r="P315" s="20"/>
      <c r="Q315" s="20"/>
      <c r="R315" s="20"/>
      <c r="S315" s="20"/>
      <c r="T315" s="20"/>
      <c r="U315" s="20"/>
    </row>
    <row r="316" spans="1:21">
      <c r="A316" s="13"/>
      <c r="B316" s="30"/>
      <c r="C316" s="30"/>
      <c r="D316" s="30"/>
      <c r="E316" s="30"/>
      <c r="F316" s="30"/>
      <c r="G316" s="30"/>
      <c r="H316" s="200"/>
      <c r="I316" s="200"/>
      <c r="K316" s="60"/>
      <c r="L316" s="60"/>
      <c r="M316" s="60"/>
      <c r="N316" s="20"/>
      <c r="O316" s="20"/>
      <c r="P316" s="20"/>
      <c r="Q316" s="20"/>
      <c r="R316" s="20"/>
      <c r="S316" s="20"/>
      <c r="T316" s="20"/>
      <c r="U316" s="20"/>
    </row>
    <row r="317" spans="1:21">
      <c r="A317" s="13"/>
      <c r="B317" s="30"/>
      <c r="C317" s="16"/>
      <c r="D317" s="16"/>
      <c r="F317" s="16"/>
      <c r="G317" s="16"/>
      <c r="H317" s="58"/>
      <c r="I317" s="58"/>
      <c r="J317" s="61" t="s">
        <v>77</v>
      </c>
      <c r="K317" s="61" t="s">
        <v>763</v>
      </c>
      <c r="L317" s="61" t="s">
        <v>764</v>
      </c>
      <c r="M317" s="61" t="s">
        <v>64</v>
      </c>
      <c r="N317" s="20"/>
      <c r="O317" s="20"/>
      <c r="P317" s="20"/>
      <c r="Q317" s="20"/>
      <c r="R317" s="20"/>
      <c r="S317" s="20"/>
      <c r="T317" s="20"/>
      <c r="U317" s="20"/>
    </row>
    <row r="318" spans="1:21" ht="17.25" customHeight="1">
      <c r="A318" s="13"/>
      <c r="B318" s="14"/>
      <c r="C318" s="329" t="s">
        <v>449</v>
      </c>
      <c r="D318" s="330"/>
      <c r="E318" s="330"/>
      <c r="F318" s="330"/>
      <c r="G318" s="86"/>
      <c r="H318" s="58"/>
      <c r="I318" s="62" t="s">
        <v>78</v>
      </c>
      <c r="J318" s="63"/>
      <c r="K318" s="64" t="s">
        <v>5</v>
      </c>
      <c r="L318" s="64" t="s">
        <v>5</v>
      </c>
      <c r="M318" s="64" t="s">
        <v>5</v>
      </c>
      <c r="N318" s="20"/>
      <c r="O318" s="20"/>
      <c r="P318" s="20"/>
      <c r="Q318" s="20"/>
      <c r="R318" s="20"/>
      <c r="S318" s="20"/>
      <c r="T318" s="20"/>
      <c r="U318" s="20"/>
    </row>
    <row r="319" spans="1:21" ht="28.5">
      <c r="A319" s="13"/>
      <c r="B319" s="14"/>
      <c r="C319" s="270" t="s">
        <v>219</v>
      </c>
      <c r="D319" s="275"/>
      <c r="E319" s="275"/>
      <c r="F319" s="275"/>
      <c r="G319" s="275"/>
      <c r="H319" s="271"/>
      <c r="I319" s="170" t="s">
        <v>450</v>
      </c>
      <c r="J319" s="168">
        <v>12</v>
      </c>
      <c r="K319" s="113"/>
      <c r="L319" s="113"/>
      <c r="M319" s="114"/>
      <c r="N319" s="20"/>
      <c r="O319" s="20"/>
      <c r="P319" s="20"/>
      <c r="Q319" s="20"/>
      <c r="R319" s="20"/>
      <c r="S319" s="20"/>
      <c r="T319" s="20"/>
      <c r="U319" s="20"/>
    </row>
    <row r="320" spans="1:21" ht="71.25">
      <c r="A320" s="13"/>
      <c r="B320" s="172"/>
      <c r="C320" s="270" t="s">
        <v>220</v>
      </c>
      <c r="D320" s="279"/>
      <c r="E320" s="279"/>
      <c r="F320" s="279"/>
      <c r="G320" s="279"/>
      <c r="H320" s="276"/>
      <c r="I320" s="106" t="s">
        <v>451</v>
      </c>
      <c r="J320" s="168">
        <v>17</v>
      </c>
      <c r="K320" s="137"/>
      <c r="L320" s="137"/>
      <c r="M320" s="138"/>
      <c r="N320" s="20"/>
      <c r="O320" s="20"/>
      <c r="P320" s="20"/>
      <c r="Q320" s="20"/>
      <c r="R320" s="20"/>
      <c r="S320" s="20"/>
      <c r="T320" s="20"/>
      <c r="U320" s="20"/>
    </row>
    <row r="321" spans="1:21" ht="57">
      <c r="A321" s="13"/>
      <c r="B321" s="172"/>
      <c r="C321" s="270" t="s">
        <v>221</v>
      </c>
      <c r="D321" s="279"/>
      <c r="E321" s="279"/>
      <c r="F321" s="279"/>
      <c r="G321" s="279"/>
      <c r="H321" s="276"/>
      <c r="I321" s="106" t="s">
        <v>452</v>
      </c>
      <c r="J321" s="168">
        <v>0</v>
      </c>
      <c r="K321" s="137"/>
      <c r="L321" s="137"/>
      <c r="M321" s="138"/>
      <c r="N321" s="20"/>
      <c r="O321" s="20"/>
      <c r="P321" s="20"/>
      <c r="Q321" s="20"/>
      <c r="R321" s="20"/>
      <c r="S321" s="20"/>
      <c r="T321" s="20"/>
      <c r="U321" s="20"/>
    </row>
    <row r="322" spans="1:21" ht="42.75">
      <c r="A322" s="13"/>
      <c r="B322" s="172"/>
      <c r="C322" s="270" t="s">
        <v>222</v>
      </c>
      <c r="D322" s="279"/>
      <c r="E322" s="279"/>
      <c r="F322" s="279"/>
      <c r="G322" s="279"/>
      <c r="H322" s="276"/>
      <c r="I322" s="106" t="s">
        <v>453</v>
      </c>
      <c r="J322" s="168">
        <v>0</v>
      </c>
      <c r="K322" s="137"/>
      <c r="L322" s="137"/>
      <c r="M322" s="138"/>
      <c r="N322" s="20"/>
      <c r="O322" s="20"/>
      <c r="P322" s="20"/>
      <c r="Q322" s="20"/>
      <c r="R322" s="20"/>
      <c r="S322" s="20"/>
      <c r="T322" s="20"/>
      <c r="U322" s="20"/>
    </row>
    <row r="323" spans="1:21" ht="71.25">
      <c r="A323" s="13"/>
      <c r="B323" s="172"/>
      <c r="C323" s="270" t="s">
        <v>223</v>
      </c>
      <c r="D323" s="279"/>
      <c r="E323" s="279"/>
      <c r="F323" s="279"/>
      <c r="G323" s="279"/>
      <c r="H323" s="276"/>
      <c r="I323" s="106" t="s">
        <v>454</v>
      </c>
      <c r="J323" s="168">
        <v>13</v>
      </c>
      <c r="K323" s="137"/>
      <c r="L323" s="137"/>
      <c r="M323" s="138"/>
      <c r="N323" s="20"/>
      <c r="O323" s="20"/>
      <c r="P323" s="20"/>
      <c r="Q323" s="20"/>
      <c r="R323" s="20"/>
      <c r="S323" s="20"/>
      <c r="T323" s="20"/>
      <c r="U323" s="20"/>
    </row>
    <row r="324" spans="1:21" s="148" customFormat="1" ht="71.25">
      <c r="A324" s="13"/>
      <c r="B324" s="172"/>
      <c r="C324" s="270" t="s">
        <v>224</v>
      </c>
      <c r="D324" s="279"/>
      <c r="E324" s="279"/>
      <c r="F324" s="279"/>
      <c r="G324" s="279"/>
      <c r="H324" s="276"/>
      <c r="I324" s="106" t="s">
        <v>455</v>
      </c>
      <c r="J324" s="168">
        <v>0</v>
      </c>
      <c r="K324" s="137"/>
      <c r="L324" s="137"/>
      <c r="M324" s="138"/>
    </row>
    <row r="325" spans="1:21" s="148" customFormat="1" ht="57">
      <c r="A325" s="13"/>
      <c r="B325" s="172"/>
      <c r="C325" s="270" t="s">
        <v>225</v>
      </c>
      <c r="D325" s="279"/>
      <c r="E325" s="279"/>
      <c r="F325" s="279"/>
      <c r="G325" s="279"/>
      <c r="H325" s="276"/>
      <c r="I325" s="106" t="s">
        <v>456</v>
      </c>
      <c r="J325" s="168" t="s">
        <v>202</v>
      </c>
      <c r="K325" s="137"/>
      <c r="L325" s="137"/>
      <c r="M325" s="138"/>
    </row>
    <row r="326" spans="1:21" s="148" customFormat="1" ht="85.5">
      <c r="A326" s="13"/>
      <c r="B326" s="172"/>
      <c r="C326" s="270" t="s">
        <v>226</v>
      </c>
      <c r="D326" s="279"/>
      <c r="E326" s="279"/>
      <c r="F326" s="279"/>
      <c r="G326" s="279"/>
      <c r="H326" s="276"/>
      <c r="I326" s="106" t="s">
        <v>457</v>
      </c>
      <c r="J326" s="168">
        <v>0</v>
      </c>
      <c r="K326" s="115"/>
      <c r="L326" s="115"/>
      <c r="M326" s="116"/>
    </row>
    <row r="327" spans="1:21" s="72" customFormat="1">
      <c r="A327" s="13"/>
      <c r="B327" s="30"/>
      <c r="C327" s="30"/>
      <c r="D327" s="30"/>
      <c r="E327" s="30"/>
      <c r="F327" s="30"/>
      <c r="G327" s="30"/>
      <c r="H327" s="200"/>
      <c r="I327" s="200"/>
      <c r="J327" s="70"/>
      <c r="K327" s="71"/>
      <c r="L327" s="71"/>
      <c r="M327" s="71"/>
    </row>
    <row r="328" spans="1:21">
      <c r="A328" s="13"/>
      <c r="B328" s="30"/>
      <c r="C328" s="30"/>
      <c r="D328" s="30"/>
      <c r="E328" s="30"/>
      <c r="F328" s="30"/>
      <c r="G328" s="30"/>
      <c r="H328" s="200"/>
      <c r="I328" s="200"/>
      <c r="K328" s="60"/>
      <c r="L328" s="60"/>
      <c r="M328" s="60"/>
      <c r="N328" s="20"/>
      <c r="O328" s="20"/>
      <c r="P328" s="20"/>
      <c r="Q328" s="20"/>
      <c r="R328" s="20"/>
      <c r="S328" s="20"/>
      <c r="T328" s="20"/>
      <c r="U328" s="20"/>
    </row>
    <row r="329" spans="1:21">
      <c r="A329" s="13"/>
      <c r="B329" s="30"/>
      <c r="C329" s="16"/>
      <c r="D329" s="16"/>
      <c r="F329" s="16"/>
      <c r="G329" s="16"/>
      <c r="H329" s="58"/>
      <c r="I329" s="58"/>
      <c r="J329" s="61" t="s">
        <v>77</v>
      </c>
      <c r="K329" s="61" t="s">
        <v>763</v>
      </c>
      <c r="L329" s="61" t="s">
        <v>764</v>
      </c>
      <c r="M329" s="61" t="s">
        <v>64</v>
      </c>
      <c r="N329" s="20"/>
      <c r="O329" s="20"/>
      <c r="P329" s="20"/>
      <c r="Q329" s="20"/>
      <c r="R329" s="20"/>
      <c r="S329" s="20"/>
      <c r="T329" s="20"/>
      <c r="U329" s="20"/>
    </row>
    <row r="330" spans="1:21" ht="17.25" customHeight="1">
      <c r="A330" s="13"/>
      <c r="B330" s="14"/>
      <c r="C330" s="329" t="s">
        <v>227</v>
      </c>
      <c r="D330" s="330"/>
      <c r="E330" s="330"/>
      <c r="F330" s="330"/>
      <c r="G330" s="86"/>
      <c r="H330" s="58"/>
      <c r="I330" s="62" t="s">
        <v>78</v>
      </c>
      <c r="J330" s="63"/>
      <c r="K330" s="64" t="s">
        <v>5</v>
      </c>
      <c r="L330" s="64" t="s">
        <v>5</v>
      </c>
      <c r="M330" s="64" t="s">
        <v>5</v>
      </c>
      <c r="N330" s="20"/>
      <c r="O330" s="20"/>
      <c r="P330" s="20"/>
      <c r="Q330" s="20"/>
      <c r="R330" s="20"/>
      <c r="S330" s="20"/>
      <c r="T330" s="20"/>
      <c r="U330" s="20"/>
    </row>
    <row r="331" spans="1:21" s="173" customFormat="1" ht="57">
      <c r="A331" s="13"/>
      <c r="B331" s="172"/>
      <c r="C331" s="331" t="s">
        <v>228</v>
      </c>
      <c r="D331" s="332"/>
      <c r="E331" s="332"/>
      <c r="F331" s="332"/>
      <c r="G331" s="332"/>
      <c r="H331" s="333"/>
      <c r="I331" s="106" t="s">
        <v>458</v>
      </c>
      <c r="J331" s="168">
        <v>0</v>
      </c>
      <c r="K331" s="113"/>
      <c r="L331" s="113"/>
      <c r="M331" s="114"/>
    </row>
    <row r="332" spans="1:21" s="173" customFormat="1" ht="71.25">
      <c r="A332" s="13"/>
      <c r="B332" s="172"/>
      <c r="C332" s="331" t="s">
        <v>229</v>
      </c>
      <c r="D332" s="334"/>
      <c r="E332" s="334"/>
      <c r="F332" s="334"/>
      <c r="G332" s="334"/>
      <c r="H332" s="335"/>
      <c r="I332" s="106" t="s">
        <v>459</v>
      </c>
      <c r="J332" s="174">
        <v>0</v>
      </c>
      <c r="K332" s="115"/>
      <c r="L332" s="115"/>
      <c r="M332" s="116"/>
    </row>
    <row r="333" spans="1:21" s="72" customFormat="1">
      <c r="A333" s="13"/>
      <c r="B333" s="30"/>
      <c r="C333" s="30"/>
      <c r="D333" s="30"/>
      <c r="E333" s="30"/>
      <c r="F333" s="30"/>
      <c r="G333" s="30"/>
      <c r="H333" s="200"/>
      <c r="I333" s="200"/>
      <c r="J333" s="70"/>
      <c r="K333" s="60"/>
      <c r="L333" s="60"/>
      <c r="M333" s="60"/>
    </row>
    <row r="334" spans="1:21">
      <c r="A334" s="13"/>
      <c r="B334" s="30"/>
      <c r="C334" s="30"/>
      <c r="D334" s="30"/>
      <c r="E334" s="30"/>
      <c r="F334" s="30"/>
      <c r="G334" s="30"/>
      <c r="H334" s="200"/>
      <c r="I334" s="200"/>
      <c r="K334" s="60"/>
      <c r="L334" s="60"/>
      <c r="M334" s="60"/>
      <c r="N334" s="20"/>
      <c r="O334" s="20"/>
      <c r="P334" s="20"/>
      <c r="Q334" s="20"/>
      <c r="R334" s="20"/>
      <c r="S334" s="20"/>
      <c r="T334" s="20"/>
      <c r="U334" s="20"/>
    </row>
    <row r="335" spans="1:21">
      <c r="A335" s="13"/>
      <c r="B335" s="30"/>
      <c r="C335" s="16"/>
      <c r="D335" s="16"/>
      <c r="F335" s="16"/>
      <c r="G335" s="16"/>
      <c r="H335" s="58"/>
      <c r="I335" s="58"/>
      <c r="J335" s="61" t="s">
        <v>77</v>
      </c>
      <c r="K335" s="61" t="s">
        <v>763</v>
      </c>
      <c r="L335" s="61" t="s">
        <v>764</v>
      </c>
      <c r="M335" s="61" t="s">
        <v>64</v>
      </c>
      <c r="N335" s="20"/>
      <c r="O335" s="20"/>
      <c r="P335" s="20"/>
      <c r="Q335" s="20"/>
      <c r="R335" s="20"/>
      <c r="S335" s="20"/>
      <c r="T335" s="20"/>
      <c r="U335" s="20"/>
    </row>
    <row r="336" spans="1:21">
      <c r="A336" s="13"/>
      <c r="B336" s="14"/>
      <c r="C336" s="329" t="s">
        <v>230</v>
      </c>
      <c r="D336" s="329"/>
      <c r="E336" s="329"/>
      <c r="F336" s="329"/>
      <c r="G336" s="86"/>
      <c r="H336" s="58"/>
      <c r="I336" s="62" t="s">
        <v>78</v>
      </c>
      <c r="J336" s="63"/>
      <c r="K336" s="64" t="s">
        <v>5</v>
      </c>
      <c r="L336" s="64" t="s">
        <v>5</v>
      </c>
      <c r="M336" s="64" t="s">
        <v>5</v>
      </c>
      <c r="N336" s="20"/>
      <c r="O336" s="20"/>
      <c r="P336" s="20"/>
      <c r="Q336" s="20"/>
      <c r="R336" s="20"/>
      <c r="S336" s="20"/>
      <c r="T336" s="20"/>
      <c r="U336" s="20"/>
    </row>
    <row r="337" spans="1:21" s="173" customFormat="1" ht="71.25">
      <c r="A337" s="13"/>
      <c r="B337" s="172"/>
      <c r="C337" s="331" t="s">
        <v>231</v>
      </c>
      <c r="D337" s="332"/>
      <c r="E337" s="332"/>
      <c r="F337" s="332"/>
      <c r="G337" s="332"/>
      <c r="H337" s="333"/>
      <c r="I337" s="106" t="s">
        <v>460</v>
      </c>
      <c r="J337" s="174">
        <v>0</v>
      </c>
      <c r="K337" s="108"/>
      <c r="L337" s="108"/>
      <c r="M337" s="109"/>
    </row>
    <row r="338" spans="1:21" s="72" customFormat="1">
      <c r="A338" s="13"/>
      <c r="B338" s="30"/>
      <c r="C338" s="30"/>
      <c r="D338" s="30"/>
      <c r="E338" s="30"/>
      <c r="F338" s="30"/>
      <c r="G338" s="30"/>
      <c r="H338" s="200"/>
      <c r="I338" s="200"/>
      <c r="J338" s="70"/>
      <c r="K338" s="71"/>
      <c r="L338" s="71"/>
      <c r="M338" s="71"/>
    </row>
    <row r="339" spans="1:21">
      <c r="A339" s="13"/>
      <c r="B339" s="30"/>
      <c r="C339" s="30"/>
      <c r="D339" s="30"/>
      <c r="E339" s="30"/>
      <c r="F339" s="30"/>
      <c r="G339" s="30"/>
      <c r="H339" s="200"/>
      <c r="I339" s="200"/>
      <c r="K339" s="60"/>
      <c r="L339" s="60"/>
      <c r="M339" s="60"/>
      <c r="N339" s="20"/>
      <c r="O339" s="20"/>
      <c r="P339" s="20"/>
      <c r="Q339" s="20"/>
      <c r="R339" s="20"/>
      <c r="S339" s="20"/>
      <c r="T339" s="20"/>
      <c r="U339" s="20"/>
    </row>
    <row r="340" spans="1:21">
      <c r="A340" s="13"/>
      <c r="B340" s="30"/>
      <c r="C340" s="16"/>
      <c r="D340" s="16"/>
      <c r="F340" s="16"/>
      <c r="G340" s="16"/>
      <c r="H340" s="58"/>
      <c r="I340" s="58"/>
      <c r="J340" s="61" t="s">
        <v>77</v>
      </c>
      <c r="K340" s="61" t="s">
        <v>763</v>
      </c>
      <c r="L340" s="61" t="s">
        <v>764</v>
      </c>
      <c r="M340" s="61" t="s">
        <v>64</v>
      </c>
      <c r="N340" s="20"/>
      <c r="O340" s="20"/>
      <c r="P340" s="20"/>
      <c r="Q340" s="20"/>
      <c r="R340" s="20"/>
      <c r="S340" s="20"/>
      <c r="T340" s="20"/>
      <c r="U340" s="20"/>
    </row>
    <row r="341" spans="1:21" ht="17.25" customHeight="1">
      <c r="A341" s="13"/>
      <c r="B341" s="14"/>
      <c r="C341" s="329" t="s">
        <v>232</v>
      </c>
      <c r="D341" s="330"/>
      <c r="E341" s="330"/>
      <c r="F341" s="330"/>
      <c r="G341" s="86"/>
      <c r="H341" s="58"/>
      <c r="I341" s="62" t="s">
        <v>78</v>
      </c>
      <c r="J341" s="63"/>
      <c r="K341" s="64" t="s">
        <v>5</v>
      </c>
      <c r="L341" s="64" t="s">
        <v>5</v>
      </c>
      <c r="M341" s="64" t="s">
        <v>5</v>
      </c>
      <c r="N341" s="20"/>
      <c r="O341" s="20"/>
      <c r="P341" s="20"/>
      <c r="Q341" s="20"/>
      <c r="R341" s="20"/>
      <c r="S341" s="20"/>
      <c r="T341" s="20"/>
      <c r="U341" s="20"/>
    </row>
    <row r="342" spans="1:21" s="72" customFormat="1" ht="28.5">
      <c r="A342" s="13"/>
      <c r="B342" s="172"/>
      <c r="C342" s="270" t="s">
        <v>233</v>
      </c>
      <c r="D342" s="275"/>
      <c r="E342" s="275"/>
      <c r="F342" s="275"/>
      <c r="G342" s="275"/>
      <c r="H342" s="271"/>
      <c r="I342" s="106" t="s">
        <v>461</v>
      </c>
      <c r="J342" s="168">
        <v>0</v>
      </c>
      <c r="K342" s="99">
        <v>0</v>
      </c>
      <c r="L342" s="99">
        <v>0</v>
      </c>
      <c r="M342" s="99">
        <v>0</v>
      </c>
    </row>
    <row r="343" spans="1:21" s="72" customFormat="1">
      <c r="A343" s="13"/>
      <c r="B343" s="30"/>
      <c r="C343" s="30"/>
      <c r="D343" s="30"/>
      <c r="E343" s="30"/>
      <c r="F343" s="30"/>
      <c r="G343" s="30"/>
      <c r="H343" s="200"/>
      <c r="I343" s="200"/>
      <c r="J343" s="70"/>
      <c r="K343" s="71"/>
      <c r="L343" s="71"/>
      <c r="M343" s="71"/>
    </row>
    <row r="344" spans="1:21">
      <c r="A344" s="13"/>
      <c r="B344" s="30"/>
      <c r="C344" s="30"/>
      <c r="D344" s="30"/>
      <c r="E344" s="30"/>
      <c r="F344" s="30"/>
      <c r="G344" s="30"/>
      <c r="H344" s="200"/>
      <c r="I344" s="200"/>
      <c r="K344" s="60"/>
      <c r="L344" s="60"/>
      <c r="M344" s="60"/>
      <c r="N344" s="20"/>
      <c r="O344" s="20"/>
      <c r="P344" s="20"/>
      <c r="Q344" s="20"/>
      <c r="R344" s="20"/>
      <c r="S344" s="20"/>
      <c r="T344" s="20"/>
      <c r="U344" s="20"/>
    </row>
    <row r="345" spans="1:21">
      <c r="A345" s="13"/>
      <c r="B345" s="30"/>
      <c r="C345" s="16"/>
      <c r="D345" s="16"/>
      <c r="F345" s="16"/>
      <c r="G345" s="16"/>
      <c r="H345" s="58"/>
      <c r="I345" s="58"/>
      <c r="J345" s="61" t="s">
        <v>77</v>
      </c>
      <c r="K345" s="61" t="s">
        <v>763</v>
      </c>
      <c r="L345" s="61" t="s">
        <v>764</v>
      </c>
      <c r="M345" s="61" t="s">
        <v>64</v>
      </c>
      <c r="N345" s="20"/>
      <c r="O345" s="20"/>
      <c r="P345" s="20"/>
      <c r="Q345" s="20"/>
      <c r="R345" s="20"/>
      <c r="S345" s="20"/>
      <c r="T345" s="20"/>
      <c r="U345" s="20"/>
    </row>
    <row r="346" spans="1:21" ht="17.25" customHeight="1">
      <c r="A346" s="13"/>
      <c r="B346" s="14"/>
      <c r="C346" s="329" t="s">
        <v>234</v>
      </c>
      <c r="D346" s="330"/>
      <c r="E346" s="330"/>
      <c r="F346" s="330"/>
      <c r="G346" s="86"/>
      <c r="H346" s="58"/>
      <c r="I346" s="62" t="s">
        <v>78</v>
      </c>
      <c r="J346" s="63"/>
      <c r="K346" s="64" t="s">
        <v>5</v>
      </c>
      <c r="L346" s="64" t="s">
        <v>5</v>
      </c>
      <c r="M346" s="64" t="s">
        <v>5</v>
      </c>
      <c r="N346" s="20"/>
      <c r="O346" s="20"/>
      <c r="P346" s="20"/>
      <c r="Q346" s="20"/>
      <c r="R346" s="20"/>
      <c r="S346" s="20"/>
      <c r="T346" s="20"/>
      <c r="U346" s="20"/>
    </row>
    <row r="347" spans="1:21" s="173" customFormat="1" ht="57">
      <c r="A347" s="13"/>
      <c r="B347" s="172"/>
      <c r="C347" s="270" t="s">
        <v>235</v>
      </c>
      <c r="D347" s="275"/>
      <c r="E347" s="275"/>
      <c r="F347" s="275"/>
      <c r="G347" s="275"/>
      <c r="H347" s="271"/>
      <c r="I347" s="106" t="s">
        <v>462</v>
      </c>
      <c r="J347" s="168">
        <v>0</v>
      </c>
      <c r="K347" s="113"/>
      <c r="L347" s="113"/>
      <c r="M347" s="114"/>
    </row>
    <row r="348" spans="1:21" s="173" customFormat="1" ht="57">
      <c r="A348" s="13"/>
      <c r="B348" s="172"/>
      <c r="C348" s="270" t="s">
        <v>236</v>
      </c>
      <c r="D348" s="279"/>
      <c r="E348" s="279"/>
      <c r="F348" s="279"/>
      <c r="G348" s="279"/>
      <c r="H348" s="276"/>
      <c r="I348" s="106" t="s">
        <v>463</v>
      </c>
      <c r="J348" s="168">
        <v>0</v>
      </c>
      <c r="K348" s="115"/>
      <c r="L348" s="115"/>
      <c r="M348" s="116"/>
    </row>
    <row r="349" spans="1:21" s="72" customFormat="1">
      <c r="A349" s="13"/>
      <c r="B349" s="30"/>
      <c r="C349" s="30"/>
      <c r="D349" s="30"/>
      <c r="E349" s="30"/>
      <c r="F349" s="30"/>
      <c r="G349" s="30"/>
      <c r="H349" s="200"/>
      <c r="I349" s="200"/>
      <c r="J349" s="70"/>
      <c r="K349" s="71"/>
      <c r="L349" s="71"/>
      <c r="M349" s="71"/>
    </row>
    <row r="350" spans="1:21" s="67" customFormat="1">
      <c r="A350" s="13"/>
      <c r="B350" s="68"/>
      <c r="C350" s="57"/>
      <c r="D350" s="57"/>
      <c r="E350" s="57"/>
      <c r="F350" s="57"/>
      <c r="G350" s="57"/>
      <c r="H350" s="73"/>
      <c r="I350" s="73"/>
      <c r="J350" s="70"/>
      <c r="K350" s="74"/>
      <c r="L350" s="74"/>
      <c r="M350" s="74"/>
    </row>
    <row r="351" spans="1:21" s="173" customFormat="1">
      <c r="A351" s="13"/>
      <c r="B351" s="172"/>
      <c r="C351" s="16"/>
      <c r="D351" s="16"/>
      <c r="E351" s="16"/>
      <c r="F351" s="16"/>
      <c r="G351" s="16"/>
      <c r="H351" s="58"/>
      <c r="I351" s="58"/>
      <c r="J351" s="87"/>
      <c r="K351" s="88"/>
      <c r="L351" s="88"/>
      <c r="M351" s="88"/>
    </row>
    <row r="352" spans="1:21" s="173" customFormat="1">
      <c r="A352" s="13"/>
      <c r="B352" s="30" t="s">
        <v>237</v>
      </c>
      <c r="C352" s="30"/>
      <c r="D352" s="30"/>
      <c r="E352" s="30"/>
      <c r="F352" s="30"/>
      <c r="G352" s="30"/>
      <c r="H352" s="200"/>
      <c r="I352" s="200"/>
      <c r="J352" s="87"/>
      <c r="K352" s="88"/>
      <c r="L352" s="88"/>
      <c r="M352" s="88"/>
    </row>
    <row r="353" spans="1:21">
      <c r="A353" s="13"/>
      <c r="B353" s="30"/>
      <c r="C353" s="30"/>
      <c r="D353" s="30"/>
      <c r="E353" s="30"/>
      <c r="F353" s="30"/>
      <c r="G353" s="30"/>
      <c r="H353" s="200"/>
      <c r="I353" s="200"/>
      <c r="K353" s="60"/>
      <c r="L353" s="60"/>
      <c r="M353" s="60"/>
      <c r="N353" s="20"/>
      <c r="O353" s="20"/>
      <c r="P353" s="20"/>
      <c r="Q353" s="20"/>
      <c r="R353" s="20"/>
      <c r="S353" s="20"/>
      <c r="T353" s="20"/>
      <c r="U353" s="20"/>
    </row>
    <row r="354" spans="1:21" s="14" customFormat="1">
      <c r="A354" s="13"/>
      <c r="B354" s="30"/>
      <c r="C354" s="16"/>
      <c r="D354" s="16"/>
      <c r="E354" s="16"/>
      <c r="F354" s="16"/>
      <c r="G354" s="16"/>
      <c r="H354" s="58"/>
      <c r="I354" s="58"/>
      <c r="J354" s="61" t="s">
        <v>77</v>
      </c>
      <c r="K354" s="61" t="s">
        <v>763</v>
      </c>
      <c r="L354" s="61" t="s">
        <v>764</v>
      </c>
      <c r="M354" s="61" t="s">
        <v>64</v>
      </c>
    </row>
    <row r="355" spans="1:21" s="14" customFormat="1" ht="17.25" customHeight="1">
      <c r="A355" s="13"/>
      <c r="C355" s="16"/>
      <c r="D355" s="16"/>
      <c r="E355" s="16"/>
      <c r="F355" s="16"/>
      <c r="G355" s="16"/>
      <c r="H355" s="58"/>
      <c r="I355" s="62" t="s">
        <v>78</v>
      </c>
      <c r="J355" s="63"/>
      <c r="K355" s="64" t="s">
        <v>5</v>
      </c>
      <c r="L355" s="64" t="s">
        <v>5</v>
      </c>
      <c r="M355" s="64" t="s">
        <v>5</v>
      </c>
    </row>
    <row r="356" spans="1:21" s="173" customFormat="1" ht="71.25">
      <c r="A356" s="13"/>
      <c r="C356" s="261" t="s">
        <v>238</v>
      </c>
      <c r="D356" s="261"/>
      <c r="E356" s="261"/>
      <c r="F356" s="261"/>
      <c r="G356" s="261"/>
      <c r="H356" s="261"/>
      <c r="I356" s="106" t="s">
        <v>239</v>
      </c>
      <c r="J356" s="168">
        <v>0</v>
      </c>
      <c r="K356" s="113"/>
      <c r="L356" s="113"/>
      <c r="M356" s="114"/>
    </row>
    <row r="357" spans="1:21" s="173" customFormat="1" ht="57">
      <c r="A357" s="13"/>
      <c r="B357" s="111"/>
      <c r="C357" s="261" t="s">
        <v>240</v>
      </c>
      <c r="D357" s="265"/>
      <c r="E357" s="265"/>
      <c r="F357" s="265"/>
      <c r="G357" s="265"/>
      <c r="H357" s="265"/>
      <c r="I357" s="106" t="s">
        <v>241</v>
      </c>
      <c r="J357" s="168">
        <v>0</v>
      </c>
      <c r="K357" s="137"/>
      <c r="L357" s="137"/>
      <c r="M357" s="138"/>
    </row>
    <row r="358" spans="1:21" s="173" customFormat="1" ht="57">
      <c r="A358" s="13"/>
      <c r="B358" s="111"/>
      <c r="C358" s="261" t="s">
        <v>242</v>
      </c>
      <c r="D358" s="265"/>
      <c r="E358" s="265"/>
      <c r="F358" s="265"/>
      <c r="G358" s="265"/>
      <c r="H358" s="265"/>
      <c r="I358" s="106" t="s">
        <v>243</v>
      </c>
      <c r="J358" s="168">
        <v>0</v>
      </c>
      <c r="K358" s="137"/>
      <c r="L358" s="137"/>
      <c r="M358" s="138"/>
    </row>
    <row r="359" spans="1:21" s="173" customFormat="1" ht="71.25">
      <c r="A359" s="13"/>
      <c r="B359" s="111"/>
      <c r="C359" s="261" t="s">
        <v>244</v>
      </c>
      <c r="D359" s="265"/>
      <c r="E359" s="265"/>
      <c r="F359" s="265"/>
      <c r="G359" s="265"/>
      <c r="H359" s="265"/>
      <c r="I359" s="106" t="s">
        <v>245</v>
      </c>
      <c r="J359" s="168">
        <v>0</v>
      </c>
      <c r="K359" s="137"/>
      <c r="L359" s="137"/>
      <c r="M359" s="138"/>
    </row>
    <row r="360" spans="1:21" s="173" customFormat="1" ht="71.25">
      <c r="A360" s="13"/>
      <c r="B360" s="111"/>
      <c r="C360" s="261" t="s">
        <v>246</v>
      </c>
      <c r="D360" s="265"/>
      <c r="E360" s="265"/>
      <c r="F360" s="265"/>
      <c r="G360" s="265"/>
      <c r="H360" s="265"/>
      <c r="I360" s="106" t="s">
        <v>247</v>
      </c>
      <c r="J360" s="168">
        <v>0</v>
      </c>
      <c r="K360" s="137"/>
      <c r="L360" s="137"/>
      <c r="M360" s="138"/>
    </row>
    <row r="361" spans="1:21" s="173" customFormat="1" ht="85.5">
      <c r="A361" s="13"/>
      <c r="B361" s="111"/>
      <c r="C361" s="261" t="s">
        <v>248</v>
      </c>
      <c r="D361" s="265"/>
      <c r="E361" s="265"/>
      <c r="F361" s="265"/>
      <c r="G361" s="265"/>
      <c r="H361" s="265"/>
      <c r="I361" s="106" t="s">
        <v>249</v>
      </c>
      <c r="J361" s="174">
        <v>0</v>
      </c>
      <c r="K361" s="137"/>
      <c r="L361" s="137"/>
      <c r="M361" s="138"/>
    </row>
    <row r="362" spans="1:21" s="173" customFormat="1" ht="71.25">
      <c r="A362" s="13"/>
      <c r="B362" s="111"/>
      <c r="C362" s="261" t="s">
        <v>250</v>
      </c>
      <c r="D362" s="265"/>
      <c r="E362" s="265"/>
      <c r="F362" s="265"/>
      <c r="G362" s="265"/>
      <c r="H362" s="265"/>
      <c r="I362" s="106" t="s">
        <v>251</v>
      </c>
      <c r="J362" s="174">
        <v>0</v>
      </c>
      <c r="K362" s="137"/>
      <c r="L362" s="137"/>
      <c r="M362" s="138"/>
    </row>
    <row r="363" spans="1:21" s="173" customFormat="1" ht="57">
      <c r="A363" s="13"/>
      <c r="B363" s="111"/>
      <c r="C363" s="261" t="s">
        <v>252</v>
      </c>
      <c r="D363" s="265"/>
      <c r="E363" s="265"/>
      <c r="F363" s="265"/>
      <c r="G363" s="265"/>
      <c r="H363" s="265"/>
      <c r="I363" s="106" t="s">
        <v>253</v>
      </c>
      <c r="J363" s="174">
        <v>0</v>
      </c>
      <c r="K363" s="137"/>
      <c r="L363" s="137"/>
      <c r="M363" s="138"/>
    </row>
    <row r="364" spans="1:21" s="173" customFormat="1" ht="57">
      <c r="A364" s="13"/>
      <c r="B364" s="111"/>
      <c r="C364" s="261" t="s">
        <v>254</v>
      </c>
      <c r="D364" s="265"/>
      <c r="E364" s="265"/>
      <c r="F364" s="265"/>
      <c r="G364" s="265"/>
      <c r="H364" s="265"/>
      <c r="I364" s="120" t="s">
        <v>255</v>
      </c>
      <c r="J364" s="168">
        <v>0</v>
      </c>
      <c r="K364" s="137"/>
      <c r="L364" s="137"/>
      <c r="M364" s="138"/>
    </row>
    <row r="365" spans="1:21" s="173" customFormat="1" ht="42.75">
      <c r="A365" s="13"/>
      <c r="B365" s="111"/>
      <c r="C365" s="261" t="s">
        <v>256</v>
      </c>
      <c r="D365" s="265"/>
      <c r="E365" s="265"/>
      <c r="F365" s="265"/>
      <c r="G365" s="265"/>
      <c r="H365" s="265"/>
      <c r="I365" s="120" t="s">
        <v>257</v>
      </c>
      <c r="J365" s="174">
        <v>0</v>
      </c>
      <c r="K365" s="137"/>
      <c r="L365" s="137"/>
      <c r="M365" s="138"/>
    </row>
    <row r="366" spans="1:21" s="173" customFormat="1" ht="71.25">
      <c r="A366" s="13"/>
      <c r="B366" s="111"/>
      <c r="C366" s="261" t="s">
        <v>258</v>
      </c>
      <c r="D366" s="265"/>
      <c r="E366" s="265"/>
      <c r="F366" s="265"/>
      <c r="G366" s="265"/>
      <c r="H366" s="265"/>
      <c r="I366" s="120" t="s">
        <v>259</v>
      </c>
      <c r="J366" s="168">
        <v>0</v>
      </c>
      <c r="K366" s="137"/>
      <c r="L366" s="137"/>
      <c r="M366" s="138"/>
    </row>
    <row r="367" spans="1:21" s="173" customFormat="1" ht="57">
      <c r="A367" s="13"/>
      <c r="B367" s="111"/>
      <c r="C367" s="261" t="s">
        <v>260</v>
      </c>
      <c r="D367" s="265"/>
      <c r="E367" s="265"/>
      <c r="F367" s="265"/>
      <c r="G367" s="265"/>
      <c r="H367" s="265"/>
      <c r="I367" s="120" t="s">
        <v>261</v>
      </c>
      <c r="J367" s="168">
        <v>0</v>
      </c>
      <c r="K367" s="137"/>
      <c r="L367" s="137"/>
      <c r="M367" s="138"/>
    </row>
    <row r="368" spans="1:21" s="173" customFormat="1" ht="57">
      <c r="A368" s="13"/>
      <c r="B368" s="111"/>
      <c r="C368" s="261" t="s">
        <v>262</v>
      </c>
      <c r="D368" s="265"/>
      <c r="E368" s="265"/>
      <c r="F368" s="265"/>
      <c r="G368" s="265"/>
      <c r="H368" s="265"/>
      <c r="I368" s="120" t="s">
        <v>263</v>
      </c>
      <c r="J368" s="168">
        <v>0</v>
      </c>
      <c r="K368" s="115"/>
      <c r="L368" s="115"/>
      <c r="M368" s="116"/>
    </row>
    <row r="369" spans="1:21" s="72" customFormat="1" ht="34.5" customHeight="1">
      <c r="A369" s="13"/>
      <c r="B369" s="111"/>
      <c r="C369" s="261" t="s">
        <v>264</v>
      </c>
      <c r="D369" s="336"/>
      <c r="E369" s="336"/>
      <c r="F369" s="336"/>
      <c r="G369" s="336"/>
      <c r="H369" s="336"/>
      <c r="I369" s="262" t="s">
        <v>464</v>
      </c>
      <c r="J369" s="78"/>
      <c r="K369" s="79" t="s">
        <v>684</v>
      </c>
      <c r="L369" s="79" t="s">
        <v>684</v>
      </c>
      <c r="M369" s="79" t="s">
        <v>684</v>
      </c>
    </row>
    <row r="370" spans="1:21" s="72" customFormat="1" ht="34.5" customHeight="1">
      <c r="A370" s="13"/>
      <c r="B370" s="111"/>
      <c r="C370" s="261" t="s">
        <v>266</v>
      </c>
      <c r="D370" s="336"/>
      <c r="E370" s="336"/>
      <c r="F370" s="336"/>
      <c r="G370" s="336"/>
      <c r="H370" s="336"/>
      <c r="I370" s="273"/>
      <c r="J370" s="82"/>
      <c r="K370" s="175">
        <v>27.4</v>
      </c>
      <c r="L370" s="175">
        <v>2.9</v>
      </c>
      <c r="M370" s="175">
        <v>30.4</v>
      </c>
    </row>
    <row r="371" spans="1:21" s="72" customFormat="1" ht="34.5" customHeight="1">
      <c r="A371" s="13"/>
      <c r="B371" s="111"/>
      <c r="C371" s="261" t="s">
        <v>267</v>
      </c>
      <c r="D371" s="265"/>
      <c r="E371" s="265"/>
      <c r="F371" s="265"/>
      <c r="G371" s="265"/>
      <c r="H371" s="265"/>
      <c r="I371" s="273"/>
      <c r="J371" s="82"/>
      <c r="K371" s="175">
        <v>39.799999999999997</v>
      </c>
      <c r="L371" s="175">
        <v>3</v>
      </c>
      <c r="M371" s="175">
        <v>31.7</v>
      </c>
    </row>
    <row r="372" spans="1:21" s="72" customFormat="1" ht="35.1" customHeight="1">
      <c r="A372" s="13"/>
      <c r="B372" s="111"/>
      <c r="C372" s="261" t="s">
        <v>268</v>
      </c>
      <c r="D372" s="265"/>
      <c r="E372" s="265"/>
      <c r="F372" s="265"/>
      <c r="G372" s="265"/>
      <c r="H372" s="265"/>
      <c r="I372" s="274"/>
      <c r="J372" s="85"/>
      <c r="K372" s="175">
        <v>29.6</v>
      </c>
      <c r="L372" s="175">
        <v>20.8</v>
      </c>
      <c r="M372" s="175">
        <v>85.8</v>
      </c>
    </row>
    <row r="373" spans="1:21" s="72" customFormat="1">
      <c r="A373" s="13"/>
      <c r="B373" s="30"/>
      <c r="C373" s="30"/>
      <c r="D373" s="30"/>
      <c r="E373" s="30"/>
      <c r="F373" s="30"/>
      <c r="G373" s="30"/>
      <c r="H373" s="200"/>
      <c r="I373" s="200"/>
      <c r="J373" s="70"/>
      <c r="K373" s="71"/>
      <c r="L373" s="71"/>
      <c r="M373" s="71"/>
    </row>
    <row r="374" spans="1:21" s="67" customFormat="1">
      <c r="A374" s="13"/>
      <c r="B374" s="68"/>
      <c r="C374" s="57"/>
      <c r="D374" s="57"/>
      <c r="E374" s="57"/>
      <c r="F374" s="57"/>
      <c r="G374" s="57"/>
      <c r="H374" s="73"/>
      <c r="I374" s="73"/>
      <c r="J374" s="70"/>
      <c r="K374" s="74"/>
      <c r="L374" s="74"/>
      <c r="M374" s="74"/>
    </row>
    <row r="375" spans="1:21" s="72" customFormat="1">
      <c r="A375" s="13"/>
      <c r="B375" s="111"/>
      <c r="C375" s="16"/>
      <c r="D375" s="16"/>
      <c r="E375" s="16"/>
      <c r="F375" s="16"/>
      <c r="G375" s="16"/>
      <c r="H375" s="58"/>
      <c r="I375" s="58"/>
      <c r="J375" s="87"/>
      <c r="K375" s="88"/>
      <c r="L375" s="88"/>
      <c r="M375" s="88"/>
    </row>
    <row r="376" spans="1:21" s="72" customFormat="1">
      <c r="A376" s="13"/>
      <c r="B376" s="30" t="s">
        <v>269</v>
      </c>
      <c r="C376" s="30"/>
      <c r="D376" s="30"/>
      <c r="E376" s="30"/>
      <c r="F376" s="30"/>
      <c r="G376" s="30"/>
      <c r="H376" s="200"/>
      <c r="I376" s="200"/>
      <c r="J376" s="87"/>
      <c r="K376" s="88"/>
      <c r="L376" s="88"/>
      <c r="M376" s="88"/>
    </row>
    <row r="377" spans="1:21">
      <c r="A377" s="13"/>
      <c r="B377" s="30"/>
      <c r="C377" s="30"/>
      <c r="D377" s="30"/>
      <c r="E377" s="30"/>
      <c r="F377" s="30"/>
      <c r="G377" s="30"/>
      <c r="H377" s="200"/>
      <c r="I377" s="200"/>
      <c r="K377" s="60"/>
      <c r="L377" s="60"/>
      <c r="M377" s="60"/>
      <c r="N377" s="20"/>
      <c r="O377" s="20"/>
      <c r="P377" s="20"/>
      <c r="Q377" s="20"/>
      <c r="R377" s="20"/>
      <c r="S377" s="20"/>
      <c r="T377" s="20"/>
      <c r="U377" s="20"/>
    </row>
    <row r="378" spans="1:21" s="14" customFormat="1">
      <c r="A378" s="13"/>
      <c r="B378" s="30"/>
      <c r="C378" s="16"/>
      <c r="D378" s="16"/>
      <c r="E378" s="16"/>
      <c r="F378" s="16"/>
      <c r="G378" s="16"/>
      <c r="H378" s="58"/>
      <c r="I378" s="58"/>
      <c r="J378" s="61" t="s">
        <v>77</v>
      </c>
      <c r="K378" s="61" t="s">
        <v>763</v>
      </c>
      <c r="L378" s="61" t="s">
        <v>764</v>
      </c>
      <c r="M378" s="61" t="s">
        <v>64</v>
      </c>
    </row>
    <row r="379" spans="1:21" s="14" customFormat="1" ht="17.25" customHeight="1">
      <c r="A379" s="13"/>
      <c r="C379" s="16"/>
      <c r="D379" s="16"/>
      <c r="E379" s="16"/>
      <c r="F379" s="16"/>
      <c r="G379" s="16"/>
      <c r="H379" s="58"/>
      <c r="I379" s="62" t="s">
        <v>78</v>
      </c>
      <c r="J379" s="63"/>
      <c r="K379" s="64" t="s">
        <v>5</v>
      </c>
      <c r="L379" s="64" t="s">
        <v>5</v>
      </c>
      <c r="M379" s="64" t="s">
        <v>5</v>
      </c>
    </row>
    <row r="380" spans="1:21" s="173" customFormat="1" ht="57">
      <c r="A380" s="13"/>
      <c r="C380" s="261" t="s">
        <v>270</v>
      </c>
      <c r="D380" s="261"/>
      <c r="E380" s="261"/>
      <c r="F380" s="261"/>
      <c r="G380" s="261"/>
      <c r="H380" s="261"/>
      <c r="I380" s="170" t="s">
        <v>271</v>
      </c>
      <c r="J380" s="168">
        <v>0</v>
      </c>
      <c r="K380" s="113"/>
      <c r="L380" s="113"/>
      <c r="M380" s="114"/>
    </row>
    <row r="381" spans="1:21" s="173" customFormat="1" ht="57">
      <c r="A381" s="13"/>
      <c r="B381" s="68"/>
      <c r="C381" s="261" t="s">
        <v>465</v>
      </c>
      <c r="D381" s="265"/>
      <c r="E381" s="265"/>
      <c r="F381" s="265"/>
      <c r="G381" s="265"/>
      <c r="H381" s="265"/>
      <c r="I381" s="170" t="s">
        <v>272</v>
      </c>
      <c r="J381" s="168">
        <v>0</v>
      </c>
      <c r="K381" s="137"/>
      <c r="L381" s="137"/>
      <c r="M381" s="138"/>
    </row>
    <row r="382" spans="1:21" s="173" customFormat="1" ht="71.25">
      <c r="A382" s="13"/>
      <c r="B382" s="68"/>
      <c r="C382" s="261" t="s">
        <v>466</v>
      </c>
      <c r="D382" s="265"/>
      <c r="E382" s="265"/>
      <c r="F382" s="265"/>
      <c r="G382" s="265"/>
      <c r="H382" s="265"/>
      <c r="I382" s="170" t="s">
        <v>273</v>
      </c>
      <c r="J382" s="168">
        <v>0</v>
      </c>
      <c r="K382" s="137"/>
      <c r="L382" s="137"/>
      <c r="M382" s="138"/>
    </row>
    <row r="383" spans="1:21" s="173" customFormat="1" ht="57">
      <c r="A383" s="13"/>
      <c r="B383" s="68"/>
      <c r="C383" s="261" t="s">
        <v>274</v>
      </c>
      <c r="D383" s="265"/>
      <c r="E383" s="265"/>
      <c r="F383" s="265"/>
      <c r="G383" s="265"/>
      <c r="H383" s="265"/>
      <c r="I383" s="176" t="s">
        <v>275</v>
      </c>
      <c r="J383" s="168" t="s">
        <v>202</v>
      </c>
      <c r="K383" s="137"/>
      <c r="L383" s="137"/>
      <c r="M383" s="138"/>
    </row>
    <row r="384" spans="1:21" s="173" customFormat="1" ht="71.25">
      <c r="A384" s="13"/>
      <c r="B384" s="68"/>
      <c r="C384" s="261" t="s">
        <v>276</v>
      </c>
      <c r="D384" s="265"/>
      <c r="E384" s="265"/>
      <c r="F384" s="265"/>
      <c r="G384" s="265"/>
      <c r="H384" s="265"/>
      <c r="I384" s="170" t="s">
        <v>277</v>
      </c>
      <c r="J384" s="168">
        <v>0</v>
      </c>
      <c r="K384" s="137"/>
      <c r="L384" s="137"/>
      <c r="M384" s="138"/>
    </row>
    <row r="385" spans="1:13" s="173" customFormat="1" ht="71.25">
      <c r="A385" s="13"/>
      <c r="B385" s="68"/>
      <c r="C385" s="261" t="s">
        <v>278</v>
      </c>
      <c r="D385" s="265"/>
      <c r="E385" s="265"/>
      <c r="F385" s="265"/>
      <c r="G385" s="265"/>
      <c r="H385" s="265"/>
      <c r="I385" s="170" t="s">
        <v>279</v>
      </c>
      <c r="J385" s="168">
        <v>0</v>
      </c>
      <c r="K385" s="137"/>
      <c r="L385" s="137"/>
      <c r="M385" s="138"/>
    </row>
    <row r="386" spans="1:13" s="173" customFormat="1" ht="35.1" customHeight="1">
      <c r="A386" s="13"/>
      <c r="B386" s="68"/>
      <c r="C386" s="318" t="s">
        <v>280</v>
      </c>
      <c r="D386" s="324"/>
      <c r="E386" s="324"/>
      <c r="F386" s="324"/>
      <c r="G386" s="324"/>
      <c r="H386" s="325"/>
      <c r="I386" s="262" t="s">
        <v>467</v>
      </c>
      <c r="J386" s="123">
        <v>576</v>
      </c>
      <c r="K386" s="137"/>
      <c r="L386" s="137"/>
      <c r="M386" s="138"/>
    </row>
    <row r="387" spans="1:13" s="173" customFormat="1" ht="35.1" customHeight="1">
      <c r="A387" s="13"/>
      <c r="B387" s="68"/>
      <c r="C387" s="83"/>
      <c r="D387" s="177"/>
      <c r="E387" s="261" t="s">
        <v>281</v>
      </c>
      <c r="F387" s="265"/>
      <c r="G387" s="265"/>
      <c r="H387" s="265"/>
      <c r="I387" s="274"/>
      <c r="J387" s="123">
        <v>64</v>
      </c>
      <c r="K387" s="137"/>
      <c r="L387" s="137"/>
      <c r="M387" s="138"/>
    </row>
    <row r="388" spans="1:13" s="173" customFormat="1" ht="35.1" customHeight="1">
      <c r="A388" s="13"/>
      <c r="B388" s="68"/>
      <c r="C388" s="318" t="s">
        <v>282</v>
      </c>
      <c r="D388" s="324"/>
      <c r="E388" s="324"/>
      <c r="F388" s="324"/>
      <c r="G388" s="324"/>
      <c r="H388" s="325"/>
      <c r="I388" s="262" t="s">
        <v>468</v>
      </c>
      <c r="J388" s="123">
        <v>268</v>
      </c>
      <c r="K388" s="137"/>
      <c r="L388" s="137"/>
      <c r="M388" s="138"/>
    </row>
    <row r="389" spans="1:13" s="173" customFormat="1" ht="35.1" customHeight="1">
      <c r="A389" s="13"/>
      <c r="B389" s="68"/>
      <c r="C389" s="83"/>
      <c r="D389" s="177"/>
      <c r="E389" s="261" t="s">
        <v>281</v>
      </c>
      <c r="F389" s="265"/>
      <c r="G389" s="265"/>
      <c r="H389" s="265"/>
      <c r="I389" s="274"/>
      <c r="J389" s="123">
        <v>64</v>
      </c>
      <c r="K389" s="137"/>
      <c r="L389" s="137"/>
      <c r="M389" s="138"/>
    </row>
    <row r="390" spans="1:13" s="173" customFormat="1" ht="42.75">
      <c r="A390" s="13"/>
      <c r="B390" s="68"/>
      <c r="C390" s="270" t="s">
        <v>283</v>
      </c>
      <c r="D390" s="279"/>
      <c r="E390" s="279"/>
      <c r="F390" s="279"/>
      <c r="G390" s="279"/>
      <c r="H390" s="276"/>
      <c r="I390" s="106" t="s">
        <v>284</v>
      </c>
      <c r="J390" s="168">
        <v>104</v>
      </c>
      <c r="K390" s="137"/>
      <c r="L390" s="137"/>
      <c r="M390" s="138"/>
    </row>
    <row r="391" spans="1:13" s="173" customFormat="1" ht="57">
      <c r="A391" s="13"/>
      <c r="B391" s="68"/>
      <c r="C391" s="270" t="s">
        <v>285</v>
      </c>
      <c r="D391" s="279"/>
      <c r="E391" s="279"/>
      <c r="F391" s="279"/>
      <c r="G391" s="279"/>
      <c r="H391" s="276"/>
      <c r="I391" s="106" t="s">
        <v>286</v>
      </c>
      <c r="J391" s="168">
        <v>0</v>
      </c>
      <c r="K391" s="137"/>
      <c r="L391" s="137"/>
      <c r="M391" s="138"/>
    </row>
    <row r="392" spans="1:13" s="173" customFormat="1" ht="57">
      <c r="A392" s="13"/>
      <c r="B392" s="68"/>
      <c r="C392" s="270" t="s">
        <v>469</v>
      </c>
      <c r="D392" s="279"/>
      <c r="E392" s="279"/>
      <c r="F392" s="279"/>
      <c r="G392" s="279"/>
      <c r="H392" s="276"/>
      <c r="I392" s="106" t="s">
        <v>287</v>
      </c>
      <c r="J392" s="168">
        <v>0</v>
      </c>
      <c r="K392" s="137"/>
      <c r="L392" s="137"/>
      <c r="M392" s="138"/>
    </row>
    <row r="393" spans="1:13" s="72" customFormat="1" ht="57">
      <c r="A393" s="13"/>
      <c r="B393" s="68"/>
      <c r="C393" s="270" t="s">
        <v>288</v>
      </c>
      <c r="D393" s="279"/>
      <c r="E393" s="279"/>
      <c r="F393" s="279"/>
      <c r="G393" s="279"/>
      <c r="H393" s="276"/>
      <c r="I393" s="106" t="s">
        <v>289</v>
      </c>
      <c r="J393" s="168">
        <v>0</v>
      </c>
      <c r="K393" s="137"/>
      <c r="L393" s="137"/>
      <c r="M393" s="138"/>
    </row>
    <row r="394" spans="1:13" s="72" customFormat="1" ht="57">
      <c r="A394" s="13"/>
      <c r="B394" s="68"/>
      <c r="C394" s="270" t="s">
        <v>290</v>
      </c>
      <c r="D394" s="279"/>
      <c r="E394" s="279"/>
      <c r="F394" s="279"/>
      <c r="G394" s="279"/>
      <c r="H394" s="276"/>
      <c r="I394" s="106" t="s">
        <v>291</v>
      </c>
      <c r="J394" s="168" t="s">
        <v>202</v>
      </c>
      <c r="K394" s="137"/>
      <c r="L394" s="137"/>
      <c r="M394" s="138"/>
    </row>
    <row r="395" spans="1:13" s="72" customFormat="1" ht="42.75">
      <c r="A395" s="13"/>
      <c r="B395" s="68"/>
      <c r="C395" s="270" t="s">
        <v>292</v>
      </c>
      <c r="D395" s="279"/>
      <c r="E395" s="279"/>
      <c r="F395" s="279"/>
      <c r="G395" s="279"/>
      <c r="H395" s="276"/>
      <c r="I395" s="178" t="s">
        <v>293</v>
      </c>
      <c r="J395" s="168">
        <v>0</v>
      </c>
      <c r="K395" s="137"/>
      <c r="L395" s="137"/>
      <c r="M395" s="138"/>
    </row>
    <row r="396" spans="1:13" s="72" customFormat="1" ht="57">
      <c r="A396" s="13"/>
      <c r="B396" s="68"/>
      <c r="C396" s="270" t="s">
        <v>294</v>
      </c>
      <c r="D396" s="279"/>
      <c r="E396" s="279"/>
      <c r="F396" s="279"/>
      <c r="G396" s="279"/>
      <c r="H396" s="276"/>
      <c r="I396" s="106" t="s">
        <v>295</v>
      </c>
      <c r="J396" s="168">
        <v>0</v>
      </c>
      <c r="K396" s="137"/>
      <c r="L396" s="137"/>
      <c r="M396" s="138"/>
    </row>
    <row r="397" spans="1:13" s="72" customFormat="1" ht="85.5">
      <c r="A397" s="13"/>
      <c r="B397" s="68"/>
      <c r="C397" s="270" t="s">
        <v>296</v>
      </c>
      <c r="D397" s="279"/>
      <c r="E397" s="279"/>
      <c r="F397" s="279"/>
      <c r="G397" s="279"/>
      <c r="H397" s="276"/>
      <c r="I397" s="106" t="s">
        <v>297</v>
      </c>
      <c r="J397" s="168">
        <v>0</v>
      </c>
      <c r="K397" s="115"/>
      <c r="L397" s="115"/>
      <c r="M397" s="116"/>
    </row>
    <row r="398" spans="1:13" s="72" customFormat="1">
      <c r="A398" s="13"/>
      <c r="B398" s="30"/>
      <c r="C398" s="30"/>
      <c r="D398" s="30"/>
      <c r="E398" s="30"/>
      <c r="F398" s="30"/>
      <c r="G398" s="30"/>
      <c r="H398" s="200"/>
      <c r="I398" s="200"/>
      <c r="J398" s="70"/>
      <c r="K398" s="71"/>
      <c r="L398" s="71"/>
      <c r="M398" s="71"/>
    </row>
    <row r="399" spans="1:13" s="67" customFormat="1">
      <c r="A399" s="13"/>
      <c r="B399" s="68"/>
      <c r="C399" s="57"/>
      <c r="D399" s="57"/>
      <c r="E399" s="57"/>
      <c r="F399" s="57"/>
      <c r="G399" s="57"/>
      <c r="H399" s="73"/>
      <c r="I399" s="73"/>
      <c r="J399" s="70"/>
      <c r="K399" s="74"/>
      <c r="L399" s="74"/>
      <c r="M399" s="74"/>
    </row>
    <row r="400" spans="1:13" s="72" customFormat="1">
      <c r="A400" s="13"/>
      <c r="B400" s="68"/>
      <c r="C400" s="16"/>
      <c r="D400" s="16"/>
      <c r="E400" s="117"/>
      <c r="F400" s="117"/>
      <c r="G400" s="117"/>
      <c r="H400" s="118"/>
      <c r="I400" s="118"/>
      <c r="J400" s="70"/>
      <c r="K400" s="71"/>
      <c r="L400" s="71"/>
      <c r="M400" s="71"/>
    </row>
    <row r="401" spans="1:21" s="72" customFormat="1">
      <c r="A401" s="13"/>
      <c r="B401" s="30" t="s">
        <v>298</v>
      </c>
      <c r="C401" s="86"/>
      <c r="D401" s="86"/>
      <c r="E401" s="86"/>
      <c r="F401" s="86"/>
      <c r="G401" s="86"/>
      <c r="H401" s="200"/>
      <c r="I401" s="200"/>
      <c r="J401" s="70"/>
      <c r="K401" s="71"/>
      <c r="L401" s="71"/>
      <c r="M401" s="71"/>
    </row>
    <row r="402" spans="1:21">
      <c r="A402" s="13"/>
      <c r="B402" s="30"/>
      <c r="C402" s="30"/>
      <c r="D402" s="30"/>
      <c r="E402" s="30"/>
      <c r="F402" s="30"/>
      <c r="G402" s="30"/>
      <c r="H402" s="200"/>
      <c r="I402" s="200"/>
      <c r="K402" s="60"/>
      <c r="L402" s="60"/>
      <c r="M402" s="60"/>
      <c r="N402" s="20"/>
      <c r="O402" s="20"/>
      <c r="P402" s="20"/>
      <c r="Q402" s="20"/>
      <c r="R402" s="20"/>
      <c r="S402" s="20"/>
      <c r="T402" s="20"/>
      <c r="U402" s="20"/>
    </row>
    <row r="403" spans="1:21">
      <c r="A403" s="13"/>
      <c r="B403" s="30"/>
      <c r="C403" s="16"/>
      <c r="D403" s="16"/>
      <c r="F403" s="16"/>
      <c r="G403" s="16"/>
      <c r="H403" s="58"/>
      <c r="I403" s="58"/>
      <c r="J403" s="61" t="s">
        <v>77</v>
      </c>
      <c r="K403" s="61" t="s">
        <v>763</v>
      </c>
      <c r="L403" s="61" t="s">
        <v>764</v>
      </c>
      <c r="M403" s="61" t="s">
        <v>64</v>
      </c>
      <c r="N403" s="20"/>
      <c r="O403" s="20"/>
      <c r="P403" s="20"/>
      <c r="Q403" s="20"/>
      <c r="R403" s="20"/>
      <c r="S403" s="20"/>
      <c r="T403" s="20"/>
      <c r="U403" s="20"/>
    </row>
    <row r="404" spans="1:21" ht="17.25" customHeight="1">
      <c r="A404" s="13"/>
      <c r="B404" s="14"/>
      <c r="C404" s="16"/>
      <c r="D404" s="16"/>
      <c r="F404" s="16"/>
      <c r="G404" s="16"/>
      <c r="H404" s="58"/>
      <c r="I404" s="62" t="s">
        <v>78</v>
      </c>
      <c r="J404" s="63"/>
      <c r="K404" s="64" t="s">
        <v>5</v>
      </c>
      <c r="L404" s="64" t="s">
        <v>5</v>
      </c>
      <c r="M404" s="64" t="s">
        <v>5</v>
      </c>
      <c r="N404" s="20"/>
      <c r="O404" s="20"/>
      <c r="P404" s="20"/>
      <c r="Q404" s="20"/>
      <c r="R404" s="20"/>
      <c r="S404" s="20"/>
      <c r="T404" s="20"/>
      <c r="U404" s="20"/>
    </row>
    <row r="405" spans="1:21" s="148" customFormat="1" ht="71.25">
      <c r="A405" s="13"/>
      <c r="B405" s="173"/>
      <c r="C405" s="261" t="s">
        <v>470</v>
      </c>
      <c r="D405" s="261"/>
      <c r="E405" s="261"/>
      <c r="F405" s="261"/>
      <c r="G405" s="261"/>
      <c r="H405" s="261"/>
      <c r="I405" s="106" t="s">
        <v>299</v>
      </c>
      <c r="J405" s="168">
        <v>0</v>
      </c>
      <c r="K405" s="113"/>
      <c r="L405" s="113"/>
      <c r="M405" s="114"/>
    </row>
    <row r="406" spans="1:21" s="148" customFormat="1" ht="71.25">
      <c r="A406" s="13"/>
      <c r="B406" s="111"/>
      <c r="C406" s="261" t="s">
        <v>471</v>
      </c>
      <c r="D406" s="265"/>
      <c r="E406" s="265"/>
      <c r="F406" s="265"/>
      <c r="G406" s="265"/>
      <c r="H406" s="265"/>
      <c r="I406" s="106" t="s">
        <v>300</v>
      </c>
      <c r="J406" s="168">
        <v>0</v>
      </c>
      <c r="K406" s="137"/>
      <c r="L406" s="137"/>
      <c r="M406" s="138"/>
    </row>
    <row r="407" spans="1:21" s="148" customFormat="1" ht="85.5">
      <c r="A407" s="13"/>
      <c r="B407" s="111"/>
      <c r="C407" s="261" t="s">
        <v>472</v>
      </c>
      <c r="D407" s="265"/>
      <c r="E407" s="265"/>
      <c r="F407" s="265"/>
      <c r="G407" s="265"/>
      <c r="H407" s="265"/>
      <c r="I407" s="106" t="s">
        <v>301</v>
      </c>
      <c r="J407" s="168">
        <v>0</v>
      </c>
      <c r="K407" s="137"/>
      <c r="L407" s="137"/>
      <c r="M407" s="138"/>
    </row>
    <row r="408" spans="1:21" s="148" customFormat="1" ht="35.1" customHeight="1">
      <c r="A408" s="13"/>
      <c r="B408" s="111"/>
      <c r="C408" s="261" t="s">
        <v>473</v>
      </c>
      <c r="D408" s="265"/>
      <c r="E408" s="265"/>
      <c r="F408" s="265"/>
      <c r="G408" s="265"/>
      <c r="H408" s="265"/>
      <c r="I408" s="262" t="s">
        <v>474</v>
      </c>
      <c r="J408" s="168">
        <v>0</v>
      </c>
      <c r="K408" s="137"/>
      <c r="L408" s="137"/>
      <c r="M408" s="138"/>
    </row>
    <row r="409" spans="1:21" s="148" customFormat="1" ht="35.1" customHeight="1">
      <c r="A409" s="13"/>
      <c r="B409" s="111"/>
      <c r="C409" s="261" t="s">
        <v>475</v>
      </c>
      <c r="D409" s="265"/>
      <c r="E409" s="265"/>
      <c r="F409" s="265"/>
      <c r="G409" s="265"/>
      <c r="H409" s="265"/>
      <c r="I409" s="274"/>
      <c r="J409" s="168">
        <v>0</v>
      </c>
      <c r="K409" s="137"/>
      <c r="L409" s="137"/>
      <c r="M409" s="138"/>
    </row>
    <row r="410" spans="1:21" s="148" customFormat="1" ht="85.5">
      <c r="A410" s="13"/>
      <c r="B410" s="111"/>
      <c r="C410" s="261" t="s">
        <v>476</v>
      </c>
      <c r="D410" s="265"/>
      <c r="E410" s="265"/>
      <c r="F410" s="265"/>
      <c r="G410" s="265"/>
      <c r="H410" s="265"/>
      <c r="I410" s="106" t="s">
        <v>302</v>
      </c>
      <c r="J410" s="168">
        <v>0</v>
      </c>
      <c r="K410" s="137"/>
      <c r="L410" s="137"/>
      <c r="M410" s="138"/>
    </row>
    <row r="411" spans="1:21" s="148" customFormat="1" ht="71.25">
      <c r="A411" s="13"/>
      <c r="B411" s="111"/>
      <c r="C411" s="261" t="s">
        <v>477</v>
      </c>
      <c r="D411" s="265"/>
      <c r="E411" s="265"/>
      <c r="F411" s="265"/>
      <c r="G411" s="265"/>
      <c r="H411" s="265"/>
      <c r="I411" s="106" t="s">
        <v>303</v>
      </c>
      <c r="J411" s="168">
        <v>0</v>
      </c>
      <c r="K411" s="137"/>
      <c r="L411" s="137"/>
      <c r="M411" s="138"/>
    </row>
    <row r="412" spans="1:21" s="148" customFormat="1" ht="71.25">
      <c r="A412" s="13"/>
      <c r="B412" s="111"/>
      <c r="C412" s="261" t="s">
        <v>478</v>
      </c>
      <c r="D412" s="265"/>
      <c r="E412" s="265"/>
      <c r="F412" s="265"/>
      <c r="G412" s="265"/>
      <c r="H412" s="265"/>
      <c r="I412" s="106" t="s">
        <v>304</v>
      </c>
      <c r="J412" s="168" t="s">
        <v>202</v>
      </c>
      <c r="K412" s="137"/>
      <c r="L412" s="137"/>
      <c r="M412" s="138"/>
    </row>
    <row r="413" spans="1:21" s="148" customFormat="1" ht="71.25">
      <c r="A413" s="13"/>
      <c r="B413" s="111"/>
      <c r="C413" s="261" t="s">
        <v>479</v>
      </c>
      <c r="D413" s="265"/>
      <c r="E413" s="265"/>
      <c r="F413" s="265"/>
      <c r="G413" s="265"/>
      <c r="H413" s="265"/>
      <c r="I413" s="106" t="s">
        <v>305</v>
      </c>
      <c r="J413" s="168" t="s">
        <v>202</v>
      </c>
      <c r="K413" s="115"/>
      <c r="L413" s="115"/>
      <c r="M413" s="116"/>
    </row>
    <row r="414" spans="1:21" s="72" customFormat="1">
      <c r="A414" s="13"/>
      <c r="B414" s="30"/>
      <c r="C414" s="30"/>
      <c r="D414" s="30"/>
      <c r="E414" s="30"/>
      <c r="F414" s="30"/>
      <c r="G414" s="30"/>
      <c r="H414" s="200"/>
      <c r="I414" s="200"/>
      <c r="J414" s="70"/>
      <c r="K414" s="71"/>
      <c r="L414" s="71"/>
      <c r="M414" s="71"/>
    </row>
    <row r="415" spans="1:21" s="67" customFormat="1">
      <c r="A415" s="13"/>
      <c r="B415" s="68"/>
      <c r="C415" s="57"/>
      <c r="D415" s="57"/>
      <c r="E415" s="57"/>
      <c r="F415" s="57"/>
      <c r="G415" s="57"/>
      <c r="H415" s="73"/>
      <c r="I415" s="73"/>
      <c r="J415" s="70"/>
      <c r="K415" s="74"/>
      <c r="L415" s="74"/>
      <c r="M415" s="74"/>
    </row>
    <row r="416" spans="1:21" s="173" customFormat="1">
      <c r="A416" s="13"/>
      <c r="B416" s="111"/>
      <c r="C416" s="16"/>
      <c r="D416" s="16"/>
      <c r="E416" s="16"/>
      <c r="F416" s="16"/>
      <c r="G416" s="16"/>
      <c r="H416" s="58"/>
      <c r="I416" s="58"/>
      <c r="J416" s="87"/>
      <c r="K416" s="88"/>
      <c r="L416" s="88"/>
      <c r="M416" s="88"/>
    </row>
    <row r="417" spans="1:21" s="173" customFormat="1">
      <c r="A417" s="13"/>
      <c r="B417" s="30" t="s">
        <v>306</v>
      </c>
      <c r="C417" s="16"/>
      <c r="D417" s="16"/>
      <c r="E417" s="16"/>
      <c r="F417" s="16"/>
      <c r="G417" s="16"/>
      <c r="H417" s="58"/>
      <c r="I417" s="58"/>
      <c r="J417" s="87"/>
      <c r="K417" s="88"/>
      <c r="L417" s="88"/>
      <c r="M417" s="88"/>
    </row>
    <row r="418" spans="1:21">
      <c r="A418" s="13"/>
      <c r="B418" s="30"/>
      <c r="C418" s="30"/>
      <c r="D418" s="30"/>
      <c r="E418" s="30"/>
      <c r="F418" s="30"/>
      <c r="G418" s="30"/>
      <c r="H418" s="200"/>
      <c r="I418" s="200"/>
      <c r="K418" s="60"/>
      <c r="L418" s="60"/>
      <c r="M418" s="60"/>
      <c r="N418" s="20"/>
      <c r="O418" s="20"/>
      <c r="P418" s="20"/>
      <c r="Q418" s="20"/>
      <c r="R418" s="20"/>
      <c r="S418" s="20"/>
      <c r="T418" s="20"/>
      <c r="U418" s="20"/>
    </row>
    <row r="419" spans="1:21">
      <c r="A419" s="13"/>
      <c r="B419" s="30"/>
      <c r="C419" s="16"/>
      <c r="D419" s="16"/>
      <c r="F419" s="16"/>
      <c r="G419" s="16"/>
      <c r="H419" s="58"/>
      <c r="I419" s="58"/>
      <c r="J419" s="61" t="s">
        <v>77</v>
      </c>
      <c r="K419" s="61" t="s">
        <v>763</v>
      </c>
      <c r="L419" s="61" t="s">
        <v>764</v>
      </c>
      <c r="M419" s="61" t="s">
        <v>64</v>
      </c>
      <c r="N419" s="20"/>
      <c r="O419" s="20"/>
      <c r="P419" s="20"/>
      <c r="Q419" s="20"/>
      <c r="R419" s="20"/>
      <c r="S419" s="20"/>
      <c r="T419" s="20"/>
      <c r="U419" s="20"/>
    </row>
    <row r="420" spans="1:21" ht="17.25" customHeight="1">
      <c r="A420" s="13"/>
      <c r="B420" s="14"/>
      <c r="C420" s="16"/>
      <c r="D420" s="16"/>
      <c r="F420" s="16"/>
      <c r="G420" s="16"/>
      <c r="H420" s="58"/>
      <c r="I420" s="62" t="s">
        <v>78</v>
      </c>
      <c r="J420" s="63"/>
      <c r="K420" s="64" t="s">
        <v>5</v>
      </c>
      <c r="L420" s="64" t="s">
        <v>5</v>
      </c>
      <c r="M420" s="64" t="s">
        <v>5</v>
      </c>
      <c r="N420" s="20"/>
      <c r="O420" s="20"/>
      <c r="P420" s="20"/>
      <c r="Q420" s="20"/>
      <c r="R420" s="20"/>
      <c r="S420" s="20"/>
      <c r="T420" s="20"/>
      <c r="U420" s="20"/>
    </row>
    <row r="421" spans="1:21" s="148" customFormat="1" ht="57">
      <c r="A421" s="13"/>
      <c r="B421" s="173"/>
      <c r="C421" s="270" t="s">
        <v>480</v>
      </c>
      <c r="D421" s="275"/>
      <c r="E421" s="275"/>
      <c r="F421" s="275"/>
      <c r="G421" s="275"/>
      <c r="H421" s="271"/>
      <c r="I421" s="106" t="s">
        <v>307</v>
      </c>
      <c r="J421" s="168">
        <v>19</v>
      </c>
      <c r="K421" s="113"/>
      <c r="L421" s="113"/>
      <c r="M421" s="114"/>
    </row>
    <row r="422" spans="1:21" s="148" customFormat="1" ht="57">
      <c r="A422" s="13"/>
      <c r="B422" s="111"/>
      <c r="C422" s="270" t="s">
        <v>481</v>
      </c>
      <c r="D422" s="279"/>
      <c r="E422" s="279"/>
      <c r="F422" s="279"/>
      <c r="G422" s="279"/>
      <c r="H422" s="276"/>
      <c r="I422" s="106" t="s">
        <v>308</v>
      </c>
      <c r="J422" s="168">
        <v>47</v>
      </c>
      <c r="K422" s="137"/>
      <c r="L422" s="137"/>
      <c r="M422" s="138"/>
    </row>
    <row r="423" spans="1:21" s="148" customFormat="1" ht="57">
      <c r="A423" s="13"/>
      <c r="B423" s="111"/>
      <c r="C423" s="270" t="s">
        <v>482</v>
      </c>
      <c r="D423" s="279"/>
      <c r="E423" s="279"/>
      <c r="F423" s="279"/>
      <c r="G423" s="279"/>
      <c r="H423" s="276"/>
      <c r="I423" s="106" t="s">
        <v>309</v>
      </c>
      <c r="J423" s="168">
        <v>41</v>
      </c>
      <c r="K423" s="137"/>
      <c r="L423" s="137"/>
      <c r="M423" s="138"/>
    </row>
    <row r="424" spans="1:21" s="148" customFormat="1" ht="57">
      <c r="A424" s="13"/>
      <c r="B424" s="111"/>
      <c r="C424" s="270" t="s">
        <v>483</v>
      </c>
      <c r="D424" s="279"/>
      <c r="E424" s="279"/>
      <c r="F424" s="279"/>
      <c r="G424" s="279"/>
      <c r="H424" s="276"/>
      <c r="I424" s="106" t="s">
        <v>310</v>
      </c>
      <c r="J424" s="168">
        <v>16</v>
      </c>
      <c r="K424" s="137"/>
      <c r="L424" s="137"/>
      <c r="M424" s="138"/>
    </row>
    <row r="425" spans="1:21" s="148" customFormat="1" ht="85.5">
      <c r="A425" s="13"/>
      <c r="B425" s="111"/>
      <c r="C425" s="270" t="s">
        <v>484</v>
      </c>
      <c r="D425" s="279"/>
      <c r="E425" s="279"/>
      <c r="F425" s="279"/>
      <c r="G425" s="279"/>
      <c r="H425" s="276"/>
      <c r="I425" s="106" t="s">
        <v>311</v>
      </c>
      <c r="J425" s="168">
        <v>33</v>
      </c>
      <c r="K425" s="137"/>
      <c r="L425" s="137"/>
      <c r="M425" s="138"/>
    </row>
    <row r="426" spans="1:21" s="148" customFormat="1" ht="71.25">
      <c r="A426" s="13"/>
      <c r="B426" s="111"/>
      <c r="C426" s="270" t="s">
        <v>485</v>
      </c>
      <c r="D426" s="279"/>
      <c r="E426" s="279"/>
      <c r="F426" s="279"/>
      <c r="G426" s="279"/>
      <c r="H426" s="276"/>
      <c r="I426" s="106" t="s">
        <v>312</v>
      </c>
      <c r="J426" s="168" t="s">
        <v>202</v>
      </c>
      <c r="K426" s="137"/>
      <c r="L426" s="137"/>
      <c r="M426" s="138"/>
    </row>
    <row r="427" spans="1:21" s="148" customFormat="1" ht="85.5">
      <c r="A427" s="13"/>
      <c r="B427" s="111"/>
      <c r="C427" s="270" t="s">
        <v>486</v>
      </c>
      <c r="D427" s="279"/>
      <c r="E427" s="279"/>
      <c r="F427" s="279"/>
      <c r="G427" s="279"/>
      <c r="H427" s="276"/>
      <c r="I427" s="106" t="s">
        <v>313</v>
      </c>
      <c r="J427" s="168" t="s">
        <v>765</v>
      </c>
      <c r="K427" s="137"/>
      <c r="L427" s="137"/>
      <c r="M427" s="138"/>
    </row>
    <row r="428" spans="1:21" s="148" customFormat="1" ht="71.25">
      <c r="A428" s="13"/>
      <c r="B428" s="111"/>
      <c r="C428" s="270" t="s">
        <v>487</v>
      </c>
      <c r="D428" s="279"/>
      <c r="E428" s="279"/>
      <c r="F428" s="279"/>
      <c r="G428" s="279"/>
      <c r="H428" s="276"/>
      <c r="I428" s="106" t="s">
        <v>314</v>
      </c>
      <c r="J428" s="168">
        <v>0</v>
      </c>
      <c r="K428" s="115"/>
      <c r="L428" s="115"/>
      <c r="M428" s="116"/>
    </row>
    <row r="429" spans="1:21" s="72" customFormat="1">
      <c r="A429" s="13"/>
      <c r="B429" s="30"/>
      <c r="C429" s="30"/>
      <c r="D429" s="30"/>
      <c r="E429" s="30"/>
      <c r="F429" s="30"/>
      <c r="G429" s="30"/>
      <c r="H429" s="200"/>
      <c r="I429" s="200"/>
      <c r="J429" s="70"/>
      <c r="K429" s="71"/>
      <c r="L429" s="71"/>
      <c r="M429" s="71"/>
    </row>
    <row r="430" spans="1:21" s="67" customFormat="1">
      <c r="A430" s="13"/>
      <c r="B430" s="68"/>
      <c r="C430" s="57"/>
      <c r="D430" s="57"/>
      <c r="E430" s="57"/>
      <c r="F430" s="57"/>
      <c r="G430" s="57"/>
      <c r="H430" s="73"/>
      <c r="I430" s="73"/>
      <c r="J430" s="70"/>
      <c r="K430" s="74"/>
      <c r="L430" s="74"/>
      <c r="M430" s="74"/>
    </row>
    <row r="431" spans="1:21" s="173" customFormat="1">
      <c r="A431" s="13"/>
      <c r="B431" s="111"/>
      <c r="C431" s="16"/>
      <c r="D431" s="16"/>
      <c r="E431" s="16"/>
      <c r="F431" s="16"/>
      <c r="G431" s="16"/>
      <c r="H431" s="58"/>
      <c r="I431" s="58"/>
      <c r="J431" s="87"/>
      <c r="K431" s="88"/>
      <c r="L431" s="88"/>
      <c r="M431" s="88"/>
    </row>
    <row r="432" spans="1:21" s="173" customFormat="1">
      <c r="A432" s="13"/>
      <c r="B432" s="30" t="s">
        <v>488</v>
      </c>
      <c r="C432" s="16"/>
      <c r="D432" s="16"/>
      <c r="E432" s="16"/>
      <c r="F432" s="16"/>
      <c r="G432" s="16"/>
      <c r="H432" s="58"/>
      <c r="I432" s="58"/>
      <c r="J432" s="87"/>
      <c r="K432" s="88"/>
      <c r="L432" s="88"/>
      <c r="M432" s="88"/>
    </row>
    <row r="433" spans="1:21">
      <c r="A433" s="13"/>
      <c r="B433" s="30"/>
      <c r="C433" s="30"/>
      <c r="D433" s="30"/>
      <c r="E433" s="30"/>
      <c r="F433" s="30"/>
      <c r="G433" s="30"/>
      <c r="H433" s="200"/>
      <c r="I433" s="200"/>
      <c r="K433" s="60"/>
      <c r="L433" s="60"/>
      <c r="M433" s="60"/>
      <c r="N433" s="20"/>
      <c r="O433" s="20"/>
      <c r="P433" s="20"/>
      <c r="Q433" s="20"/>
      <c r="R433" s="20"/>
      <c r="S433" s="20"/>
      <c r="T433" s="20"/>
      <c r="U433" s="20"/>
    </row>
    <row r="434" spans="1:21">
      <c r="A434" s="13"/>
      <c r="B434" s="30"/>
      <c r="C434" s="16"/>
      <c r="D434" s="16"/>
      <c r="F434" s="16"/>
      <c r="G434" s="16"/>
      <c r="H434" s="58"/>
      <c r="I434" s="58"/>
      <c r="J434" s="61" t="s">
        <v>77</v>
      </c>
      <c r="K434" s="61" t="s">
        <v>763</v>
      </c>
      <c r="L434" s="61" t="s">
        <v>764</v>
      </c>
      <c r="M434" s="61" t="s">
        <v>64</v>
      </c>
      <c r="N434" s="20"/>
      <c r="O434" s="20"/>
      <c r="P434" s="20"/>
      <c r="Q434" s="20"/>
      <c r="R434" s="20"/>
      <c r="S434" s="20"/>
      <c r="T434" s="20"/>
      <c r="U434" s="20"/>
    </row>
    <row r="435" spans="1:21" ht="17.25" customHeight="1">
      <c r="A435" s="13"/>
      <c r="B435" s="14"/>
      <c r="C435" s="16"/>
      <c r="D435" s="16"/>
      <c r="F435" s="16"/>
      <c r="G435" s="16"/>
      <c r="H435" s="58"/>
      <c r="I435" s="62" t="s">
        <v>78</v>
      </c>
      <c r="J435" s="63"/>
      <c r="K435" s="64" t="s">
        <v>5</v>
      </c>
      <c r="L435" s="64" t="s">
        <v>5</v>
      </c>
      <c r="M435" s="64" t="s">
        <v>5</v>
      </c>
      <c r="N435" s="20"/>
      <c r="O435" s="20"/>
      <c r="P435" s="20"/>
      <c r="Q435" s="20"/>
      <c r="R435" s="20"/>
      <c r="S435" s="20"/>
      <c r="T435" s="20"/>
      <c r="U435" s="20"/>
    </row>
    <row r="436" spans="1:21" s="148" customFormat="1" ht="42.75">
      <c r="A436" s="13"/>
      <c r="B436" s="173"/>
      <c r="C436" s="318" t="s">
        <v>489</v>
      </c>
      <c r="D436" s="319"/>
      <c r="E436" s="319"/>
      <c r="F436" s="319"/>
      <c r="G436" s="319"/>
      <c r="H436" s="320"/>
      <c r="I436" s="106" t="s">
        <v>315</v>
      </c>
      <c r="J436" s="168">
        <v>48</v>
      </c>
      <c r="K436" s="113"/>
      <c r="L436" s="113"/>
      <c r="M436" s="114"/>
    </row>
    <row r="437" spans="1:21" s="148" customFormat="1" ht="57">
      <c r="A437" s="13"/>
      <c r="B437" s="68"/>
      <c r="C437" s="156"/>
      <c r="D437" s="179"/>
      <c r="E437" s="270" t="s">
        <v>490</v>
      </c>
      <c r="F437" s="279"/>
      <c r="G437" s="279"/>
      <c r="H437" s="276"/>
      <c r="I437" s="106" t="s">
        <v>316</v>
      </c>
      <c r="J437" s="168">
        <v>0</v>
      </c>
      <c r="K437" s="137"/>
      <c r="L437" s="137"/>
      <c r="M437" s="138"/>
    </row>
    <row r="438" spans="1:21" s="148" customFormat="1" ht="57">
      <c r="A438" s="13"/>
      <c r="B438" s="68"/>
      <c r="C438" s="156"/>
      <c r="D438" s="179"/>
      <c r="E438" s="270" t="s">
        <v>491</v>
      </c>
      <c r="F438" s="279"/>
      <c r="G438" s="279"/>
      <c r="H438" s="276"/>
      <c r="I438" s="106" t="s">
        <v>317</v>
      </c>
      <c r="J438" s="168">
        <v>19</v>
      </c>
      <c r="K438" s="137"/>
      <c r="L438" s="137"/>
      <c r="M438" s="138"/>
    </row>
    <row r="439" spans="1:21" s="148" customFormat="1" ht="71.25">
      <c r="A439" s="13"/>
      <c r="B439" s="68"/>
      <c r="C439" s="80"/>
      <c r="D439" s="81"/>
      <c r="E439" s="270" t="s">
        <v>492</v>
      </c>
      <c r="F439" s="279"/>
      <c r="G439" s="279"/>
      <c r="H439" s="276"/>
      <c r="I439" s="106" t="s">
        <v>318</v>
      </c>
      <c r="J439" s="168">
        <v>29</v>
      </c>
      <c r="K439" s="137"/>
      <c r="L439" s="137"/>
      <c r="M439" s="138"/>
    </row>
    <row r="440" spans="1:21" s="148" customFormat="1" ht="57">
      <c r="A440" s="13"/>
      <c r="B440" s="68"/>
      <c r="C440" s="156"/>
      <c r="D440" s="179"/>
      <c r="E440" s="270" t="s">
        <v>493</v>
      </c>
      <c r="F440" s="279"/>
      <c r="G440" s="279"/>
      <c r="H440" s="276"/>
      <c r="I440" s="106" t="s">
        <v>319</v>
      </c>
      <c r="J440" s="168">
        <v>0</v>
      </c>
      <c r="K440" s="137"/>
      <c r="L440" s="137"/>
      <c r="M440" s="138"/>
    </row>
    <row r="441" spans="1:21" s="148" customFormat="1" ht="57">
      <c r="A441" s="13"/>
      <c r="B441" s="68"/>
      <c r="C441" s="156"/>
      <c r="D441" s="179"/>
      <c r="E441" s="270" t="s">
        <v>494</v>
      </c>
      <c r="F441" s="279"/>
      <c r="G441" s="279"/>
      <c r="H441" s="276"/>
      <c r="I441" s="106" t="s">
        <v>320</v>
      </c>
      <c r="J441" s="168"/>
      <c r="K441" s="137"/>
      <c r="L441" s="137"/>
      <c r="M441" s="138"/>
    </row>
    <row r="442" spans="1:21" s="148" customFormat="1" ht="42.75">
      <c r="A442" s="13"/>
      <c r="B442" s="68"/>
      <c r="C442" s="156"/>
      <c r="D442" s="179"/>
      <c r="E442" s="270" t="s">
        <v>495</v>
      </c>
      <c r="F442" s="279"/>
      <c r="G442" s="279"/>
      <c r="H442" s="276"/>
      <c r="I442" s="106" t="s">
        <v>321</v>
      </c>
      <c r="J442" s="168">
        <v>0</v>
      </c>
      <c r="K442" s="137"/>
      <c r="L442" s="137"/>
      <c r="M442" s="138"/>
    </row>
    <row r="443" spans="1:21" s="148" customFormat="1" ht="57">
      <c r="A443" s="13"/>
      <c r="B443" s="68"/>
      <c r="C443" s="156"/>
      <c r="D443" s="179"/>
      <c r="E443" s="270" t="s">
        <v>496</v>
      </c>
      <c r="F443" s="279"/>
      <c r="G443" s="279"/>
      <c r="H443" s="276"/>
      <c r="I443" s="106" t="s">
        <v>322</v>
      </c>
      <c r="J443" s="168">
        <v>0</v>
      </c>
      <c r="K443" s="137"/>
      <c r="L443" s="137"/>
      <c r="M443" s="138"/>
    </row>
    <row r="444" spans="1:21" s="148" customFormat="1" ht="57">
      <c r="A444" s="13"/>
      <c r="B444" s="68"/>
      <c r="C444" s="158"/>
      <c r="D444" s="180"/>
      <c r="E444" s="270" t="s">
        <v>497</v>
      </c>
      <c r="F444" s="279"/>
      <c r="G444" s="279"/>
      <c r="H444" s="276"/>
      <c r="I444" s="106" t="s">
        <v>323</v>
      </c>
      <c r="J444" s="168">
        <v>0</v>
      </c>
      <c r="K444" s="137"/>
      <c r="L444" s="137"/>
      <c r="M444" s="138"/>
    </row>
    <row r="445" spans="1:21" s="148" customFormat="1" ht="57">
      <c r="A445" s="13"/>
      <c r="B445" s="68"/>
      <c r="C445" s="261" t="s">
        <v>498</v>
      </c>
      <c r="D445" s="265"/>
      <c r="E445" s="265"/>
      <c r="F445" s="265"/>
      <c r="G445" s="265"/>
      <c r="H445" s="265"/>
      <c r="I445" s="106" t="s">
        <v>324</v>
      </c>
      <c r="J445" s="168">
        <v>39</v>
      </c>
      <c r="K445" s="137"/>
      <c r="L445" s="137"/>
      <c r="M445" s="138"/>
    </row>
    <row r="446" spans="1:21" s="148" customFormat="1" ht="57">
      <c r="A446" s="13"/>
      <c r="B446" s="68"/>
      <c r="C446" s="261" t="s">
        <v>499</v>
      </c>
      <c r="D446" s="265"/>
      <c r="E446" s="265"/>
      <c r="F446" s="265"/>
      <c r="G446" s="265"/>
      <c r="H446" s="265"/>
      <c r="I446" s="106" t="s">
        <v>325</v>
      </c>
      <c r="J446" s="168">
        <v>28</v>
      </c>
      <c r="K446" s="137"/>
      <c r="L446" s="137"/>
      <c r="M446" s="138"/>
    </row>
    <row r="447" spans="1:21" s="148" customFormat="1" ht="57">
      <c r="A447" s="13"/>
      <c r="B447" s="68"/>
      <c r="C447" s="261" t="s">
        <v>500</v>
      </c>
      <c r="D447" s="265"/>
      <c r="E447" s="265"/>
      <c r="F447" s="265"/>
      <c r="G447" s="265"/>
      <c r="H447" s="265"/>
      <c r="I447" s="106" t="s">
        <v>326</v>
      </c>
      <c r="J447" s="174" t="s">
        <v>202</v>
      </c>
      <c r="K447" s="137"/>
      <c r="L447" s="137"/>
      <c r="M447" s="138"/>
    </row>
    <row r="448" spans="1:21" s="148" customFormat="1" ht="42.75">
      <c r="A448" s="13"/>
      <c r="B448" s="68"/>
      <c r="C448" s="261" t="s">
        <v>501</v>
      </c>
      <c r="D448" s="265"/>
      <c r="E448" s="265"/>
      <c r="F448" s="265"/>
      <c r="G448" s="265"/>
      <c r="H448" s="265"/>
      <c r="I448" s="106" t="s">
        <v>327</v>
      </c>
      <c r="J448" s="168">
        <v>0</v>
      </c>
      <c r="K448" s="137"/>
      <c r="L448" s="137"/>
      <c r="M448" s="138"/>
    </row>
    <row r="449" spans="1:21" s="148" customFormat="1" ht="57">
      <c r="A449" s="13"/>
      <c r="B449" s="68"/>
      <c r="C449" s="261" t="s">
        <v>502</v>
      </c>
      <c r="D449" s="265"/>
      <c r="E449" s="265"/>
      <c r="F449" s="265"/>
      <c r="G449" s="265"/>
      <c r="H449" s="265"/>
      <c r="I449" s="106" t="s">
        <v>328</v>
      </c>
      <c r="J449" s="168">
        <v>0</v>
      </c>
      <c r="K449" s="137"/>
      <c r="L449" s="137"/>
      <c r="M449" s="138"/>
    </row>
    <row r="450" spans="1:21" s="148" customFormat="1" ht="57">
      <c r="A450" s="13"/>
      <c r="B450" s="68"/>
      <c r="C450" s="261" t="s">
        <v>503</v>
      </c>
      <c r="D450" s="265"/>
      <c r="E450" s="265"/>
      <c r="F450" s="265"/>
      <c r="G450" s="265"/>
      <c r="H450" s="265"/>
      <c r="I450" s="106" t="s">
        <v>329</v>
      </c>
      <c r="J450" s="168">
        <v>0</v>
      </c>
      <c r="K450" s="137"/>
      <c r="L450" s="137"/>
      <c r="M450" s="138"/>
    </row>
    <row r="451" spans="1:21" s="148" customFormat="1" ht="71.25">
      <c r="A451" s="13"/>
      <c r="B451" s="68"/>
      <c r="C451" s="261" t="s">
        <v>504</v>
      </c>
      <c r="D451" s="265"/>
      <c r="E451" s="265"/>
      <c r="F451" s="265"/>
      <c r="G451" s="265"/>
      <c r="H451" s="265"/>
      <c r="I451" s="106" t="s">
        <v>330</v>
      </c>
      <c r="J451" s="168">
        <v>0</v>
      </c>
      <c r="K451" s="115"/>
      <c r="L451" s="115"/>
      <c r="M451" s="116"/>
    </row>
    <row r="452" spans="1:21" s="72" customFormat="1">
      <c r="A452" s="13"/>
      <c r="B452" s="30"/>
      <c r="C452" s="30"/>
      <c r="D452" s="30"/>
      <c r="E452" s="30"/>
      <c r="F452" s="30"/>
      <c r="G452" s="30"/>
      <c r="H452" s="200"/>
      <c r="I452" s="200"/>
      <c r="J452" s="70"/>
      <c r="K452" s="71"/>
      <c r="L452" s="71"/>
      <c r="M452" s="71"/>
    </row>
    <row r="453" spans="1:21" s="67" customFormat="1">
      <c r="A453" s="13"/>
      <c r="B453" s="68"/>
      <c r="C453" s="57"/>
      <c r="D453" s="57"/>
      <c r="E453" s="57"/>
      <c r="F453" s="57"/>
      <c r="G453" s="57"/>
      <c r="H453" s="73"/>
      <c r="I453" s="73"/>
      <c r="J453" s="70"/>
      <c r="K453" s="74"/>
      <c r="L453" s="74"/>
      <c r="M453" s="74"/>
    </row>
    <row r="454" spans="1:21" s="173" customFormat="1">
      <c r="A454" s="13"/>
      <c r="B454" s="111"/>
      <c r="C454" s="16"/>
      <c r="D454" s="16"/>
      <c r="E454" s="16"/>
      <c r="F454" s="16"/>
      <c r="G454" s="16"/>
      <c r="H454" s="58"/>
      <c r="I454" s="58"/>
      <c r="J454" s="87"/>
      <c r="K454" s="88"/>
      <c r="L454" s="88"/>
      <c r="M454" s="88"/>
    </row>
    <row r="455" spans="1:21">
      <c r="A455" s="13"/>
      <c r="B455" s="30"/>
      <c r="C455" s="30"/>
      <c r="D455" s="30"/>
      <c r="E455" s="30"/>
      <c r="F455" s="30"/>
      <c r="G455" s="30"/>
      <c r="H455" s="200"/>
      <c r="I455" s="200"/>
      <c r="K455" s="60"/>
      <c r="L455" s="60"/>
      <c r="M455" s="60"/>
      <c r="N455" s="20"/>
      <c r="O455" s="20"/>
      <c r="P455" s="20"/>
      <c r="Q455" s="20"/>
      <c r="R455" s="20"/>
      <c r="S455" s="20"/>
      <c r="T455" s="20"/>
      <c r="U455" s="20"/>
    </row>
    <row r="456" spans="1:21">
      <c r="A456" s="13"/>
      <c r="B456" s="30"/>
      <c r="C456" s="16"/>
      <c r="D456" s="16"/>
      <c r="F456" s="16"/>
      <c r="G456" s="16"/>
      <c r="H456" s="58"/>
      <c r="I456" s="58"/>
      <c r="J456" s="61" t="s">
        <v>77</v>
      </c>
      <c r="K456" s="61" t="s">
        <v>763</v>
      </c>
      <c r="L456" s="61" t="s">
        <v>764</v>
      </c>
      <c r="M456" s="61" t="s">
        <v>64</v>
      </c>
      <c r="N456" s="20"/>
      <c r="O456" s="20"/>
      <c r="P456" s="20"/>
      <c r="Q456" s="20"/>
      <c r="R456" s="20"/>
      <c r="S456" s="20"/>
      <c r="T456" s="20"/>
      <c r="U456" s="20"/>
    </row>
    <row r="457" spans="1:21" ht="17.25" customHeight="1">
      <c r="A457" s="13"/>
      <c r="B457" s="14"/>
      <c r="C457" s="16"/>
      <c r="D457" s="16"/>
      <c r="F457" s="16"/>
      <c r="G457" s="16"/>
      <c r="H457" s="58"/>
      <c r="I457" s="62" t="s">
        <v>78</v>
      </c>
      <c r="J457" s="63"/>
      <c r="K457" s="64" t="s">
        <v>5</v>
      </c>
      <c r="L457" s="64" t="s">
        <v>5</v>
      </c>
      <c r="M457" s="64" t="s">
        <v>5</v>
      </c>
      <c r="N457" s="20"/>
      <c r="O457" s="20"/>
      <c r="P457" s="20"/>
      <c r="Q457" s="20"/>
      <c r="R457" s="20"/>
      <c r="S457" s="20"/>
      <c r="T457" s="20"/>
      <c r="U457" s="20"/>
    </row>
    <row r="458" spans="1:21" s="67" customFormat="1" ht="42.75">
      <c r="A458" s="13"/>
      <c r="B458" s="68"/>
      <c r="C458" s="270" t="s">
        <v>331</v>
      </c>
      <c r="D458" s="275"/>
      <c r="E458" s="275"/>
      <c r="F458" s="275"/>
      <c r="G458" s="275"/>
      <c r="H458" s="271"/>
      <c r="I458" s="106" t="s">
        <v>332</v>
      </c>
      <c r="J458" s="181"/>
      <c r="K458" s="175"/>
      <c r="L458" s="175"/>
      <c r="M458" s="175"/>
    </row>
    <row r="459" spans="1:21" s="67" customFormat="1" ht="42.75">
      <c r="A459" s="13"/>
      <c r="B459" s="68"/>
      <c r="C459" s="261" t="s">
        <v>333</v>
      </c>
      <c r="D459" s="265"/>
      <c r="E459" s="265"/>
      <c r="F459" s="265"/>
      <c r="G459" s="265"/>
      <c r="H459" s="265"/>
      <c r="I459" s="106" t="s">
        <v>334</v>
      </c>
      <c r="J459" s="181"/>
      <c r="K459" s="182"/>
      <c r="L459" s="182"/>
      <c r="M459" s="182"/>
    </row>
    <row r="460" spans="1:21" s="67" customFormat="1" ht="35.1" customHeight="1">
      <c r="A460" s="13"/>
      <c r="B460" s="68"/>
      <c r="C460" s="318" t="s">
        <v>335</v>
      </c>
      <c r="D460" s="324"/>
      <c r="E460" s="324"/>
      <c r="F460" s="324"/>
      <c r="G460" s="324"/>
      <c r="H460" s="325"/>
      <c r="I460" s="262" t="s">
        <v>336</v>
      </c>
      <c r="J460" s="123">
        <v>0</v>
      </c>
      <c r="K460" s="124"/>
      <c r="L460" s="124"/>
      <c r="M460" s="124"/>
    </row>
    <row r="461" spans="1:21" s="67" customFormat="1" ht="35.1" customHeight="1">
      <c r="A461" s="13"/>
      <c r="B461" s="68"/>
      <c r="C461" s="156"/>
      <c r="D461" s="179"/>
      <c r="E461" s="270" t="s">
        <v>337</v>
      </c>
      <c r="F461" s="275"/>
      <c r="G461" s="275"/>
      <c r="H461" s="271"/>
      <c r="I461" s="273"/>
      <c r="J461" s="123">
        <v>0</v>
      </c>
      <c r="K461" s="124"/>
      <c r="L461" s="124"/>
      <c r="M461" s="124"/>
    </row>
    <row r="462" spans="1:21" s="67" customFormat="1" ht="45" customHeight="1">
      <c r="A462" s="13"/>
      <c r="B462" s="68"/>
      <c r="C462" s="158"/>
      <c r="D462" s="183"/>
      <c r="E462" s="270" t="s">
        <v>338</v>
      </c>
      <c r="F462" s="279"/>
      <c r="G462" s="279"/>
      <c r="H462" s="276"/>
      <c r="I462" s="274"/>
      <c r="J462" s="123">
        <v>0</v>
      </c>
      <c r="K462" s="124"/>
      <c r="L462" s="124"/>
      <c r="M462" s="124"/>
    </row>
    <row r="463" spans="1:21" s="72" customFormat="1">
      <c r="A463" s="13"/>
      <c r="B463" s="30"/>
      <c r="C463" s="57"/>
      <c r="D463" s="57"/>
      <c r="E463" s="30"/>
      <c r="F463" s="30"/>
      <c r="G463" s="30"/>
      <c r="H463" s="200"/>
      <c r="I463" s="200"/>
      <c r="J463" s="70"/>
      <c r="K463" s="71"/>
      <c r="L463" s="71"/>
      <c r="M463" s="71"/>
    </row>
    <row r="464" spans="1:21" s="67" customFormat="1">
      <c r="A464" s="13"/>
      <c r="B464" s="68"/>
      <c r="C464" s="57"/>
      <c r="D464" s="57"/>
      <c r="E464" s="57"/>
      <c r="F464" s="57"/>
      <c r="G464" s="57"/>
      <c r="H464" s="73"/>
      <c r="I464" s="73"/>
      <c r="J464" s="70"/>
      <c r="K464" s="74"/>
      <c r="L464" s="74"/>
      <c r="M464" s="74"/>
    </row>
    <row r="465" spans="1:21" s="72" customFormat="1">
      <c r="A465" s="13"/>
      <c r="B465" s="68"/>
      <c r="C465" s="16"/>
      <c r="D465" s="16"/>
      <c r="E465" s="16"/>
      <c r="F465" s="16"/>
      <c r="G465" s="16"/>
      <c r="H465" s="58"/>
      <c r="I465" s="58"/>
      <c r="J465" s="87"/>
      <c r="K465" s="88"/>
      <c r="L465" s="88"/>
      <c r="M465" s="88"/>
    </row>
    <row r="466" spans="1:21" s="72" customFormat="1">
      <c r="A466" s="13"/>
      <c r="B466" s="30" t="s">
        <v>505</v>
      </c>
      <c r="C466" s="16"/>
      <c r="D466" s="16"/>
      <c r="E466" s="16"/>
      <c r="F466" s="16"/>
      <c r="G466" s="16"/>
      <c r="H466" s="58"/>
      <c r="I466" s="58"/>
      <c r="J466" s="87"/>
      <c r="K466" s="88"/>
      <c r="L466" s="88"/>
      <c r="M466" s="88"/>
    </row>
    <row r="467" spans="1:21">
      <c r="A467" s="13"/>
      <c r="B467" s="30"/>
      <c r="C467" s="30"/>
      <c r="D467" s="30"/>
      <c r="E467" s="30"/>
      <c r="F467" s="30"/>
      <c r="G467" s="30"/>
      <c r="H467" s="200"/>
      <c r="I467" s="200"/>
      <c r="K467" s="60"/>
      <c r="L467" s="60"/>
      <c r="M467" s="60"/>
      <c r="N467" s="20"/>
      <c r="O467" s="20"/>
      <c r="P467" s="20"/>
      <c r="Q467" s="20"/>
      <c r="R467" s="20"/>
      <c r="S467" s="20"/>
      <c r="T467" s="20"/>
      <c r="U467" s="20"/>
    </row>
    <row r="468" spans="1:21">
      <c r="A468" s="13"/>
      <c r="B468" s="30"/>
      <c r="C468" s="16"/>
      <c r="D468" s="16"/>
      <c r="F468" s="16"/>
      <c r="G468" s="16"/>
      <c r="H468" s="58"/>
      <c r="I468" s="58"/>
      <c r="J468" s="61" t="s">
        <v>77</v>
      </c>
      <c r="K468" s="61" t="s">
        <v>763</v>
      </c>
      <c r="L468" s="61" t="s">
        <v>764</v>
      </c>
      <c r="M468" s="61" t="s">
        <v>64</v>
      </c>
      <c r="N468" s="20"/>
      <c r="O468" s="20"/>
      <c r="P468" s="20"/>
      <c r="Q468" s="20"/>
      <c r="R468" s="20"/>
      <c r="S468" s="20"/>
      <c r="T468" s="20"/>
      <c r="U468" s="20"/>
    </row>
    <row r="469" spans="1:21" ht="17.25" customHeight="1">
      <c r="A469" s="13"/>
      <c r="B469" s="14"/>
      <c r="C469" s="16"/>
      <c r="D469" s="16"/>
      <c r="F469" s="16"/>
      <c r="G469" s="16"/>
      <c r="H469" s="58"/>
      <c r="I469" s="62" t="s">
        <v>78</v>
      </c>
      <c r="J469" s="63"/>
      <c r="K469" s="64" t="s">
        <v>5</v>
      </c>
      <c r="L469" s="64" t="s">
        <v>5</v>
      </c>
      <c r="M469" s="64" t="s">
        <v>5</v>
      </c>
      <c r="N469" s="20"/>
      <c r="O469" s="20"/>
      <c r="P469" s="20"/>
      <c r="Q469" s="20"/>
      <c r="R469" s="20"/>
      <c r="S469" s="20"/>
      <c r="T469" s="20"/>
      <c r="U469" s="20"/>
    </row>
    <row r="470" spans="1:21" s="67" customFormat="1" ht="57">
      <c r="A470" s="13"/>
      <c r="B470" s="14"/>
      <c r="C470" s="270" t="s">
        <v>339</v>
      </c>
      <c r="D470" s="275"/>
      <c r="E470" s="275"/>
      <c r="F470" s="275"/>
      <c r="G470" s="275"/>
      <c r="H470" s="271"/>
      <c r="I470" s="106" t="s">
        <v>340</v>
      </c>
      <c r="J470" s="174">
        <v>0</v>
      </c>
      <c r="K470" s="184"/>
      <c r="L470" s="184"/>
      <c r="M470" s="185"/>
    </row>
    <row r="471" spans="1:21" s="148" customFormat="1" ht="85.5">
      <c r="A471" s="13"/>
      <c r="B471" s="111"/>
      <c r="C471" s="270" t="s">
        <v>506</v>
      </c>
      <c r="D471" s="279"/>
      <c r="E471" s="279"/>
      <c r="F471" s="279"/>
      <c r="G471" s="279"/>
      <c r="H471" s="276"/>
      <c r="I471" s="106" t="s">
        <v>341</v>
      </c>
      <c r="J471" s="168">
        <v>0</v>
      </c>
      <c r="K471" s="186"/>
      <c r="L471" s="186"/>
      <c r="M471" s="187"/>
    </row>
    <row r="472" spans="1:21" s="148" customFormat="1" ht="42.75">
      <c r="A472" s="13"/>
      <c r="B472" s="111"/>
      <c r="C472" s="270" t="s">
        <v>507</v>
      </c>
      <c r="D472" s="279"/>
      <c r="E472" s="279"/>
      <c r="F472" s="279"/>
      <c r="G472" s="279"/>
      <c r="H472" s="276"/>
      <c r="I472" s="106" t="s">
        <v>342</v>
      </c>
      <c r="J472" s="168">
        <v>0</v>
      </c>
      <c r="K472" s="186"/>
      <c r="L472" s="186"/>
      <c r="M472" s="187"/>
    </row>
    <row r="473" spans="1:21" s="148" customFormat="1" ht="71.25">
      <c r="A473" s="13"/>
      <c r="B473" s="111"/>
      <c r="C473" s="270" t="s">
        <v>508</v>
      </c>
      <c r="D473" s="279"/>
      <c r="E473" s="279"/>
      <c r="F473" s="279"/>
      <c r="G473" s="279"/>
      <c r="H473" s="276"/>
      <c r="I473" s="106" t="s">
        <v>343</v>
      </c>
      <c r="J473" s="168">
        <v>0</v>
      </c>
      <c r="K473" s="188"/>
      <c r="L473" s="188"/>
      <c r="M473" s="189"/>
    </row>
    <row r="474" spans="1:21" s="72" customFormat="1">
      <c r="A474" s="13"/>
      <c r="B474" s="30"/>
      <c r="C474" s="30"/>
      <c r="D474" s="30"/>
      <c r="E474" s="30"/>
      <c r="F474" s="30"/>
      <c r="G474" s="30"/>
      <c r="H474" s="200"/>
      <c r="I474" s="200"/>
      <c r="J474" s="70"/>
      <c r="K474" s="71"/>
      <c r="L474" s="71"/>
      <c r="M474" s="71"/>
    </row>
    <row r="475" spans="1:21" s="67" customFormat="1">
      <c r="A475" s="13"/>
      <c r="B475" s="68"/>
      <c r="C475" s="57"/>
      <c r="D475" s="57"/>
      <c r="E475" s="57"/>
      <c r="F475" s="57"/>
      <c r="G475" s="57"/>
      <c r="H475" s="73"/>
      <c r="I475" s="73"/>
      <c r="J475" s="70"/>
      <c r="K475" s="74"/>
      <c r="L475" s="74"/>
      <c r="M475" s="74"/>
    </row>
    <row r="476" spans="1:21" s="173" customFormat="1">
      <c r="A476" s="13"/>
      <c r="C476" s="16"/>
      <c r="D476" s="16"/>
      <c r="E476" s="16"/>
      <c r="F476" s="16"/>
      <c r="G476" s="16"/>
      <c r="H476" s="58"/>
      <c r="I476" s="58"/>
      <c r="J476" s="87"/>
      <c r="K476" s="88"/>
      <c r="L476" s="88"/>
      <c r="M476" s="88"/>
    </row>
    <row r="477" spans="1:21" s="173" customFormat="1">
      <c r="A477" s="13"/>
      <c r="B477" s="30" t="s">
        <v>509</v>
      </c>
      <c r="C477" s="16"/>
      <c r="D477" s="16"/>
      <c r="E477" s="16"/>
      <c r="F477" s="16"/>
      <c r="G477" s="16"/>
      <c r="H477" s="58"/>
      <c r="I477" s="58"/>
      <c r="J477" s="87"/>
      <c r="K477" s="88"/>
      <c r="L477" s="88"/>
      <c r="M477" s="88"/>
    </row>
    <row r="478" spans="1:21">
      <c r="A478" s="13"/>
      <c r="B478" s="30"/>
      <c r="C478" s="30"/>
      <c r="D478" s="30"/>
      <c r="E478" s="30"/>
      <c r="F478" s="30"/>
      <c r="G478" s="30"/>
      <c r="H478" s="200"/>
      <c r="I478" s="200"/>
      <c r="K478" s="60"/>
      <c r="L478" s="60"/>
      <c r="M478" s="60"/>
      <c r="N478" s="20"/>
      <c r="O478" s="20"/>
      <c r="P478" s="20"/>
      <c r="Q478" s="20"/>
      <c r="R478" s="20"/>
      <c r="S478" s="20"/>
      <c r="T478" s="20"/>
      <c r="U478" s="20"/>
    </row>
    <row r="479" spans="1:21">
      <c r="A479" s="13"/>
      <c r="B479" s="30"/>
      <c r="C479" s="16"/>
      <c r="D479" s="16"/>
      <c r="F479" s="16"/>
      <c r="G479" s="16"/>
      <c r="H479" s="58"/>
      <c r="I479" s="58"/>
      <c r="J479" s="61" t="s">
        <v>77</v>
      </c>
      <c r="K479" s="61" t="s">
        <v>763</v>
      </c>
      <c r="L479" s="61" t="s">
        <v>764</v>
      </c>
      <c r="M479" s="61" t="s">
        <v>64</v>
      </c>
      <c r="N479" s="20"/>
      <c r="O479" s="20"/>
      <c r="P479" s="20"/>
      <c r="Q479" s="20"/>
      <c r="R479" s="20"/>
      <c r="S479" s="20"/>
      <c r="T479" s="20"/>
      <c r="U479" s="20"/>
    </row>
    <row r="480" spans="1:21" ht="17.25" customHeight="1">
      <c r="A480" s="13"/>
      <c r="B480" s="14"/>
      <c r="C480" s="16"/>
      <c r="D480" s="16"/>
      <c r="F480" s="16"/>
      <c r="G480" s="16"/>
      <c r="H480" s="58"/>
      <c r="I480" s="62" t="s">
        <v>78</v>
      </c>
      <c r="J480" s="63"/>
      <c r="K480" s="64" t="s">
        <v>5</v>
      </c>
      <c r="L480" s="64" t="s">
        <v>5</v>
      </c>
      <c r="M480" s="64" t="s">
        <v>5</v>
      </c>
      <c r="N480" s="20"/>
      <c r="O480" s="20"/>
      <c r="P480" s="20"/>
      <c r="Q480" s="20"/>
      <c r="R480" s="20"/>
      <c r="S480" s="20"/>
      <c r="T480" s="20"/>
      <c r="U480" s="20"/>
    </row>
    <row r="481" spans="1:22" s="148" customFormat="1" ht="42.75">
      <c r="A481" s="13"/>
      <c r="B481" s="173"/>
      <c r="C481" s="270" t="s">
        <v>510</v>
      </c>
      <c r="D481" s="275"/>
      <c r="E481" s="275"/>
      <c r="F481" s="275"/>
      <c r="G481" s="275"/>
      <c r="H481" s="271"/>
      <c r="I481" s="106" t="s">
        <v>344</v>
      </c>
      <c r="J481" s="168">
        <v>0</v>
      </c>
      <c r="K481" s="184"/>
      <c r="L481" s="184"/>
      <c r="M481" s="185"/>
    </row>
    <row r="482" spans="1:22" s="148" customFormat="1" ht="57">
      <c r="A482" s="13"/>
      <c r="B482" s="111"/>
      <c r="C482" s="270" t="s">
        <v>511</v>
      </c>
      <c r="D482" s="279"/>
      <c r="E482" s="279"/>
      <c r="F482" s="279"/>
      <c r="G482" s="279"/>
      <c r="H482" s="276"/>
      <c r="I482" s="106" t="s">
        <v>345</v>
      </c>
      <c r="J482" s="168">
        <v>0</v>
      </c>
      <c r="K482" s="186"/>
      <c r="L482" s="186"/>
      <c r="M482" s="187"/>
    </row>
    <row r="483" spans="1:22" s="148" customFormat="1" ht="57">
      <c r="A483" s="13"/>
      <c r="B483" s="111"/>
      <c r="C483" s="270" t="s">
        <v>512</v>
      </c>
      <c r="D483" s="279"/>
      <c r="E483" s="279"/>
      <c r="F483" s="279"/>
      <c r="G483" s="279"/>
      <c r="H483" s="276"/>
      <c r="I483" s="106" t="s">
        <v>346</v>
      </c>
      <c r="J483" s="168">
        <v>0</v>
      </c>
      <c r="K483" s="186"/>
      <c r="L483" s="186"/>
      <c r="M483" s="187"/>
    </row>
    <row r="484" spans="1:22" s="148" customFormat="1" ht="57">
      <c r="A484" s="13"/>
      <c r="B484" s="111"/>
      <c r="C484" s="270" t="s">
        <v>347</v>
      </c>
      <c r="D484" s="279"/>
      <c r="E484" s="279"/>
      <c r="F484" s="279"/>
      <c r="G484" s="279"/>
      <c r="H484" s="276"/>
      <c r="I484" s="106" t="s">
        <v>348</v>
      </c>
      <c r="J484" s="168">
        <v>0</v>
      </c>
      <c r="K484" s="186"/>
      <c r="L484" s="186"/>
      <c r="M484" s="187"/>
    </row>
    <row r="485" spans="1:22" s="148" customFormat="1" ht="57">
      <c r="A485" s="13"/>
      <c r="B485" s="111"/>
      <c r="C485" s="270" t="s">
        <v>513</v>
      </c>
      <c r="D485" s="279"/>
      <c r="E485" s="279"/>
      <c r="F485" s="279"/>
      <c r="G485" s="279"/>
      <c r="H485" s="276"/>
      <c r="I485" s="106" t="s">
        <v>349</v>
      </c>
      <c r="J485" s="168">
        <v>0</v>
      </c>
      <c r="K485" s="188"/>
      <c r="L485" s="188"/>
      <c r="M485" s="189"/>
    </row>
    <row r="486" spans="1:22" s="72" customFormat="1">
      <c r="A486" s="13"/>
      <c r="B486" s="30"/>
      <c r="C486" s="30"/>
      <c r="D486" s="30"/>
      <c r="E486" s="30"/>
      <c r="F486" s="30"/>
      <c r="G486" s="30"/>
      <c r="H486" s="200"/>
      <c r="I486" s="200"/>
      <c r="J486" s="70"/>
      <c r="K486" s="71"/>
      <c r="L486" s="71"/>
      <c r="M486" s="71"/>
      <c r="N486" s="71"/>
      <c r="O486" s="71"/>
      <c r="P486" s="71"/>
      <c r="Q486" s="71"/>
      <c r="R486" s="71"/>
      <c r="S486" s="71"/>
      <c r="T486" s="71"/>
      <c r="U486" s="71"/>
    </row>
    <row r="487" spans="1:22" s="67" customFormat="1">
      <c r="A487" s="13"/>
      <c r="B487" s="68"/>
      <c r="C487" s="57"/>
      <c r="D487" s="57"/>
      <c r="E487" s="57"/>
      <c r="F487" s="57"/>
      <c r="G487" s="57"/>
      <c r="H487" s="73"/>
      <c r="I487" s="73"/>
      <c r="J487" s="70"/>
      <c r="K487" s="74"/>
      <c r="L487" s="74"/>
      <c r="M487" s="74"/>
      <c r="N487" s="74"/>
      <c r="O487" s="74"/>
      <c r="P487" s="74"/>
      <c r="Q487" s="74"/>
      <c r="R487" s="74"/>
      <c r="S487" s="74"/>
      <c r="T487" s="74"/>
      <c r="U487" s="74"/>
    </row>
    <row r="488" spans="1:22" s="67" customFormat="1">
      <c r="A488" s="13"/>
      <c r="B488" s="111"/>
      <c r="C488" s="111"/>
      <c r="D488" s="57"/>
      <c r="E488" s="57"/>
      <c r="F488" s="57"/>
      <c r="G488" s="57"/>
      <c r="H488" s="73"/>
      <c r="I488" s="141" t="str">
        <f>HYPERLINK("#"&amp;$B$3&amp;"!a1","TOPへ戻る")</f>
        <v>TOPへ戻る</v>
      </c>
      <c r="J488" s="70"/>
      <c r="K488" s="74"/>
      <c r="L488" s="74"/>
      <c r="M488" s="74"/>
      <c r="N488" s="74"/>
      <c r="O488" s="74"/>
      <c r="P488" s="74"/>
      <c r="Q488" s="74"/>
      <c r="R488" s="74"/>
      <c r="S488" s="74"/>
      <c r="T488" s="74"/>
      <c r="U488" s="74"/>
    </row>
    <row r="489" spans="1:22" s="67" customFormat="1">
      <c r="A489" s="13"/>
      <c r="B489" s="111"/>
      <c r="C489" s="111"/>
      <c r="D489" s="57"/>
      <c r="E489" s="57"/>
      <c r="F489" s="57"/>
      <c r="G489" s="57"/>
      <c r="H489" s="73"/>
      <c r="I489" s="73"/>
      <c r="J489" s="70"/>
      <c r="K489" s="74"/>
      <c r="L489" s="74"/>
      <c r="M489" s="74"/>
      <c r="N489" s="74"/>
      <c r="O489" s="74"/>
      <c r="P489" s="74"/>
      <c r="Q489" s="74"/>
      <c r="R489" s="74"/>
      <c r="S489" s="74"/>
      <c r="T489" s="74"/>
      <c r="U489" s="74"/>
    </row>
    <row r="490" spans="1:22" s="148" customFormat="1">
      <c r="A490" s="190"/>
      <c r="B490" s="191"/>
      <c r="C490" s="15"/>
      <c r="D490" s="15"/>
      <c r="E490" s="16"/>
      <c r="F490" s="15"/>
      <c r="G490" s="15"/>
      <c r="H490" s="17"/>
      <c r="I490" s="17"/>
      <c r="J490" s="18"/>
      <c r="K490" s="18"/>
      <c r="L490" s="18"/>
      <c r="M490" s="19"/>
      <c r="N490" s="19"/>
      <c r="O490" s="19"/>
      <c r="P490" s="19"/>
      <c r="Q490" s="19"/>
      <c r="R490" s="19"/>
      <c r="S490" s="19"/>
      <c r="T490" s="19"/>
      <c r="U490" s="19"/>
      <c r="V490" s="20"/>
    </row>
    <row r="491" spans="1:22" s="148" customFormat="1">
      <c r="A491" s="190"/>
      <c r="B491" s="191"/>
      <c r="C491" s="15"/>
      <c r="D491" s="15"/>
      <c r="E491" s="16"/>
      <c r="F491" s="15"/>
      <c r="G491" s="15"/>
      <c r="H491" s="17"/>
      <c r="I491" s="17"/>
      <c r="J491" s="18"/>
      <c r="K491" s="18"/>
      <c r="L491" s="18"/>
      <c r="M491" s="19"/>
      <c r="N491" s="19"/>
      <c r="O491" s="19"/>
      <c r="P491" s="19"/>
      <c r="Q491" s="19"/>
      <c r="R491" s="19"/>
      <c r="S491" s="19"/>
      <c r="T491" s="19"/>
      <c r="U491" s="19"/>
      <c r="V491" s="20"/>
    </row>
    <row r="492" spans="1:22" s="148" customFormat="1">
      <c r="A492" s="190"/>
      <c r="B492" s="191"/>
      <c r="C492" s="15"/>
      <c r="D492" s="15"/>
      <c r="E492" s="16"/>
      <c r="F492" s="15"/>
      <c r="G492" s="15"/>
      <c r="H492" s="17"/>
      <c r="I492" s="17"/>
      <c r="J492" s="18"/>
      <c r="K492" s="18"/>
      <c r="L492" s="18"/>
      <c r="M492" s="19"/>
      <c r="N492" s="19"/>
      <c r="O492" s="19"/>
      <c r="P492" s="19"/>
      <c r="Q492" s="19"/>
      <c r="R492" s="19"/>
      <c r="S492" s="19"/>
      <c r="T492" s="19"/>
      <c r="U492" s="19"/>
      <c r="V492" s="20"/>
    </row>
    <row r="493" spans="1:22" s="148" customFormat="1">
      <c r="A493" s="190"/>
      <c r="B493" s="191"/>
      <c r="C493" s="15"/>
      <c r="D493" s="15"/>
      <c r="E493" s="16"/>
      <c r="F493" s="15"/>
      <c r="G493" s="15"/>
      <c r="H493" s="17"/>
      <c r="I493" s="17"/>
      <c r="J493" s="18"/>
      <c r="K493" s="18"/>
      <c r="L493" s="18"/>
      <c r="M493" s="19"/>
      <c r="N493" s="19"/>
      <c r="O493" s="19"/>
      <c r="P493" s="19"/>
      <c r="Q493" s="19"/>
      <c r="R493" s="19"/>
      <c r="S493" s="19"/>
      <c r="T493" s="19"/>
      <c r="U493" s="19"/>
      <c r="V493" s="20"/>
    </row>
    <row r="494" spans="1:22" s="148" customFormat="1">
      <c r="A494" s="190"/>
      <c r="B494" s="191"/>
      <c r="C494" s="15"/>
      <c r="D494" s="15"/>
      <c r="E494" s="16"/>
      <c r="F494" s="15"/>
      <c r="G494" s="15"/>
      <c r="H494" s="17"/>
      <c r="I494" s="17"/>
      <c r="J494" s="18"/>
      <c r="K494" s="18"/>
      <c r="L494" s="18"/>
      <c r="M494" s="19"/>
      <c r="N494" s="19"/>
      <c r="O494" s="19"/>
      <c r="P494" s="19"/>
      <c r="Q494" s="19"/>
      <c r="R494" s="19"/>
      <c r="S494" s="19"/>
      <c r="T494" s="19"/>
      <c r="U494" s="19"/>
      <c r="V494" s="20"/>
    </row>
    <row r="495" spans="1:22" s="148" customFormat="1">
      <c r="A495" s="190"/>
      <c r="B495" s="191"/>
      <c r="C495" s="15"/>
      <c r="D495" s="15"/>
      <c r="E495" s="16"/>
      <c r="F495" s="15"/>
      <c r="G495" s="15"/>
      <c r="H495" s="17"/>
      <c r="I495" s="17"/>
      <c r="J495" s="18"/>
      <c r="K495" s="18"/>
      <c r="L495" s="18"/>
      <c r="M495" s="19"/>
      <c r="N495" s="19"/>
      <c r="O495" s="19"/>
      <c r="P495" s="19"/>
      <c r="Q495" s="19"/>
      <c r="R495" s="19"/>
      <c r="S495" s="19"/>
      <c r="T495" s="19"/>
      <c r="U495" s="19"/>
      <c r="V495" s="20"/>
    </row>
    <row r="496" spans="1:22" s="148" customFormat="1">
      <c r="A496" s="190"/>
      <c r="B496" s="191"/>
      <c r="C496" s="15"/>
      <c r="D496" s="15"/>
      <c r="E496" s="16"/>
      <c r="F496" s="15"/>
      <c r="G496" s="15"/>
      <c r="H496" s="17"/>
      <c r="I496" s="17"/>
      <c r="J496" s="18"/>
      <c r="K496" s="18"/>
      <c r="L496" s="18"/>
      <c r="M496" s="19"/>
      <c r="N496" s="19"/>
      <c r="O496" s="19"/>
      <c r="P496" s="19"/>
      <c r="Q496" s="19"/>
      <c r="R496" s="19"/>
      <c r="S496" s="19"/>
      <c r="T496" s="19"/>
      <c r="U496" s="19"/>
      <c r="V496" s="20"/>
    </row>
    <row r="497" spans="1:22" s="148" customFormat="1">
      <c r="A497" s="190"/>
      <c r="B497" s="191"/>
      <c r="C497" s="15"/>
      <c r="D497" s="15"/>
      <c r="E497" s="16"/>
      <c r="F497" s="15"/>
      <c r="G497" s="15"/>
      <c r="H497" s="17"/>
      <c r="I497" s="17"/>
      <c r="J497" s="18"/>
      <c r="K497" s="18"/>
      <c r="L497" s="18"/>
      <c r="M497" s="19"/>
      <c r="N497" s="19"/>
      <c r="O497" s="19"/>
      <c r="P497" s="19"/>
      <c r="Q497" s="19"/>
      <c r="R497" s="19"/>
      <c r="S497" s="19"/>
      <c r="T497" s="19"/>
      <c r="U497" s="19"/>
      <c r="V497" s="20"/>
    </row>
    <row r="498" spans="1:22" s="148" customFormat="1">
      <c r="A498" s="190"/>
      <c r="B498" s="191"/>
      <c r="C498" s="15"/>
      <c r="D498" s="15"/>
      <c r="E498" s="16"/>
      <c r="F498" s="15"/>
      <c r="G498" s="15"/>
      <c r="H498" s="17"/>
      <c r="I498" s="17"/>
      <c r="J498" s="18"/>
      <c r="K498" s="18"/>
      <c r="L498" s="18"/>
      <c r="M498" s="19"/>
      <c r="N498" s="19"/>
      <c r="O498" s="19"/>
      <c r="P498" s="19"/>
      <c r="Q498" s="19"/>
      <c r="R498" s="19"/>
      <c r="S498" s="19"/>
      <c r="T498" s="19"/>
      <c r="U498" s="19"/>
      <c r="V498" s="20"/>
    </row>
    <row r="499" spans="1:22" s="148" customFormat="1">
      <c r="A499" s="190"/>
      <c r="B499" s="191"/>
      <c r="C499" s="15"/>
      <c r="D499" s="15"/>
      <c r="E499" s="16"/>
      <c r="F499" s="15"/>
      <c r="G499" s="15"/>
      <c r="H499" s="17"/>
      <c r="I499" s="17"/>
      <c r="J499" s="18"/>
      <c r="K499" s="18"/>
      <c r="L499" s="18"/>
      <c r="M499" s="19"/>
      <c r="N499" s="19"/>
      <c r="O499" s="19"/>
      <c r="P499" s="19"/>
      <c r="Q499" s="19"/>
      <c r="R499" s="19"/>
      <c r="S499" s="19"/>
      <c r="T499" s="19"/>
      <c r="U499" s="19"/>
      <c r="V499" s="20"/>
    </row>
    <row r="500" spans="1:22" s="148" customFormat="1">
      <c r="A500" s="190"/>
      <c r="B500" s="191"/>
      <c r="C500" s="15"/>
      <c r="D500" s="15"/>
      <c r="E500" s="16"/>
      <c r="F500" s="15"/>
      <c r="G500" s="15"/>
      <c r="H500" s="17"/>
      <c r="I500" s="17"/>
      <c r="J500" s="18"/>
      <c r="K500" s="18"/>
      <c r="L500" s="18"/>
      <c r="M500" s="19"/>
      <c r="N500" s="19"/>
      <c r="O500" s="19"/>
      <c r="P500" s="19"/>
      <c r="Q500" s="19"/>
      <c r="R500" s="19"/>
      <c r="S500" s="19"/>
      <c r="T500" s="19"/>
      <c r="U500" s="19"/>
      <c r="V500" s="20"/>
    </row>
    <row r="501" spans="1:22" s="148" customFormat="1">
      <c r="A501" s="190"/>
      <c r="B501" s="191"/>
      <c r="C501" s="15"/>
      <c r="D501" s="15"/>
      <c r="E501" s="16"/>
      <c r="F501" s="15"/>
      <c r="G501" s="15"/>
      <c r="H501" s="17"/>
      <c r="I501" s="17"/>
      <c r="J501" s="18"/>
      <c r="K501" s="18"/>
      <c r="L501" s="18"/>
      <c r="M501" s="19"/>
      <c r="N501" s="19"/>
      <c r="O501" s="19"/>
      <c r="P501" s="19"/>
      <c r="Q501" s="19"/>
      <c r="R501" s="19"/>
      <c r="S501" s="19"/>
      <c r="T501" s="19"/>
      <c r="U501" s="19"/>
      <c r="V501" s="20"/>
    </row>
    <row r="502" spans="1:22" s="148" customFormat="1">
      <c r="A502" s="190"/>
      <c r="B502" s="191"/>
      <c r="C502" s="15"/>
      <c r="D502" s="15"/>
      <c r="E502" s="16"/>
      <c r="F502" s="15"/>
      <c r="G502" s="15"/>
      <c r="H502" s="17"/>
      <c r="I502" s="17"/>
      <c r="J502" s="18"/>
      <c r="K502" s="18"/>
      <c r="L502" s="18"/>
      <c r="M502" s="19"/>
      <c r="N502" s="19"/>
      <c r="O502" s="19"/>
      <c r="P502" s="19"/>
      <c r="Q502" s="19"/>
      <c r="R502" s="19"/>
      <c r="S502" s="19"/>
      <c r="T502" s="19"/>
      <c r="U502" s="19"/>
      <c r="V502" s="20"/>
    </row>
    <row r="503" spans="1:22" s="148" customFormat="1">
      <c r="A503" s="190"/>
      <c r="B503" s="191"/>
      <c r="C503" s="15"/>
      <c r="D503" s="15"/>
      <c r="E503" s="16"/>
      <c r="F503" s="15"/>
      <c r="G503" s="15"/>
      <c r="H503" s="17"/>
      <c r="I503" s="17"/>
      <c r="J503" s="18"/>
      <c r="K503" s="18"/>
      <c r="L503" s="18"/>
      <c r="M503" s="19"/>
      <c r="N503" s="19"/>
      <c r="O503" s="19"/>
      <c r="P503" s="19"/>
      <c r="Q503" s="19"/>
      <c r="R503" s="19"/>
      <c r="S503" s="19"/>
      <c r="T503" s="19"/>
      <c r="U503" s="19"/>
      <c r="V503" s="20"/>
    </row>
    <row r="504" spans="1:22" s="148" customFormat="1">
      <c r="A504" s="190"/>
      <c r="B504" s="191"/>
      <c r="C504" s="15"/>
      <c r="D504" s="15"/>
      <c r="E504" s="16"/>
      <c r="F504" s="15"/>
      <c r="G504" s="15"/>
      <c r="H504" s="17"/>
      <c r="I504" s="17"/>
      <c r="J504" s="18"/>
      <c r="K504" s="18"/>
      <c r="L504" s="18"/>
      <c r="M504" s="19"/>
      <c r="N504" s="19"/>
      <c r="O504" s="19"/>
      <c r="P504" s="19"/>
      <c r="Q504" s="19"/>
      <c r="R504" s="19"/>
      <c r="S504" s="19"/>
      <c r="T504" s="19"/>
      <c r="U504" s="19"/>
      <c r="V504" s="20"/>
    </row>
    <row r="505" spans="1:22" s="148" customFormat="1">
      <c r="A505" s="190"/>
      <c r="B505" s="191"/>
      <c r="C505" s="15"/>
      <c r="D505" s="15"/>
      <c r="E505" s="16"/>
      <c r="F505" s="15"/>
      <c r="G505" s="15"/>
      <c r="H505" s="17"/>
      <c r="I505" s="17"/>
      <c r="J505" s="18"/>
      <c r="K505" s="18"/>
      <c r="L505" s="18"/>
      <c r="M505" s="19"/>
      <c r="N505" s="19"/>
      <c r="O505" s="19"/>
      <c r="P505" s="19"/>
      <c r="Q505" s="19"/>
      <c r="R505" s="19"/>
      <c r="S505" s="19"/>
      <c r="T505" s="19"/>
      <c r="U505" s="19"/>
      <c r="V505" s="20"/>
    </row>
    <row r="506" spans="1:22" s="148" customFormat="1">
      <c r="A506" s="190"/>
      <c r="B506" s="191"/>
      <c r="C506" s="15"/>
      <c r="D506" s="15"/>
      <c r="E506" s="16"/>
      <c r="F506" s="15"/>
      <c r="G506" s="15"/>
      <c r="H506" s="17"/>
      <c r="I506" s="17"/>
      <c r="J506" s="18"/>
      <c r="K506" s="18"/>
      <c r="L506" s="18"/>
      <c r="M506" s="19"/>
      <c r="N506" s="19"/>
      <c r="O506" s="19"/>
      <c r="P506" s="19"/>
      <c r="Q506" s="19"/>
      <c r="R506" s="19"/>
      <c r="S506" s="19"/>
      <c r="T506" s="19"/>
      <c r="U506" s="19"/>
      <c r="V506" s="20"/>
    </row>
    <row r="507" spans="1:22" s="148" customFormat="1">
      <c r="A507" s="190"/>
      <c r="B507" s="20"/>
      <c r="C507" s="15"/>
      <c r="D507" s="15"/>
      <c r="E507" s="16"/>
      <c r="F507" s="15"/>
      <c r="G507" s="15"/>
      <c r="H507" s="17"/>
      <c r="I507" s="17"/>
      <c r="J507" s="18"/>
      <c r="K507" s="18"/>
      <c r="L507" s="18"/>
      <c r="M507" s="19"/>
      <c r="N507" s="19"/>
      <c r="O507" s="19"/>
      <c r="P507" s="19"/>
      <c r="Q507" s="19"/>
      <c r="R507" s="19"/>
      <c r="S507" s="19"/>
      <c r="T507" s="19"/>
      <c r="U507" s="19"/>
      <c r="V507" s="20"/>
    </row>
    <row r="508" spans="1:22" s="148" customFormat="1">
      <c r="A508" s="190"/>
      <c r="B508" s="20"/>
      <c r="C508" s="15"/>
      <c r="D508" s="15"/>
      <c r="E508" s="16"/>
      <c r="F508" s="15"/>
      <c r="G508" s="15"/>
      <c r="H508" s="17"/>
      <c r="I508" s="17"/>
      <c r="J508" s="18"/>
      <c r="K508" s="18"/>
      <c r="L508" s="18"/>
      <c r="M508" s="19"/>
      <c r="N508" s="19"/>
      <c r="O508" s="19"/>
      <c r="P508" s="19"/>
      <c r="Q508" s="19"/>
      <c r="R508" s="19"/>
      <c r="S508" s="19"/>
      <c r="T508" s="19"/>
      <c r="U508" s="19"/>
      <c r="V508" s="20"/>
    </row>
    <row r="509" spans="1:22" s="148" customFormat="1">
      <c r="A509" s="190"/>
      <c r="B509" s="20"/>
      <c r="C509" s="15"/>
      <c r="D509" s="15"/>
      <c r="E509" s="16"/>
      <c r="F509" s="15"/>
      <c r="G509" s="15"/>
      <c r="H509" s="17"/>
      <c r="I509" s="17"/>
      <c r="J509" s="18"/>
      <c r="K509" s="18"/>
      <c r="L509" s="18"/>
      <c r="M509" s="19"/>
      <c r="N509" s="19"/>
      <c r="O509" s="19"/>
      <c r="P509" s="19"/>
      <c r="Q509" s="19"/>
      <c r="R509" s="19"/>
      <c r="S509" s="19"/>
      <c r="T509" s="19"/>
      <c r="U509" s="19"/>
      <c r="V509" s="20"/>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八戸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46</vt:i4>
      </vt:variant>
    </vt:vector>
  </HeadingPairs>
  <TitlesOfParts>
    <vt:vector size="93" baseType="lpstr">
      <vt:lpstr>八戸圏域</vt:lpstr>
      <vt:lpstr>医療法人於本病院</vt:lpstr>
      <vt:lpstr>医療法人清照会湊病院</vt:lpstr>
      <vt:lpstr>青森県立はまなす医療療育センタｰ</vt:lpstr>
      <vt:lpstr>国民健康保険おいらせ病院</vt:lpstr>
      <vt:lpstr>独立行政法人労働者健康福祉機構青森労災病院</vt:lpstr>
      <vt:lpstr>八戸城北病院</vt:lpstr>
      <vt:lpstr>室岡整形外科病院</vt:lpstr>
      <vt:lpstr>八戸平和病院</vt:lpstr>
      <vt:lpstr>岸原病院</vt:lpstr>
      <vt:lpstr>医療法人仁桂会佐々木泌尿器科病院</vt:lpstr>
      <vt:lpstr>メディカルコｰト八戸西病院</vt:lpstr>
      <vt:lpstr>国民健康保険五戸総合病院</vt:lpstr>
      <vt:lpstr>三戸町国民健康保険三戸中央病院</vt:lpstr>
      <vt:lpstr>国民健康保険南部町医療センタｰ</vt:lpstr>
      <vt:lpstr>みちのく記念病院</vt:lpstr>
      <vt:lpstr>圭仁会病院</vt:lpstr>
      <vt:lpstr>八戸市立市民病院</vt:lpstr>
      <vt:lpstr>総合リハビリ美保野病院</vt:lpstr>
      <vt:lpstr>社会医療法人博進会南部病院</vt:lpstr>
      <vt:lpstr>石田温泉病院</vt:lpstr>
      <vt:lpstr>内科種市病院</vt:lpstr>
      <vt:lpstr>八戸赤十字病院</vt:lpstr>
      <vt:lpstr>独立行政法人国立病院機構八戸病院</vt:lpstr>
      <vt:lpstr>八戸クリニック</vt:lpstr>
      <vt:lpstr>田名部整形外科</vt:lpstr>
      <vt:lpstr>福原胃腸科外科医院</vt:lpstr>
      <vt:lpstr>かねた内科耳鼻科医院</vt:lpstr>
      <vt:lpstr>なかざわスポｰツクリニック</vt:lpstr>
      <vt:lpstr>浅水眼科馬場町眼科クリニック</vt:lpstr>
      <vt:lpstr>松橋眼科クリニック</vt:lpstr>
      <vt:lpstr>八戸医療生活協同組合八戸生協診療所</vt:lpstr>
      <vt:lpstr>関口内科クリニック</vt:lpstr>
      <vt:lpstr>山崎眼科</vt:lpstr>
      <vt:lpstr>八戸泌尿器科医院</vt:lpstr>
      <vt:lpstr>医療法人真秀会薄場皮膚科医院</vt:lpstr>
      <vt:lpstr>医療法人苫米地レディｰスクリニック</vt:lpstr>
      <vt:lpstr>斉藤ウイメンズクリニック</vt:lpstr>
      <vt:lpstr>八戸整形外科</vt:lpstr>
      <vt:lpstr>長谷川内科胃腸科医院</vt:lpstr>
      <vt:lpstr>洲﨑耳鼻咽喉科医院</vt:lpstr>
      <vt:lpstr>吹上眼科</vt:lpstr>
      <vt:lpstr>種市外科</vt:lpstr>
      <vt:lpstr>熊谷眼科医院</vt:lpstr>
      <vt:lpstr>はちのへハｰトセンタｰクリニック</vt:lpstr>
      <vt:lpstr>はちのへ99クリニック</vt:lpstr>
      <vt:lpstr>医療法人一松堂医院</vt:lpstr>
      <vt:lpstr>かねた内科耳鼻科医院!Print_Area</vt:lpstr>
      <vt:lpstr>なかざわスポｰツクリニック!Print_Area</vt:lpstr>
      <vt:lpstr>はちのへ99クリニック!Print_Area</vt:lpstr>
      <vt:lpstr>はちのへハｰトセンタｰクリニック!Print_Area</vt:lpstr>
      <vt:lpstr>みちのく記念病院!Print_Area</vt:lpstr>
      <vt:lpstr>メディカルコｰト八戸西病院!Print_Area</vt:lpstr>
      <vt:lpstr>医療法人一松堂医院!Print_Area</vt:lpstr>
      <vt:lpstr>医療法人於本病院!Print_Area</vt:lpstr>
      <vt:lpstr>医療法人真秀会薄場皮膚科医院!Print_Area</vt:lpstr>
      <vt:lpstr>医療法人仁桂会佐々木泌尿器科病院!Print_Area</vt:lpstr>
      <vt:lpstr>医療法人清照会湊病院!Print_Area</vt:lpstr>
      <vt:lpstr>医療法人苫米地レディｰスクリニック!Print_Area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国民健康保険南部町医療センタｰ!Print_Area</vt:lpstr>
      <vt:lpstr>三戸町国民健康保険三戸中央病院!Print_Area</vt:lpstr>
      <vt:lpstr>山崎眼科!Print_Area</vt:lpstr>
      <vt:lpstr>室岡整形外科病院!Print_Area</vt:lpstr>
      <vt:lpstr>社会医療法人博進会南部病院!Print_Area</vt:lpstr>
      <vt:lpstr>種市外科!Print_Area</vt:lpstr>
      <vt:lpstr>洲﨑耳鼻咽喉科医院!Print_Area</vt:lpstr>
      <vt:lpstr>松橋眼科クリニック!Print_Area</vt:lpstr>
      <vt:lpstr>吹上眼科!Print_Area</vt:lpstr>
      <vt:lpstr>青森県立はまなす医療療育センタｰ!Print_Area</vt:lpstr>
      <vt:lpstr>斉藤ウイメンズクリニック!Print_Area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独立行政法人労働者健康福祉機構青森労災病院!Print_Area</vt:lpstr>
      <vt:lpstr>内科種市病院!Print_Area</vt:lpstr>
      <vt:lpstr>八戸クリニック!Print_Area</vt:lpstr>
      <vt:lpstr>八戸医療生活協同組合八戸生協診療所!Print_Area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lpstr>福原胃腸科外科医院!Print_Area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201op</cp:lastModifiedBy>
  <cp:lastPrinted>2015-08-18T11:26:05Z</cp:lastPrinted>
  <dcterms:created xsi:type="dcterms:W3CDTF">2015-08-06T07:58:13Z</dcterms:created>
  <dcterms:modified xsi:type="dcterms:W3CDTF">2015-08-19T00:42:38Z</dcterms:modified>
</cp:coreProperties>
</file>