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LS520D-chiiki\Public\地域医療確保G共有（R3.4月～）\_20 病床・外来機能報告制度★\R5\★病床・外来機能報告データ\20240213_R4病床・外来機能報告_ホームページ掲載\病床機能報告\"/>
    </mc:Choice>
  </mc:AlternateContent>
  <xr:revisionPtr revIDLastSave="0" documentId="13_ncr:1_{9DE655FA-C26F-4DFD-A85C-D6ADD3B0D617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津軽地域" sheetId="243" r:id="rId1"/>
  </sheets>
  <definedNames>
    <definedName name="HTML_CodePage" hidden="1">932</definedName>
    <definedName name="HTML_Control" hidden="1">{"'Sheet2'!$H$9","'Sheet2'!$A$1:$K$54"}</definedName>
    <definedName name="HTML_Description" hidden="1">""</definedName>
    <definedName name="HTML_Email" hidden="1">""</definedName>
    <definedName name="HTML_Header" hidden="1">"Sheet2"</definedName>
    <definedName name="HTML_LastUpdate" hidden="1">"98/08/25"</definedName>
    <definedName name="HTML_LineAfter" hidden="1">FALSE</definedName>
    <definedName name="HTML_LineBefore" hidden="1">FALSE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"新システム"</definedName>
    <definedName name="ｐｐｐｐ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_xlnm.Print_Area" localSheetId="0">津軽地域!$A$1:$K$121</definedName>
    <definedName name="ＴＥＳＴ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wrn.Ｈ６年度見積明細.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あ" hidden="1">{"'Sheet2'!$H$9","'Sheet2'!$A$1:$K$54"}</definedName>
    <definedName name="い" hidden="1">{"'Sheet2'!$H$9","'Sheet2'!$A$1:$K$54"}</definedName>
    <definedName name="いいい" hidden="1">{"'Sheet2'!$H$9","'Sheet2'!$A$1:$K$54"}</definedName>
    <definedName name="いの" hidden="1">{"'Sheet2'!$H$9","'Sheet2'!$A$1:$K$54"}</definedName>
    <definedName name="ううう" hidden="1">{#N/A,#N/A,FALSE,"ＫＩＩＳ概算見積（集計表）";#N/A,#N/A,FALSE,"土地取引規制実態統計(作業ベース";#N/A,#N/A,FALSE,"土地取引規制実態統計 ";#N/A,#N/A,FALSE,"土地取引監視区域詳細調査";#N/A,#N/A,FALSE,"負荷形態（５００ＫＷ未満）";#N/A,#N/A,FALSE,"負荷形態（５００ＫＷ以上）";#N/A,#N/A,FALSE,"負荷形態（特約）";#N/A,#N/A,FALSE,"近畿地建交通量常時観測（月次）";#N/A,#N/A,FALSE,"近畿地建交通量常時観測（年次）";#N/A,#N/A,FALSE,"電子計算機運用業務"}</definedName>
    <definedName name="弘前メディカルセンター" localSheetId="0">津軽地域!$C$21</definedName>
    <definedName name="弘前メディカルセンター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243" l="1"/>
  <c r="K86" i="243" l="1"/>
  <c r="K87" i="243"/>
  <c r="K88" i="243"/>
  <c r="K89" i="243"/>
  <c r="K90" i="243"/>
  <c r="K91" i="243"/>
  <c r="K92" i="243"/>
  <c r="K93" i="243"/>
  <c r="K94" i="243"/>
  <c r="K95" i="243"/>
  <c r="K96" i="243"/>
  <c r="K97" i="243"/>
  <c r="K99" i="243"/>
  <c r="K100" i="243"/>
  <c r="K101" i="243"/>
  <c r="K102" i="243"/>
  <c r="K103" i="243"/>
  <c r="K104" i="243"/>
  <c r="K105" i="243"/>
  <c r="K106" i="243"/>
  <c r="K107" i="243"/>
  <c r="K108" i="243"/>
  <c r="K109" i="243"/>
  <c r="K110" i="243"/>
  <c r="K111" i="243"/>
  <c r="K112" i="243"/>
  <c r="K113" i="243"/>
  <c r="K114" i="243"/>
  <c r="K115" i="243"/>
  <c r="K116" i="243"/>
  <c r="K117" i="243"/>
  <c r="K118" i="243"/>
  <c r="K119" i="243"/>
  <c r="H120" i="243"/>
  <c r="G120" i="243"/>
  <c r="F120" i="243"/>
  <c r="E120" i="243"/>
  <c r="D120" i="243"/>
  <c r="K85" i="243"/>
  <c r="H84" i="243"/>
  <c r="G84" i="243"/>
  <c r="F84" i="243"/>
  <c r="E84" i="243"/>
  <c r="D84" i="243"/>
  <c r="K83" i="243"/>
  <c r="K82" i="243"/>
  <c r="K81" i="243"/>
  <c r="K80" i="243"/>
  <c r="K79" i="243"/>
  <c r="K78" i="243"/>
  <c r="K77" i="243"/>
  <c r="K76" i="243"/>
  <c r="K75" i="243"/>
  <c r="K74" i="243"/>
  <c r="K73" i="243"/>
  <c r="K72" i="243"/>
  <c r="K71" i="243"/>
  <c r="K70" i="243"/>
  <c r="K69" i="243"/>
  <c r="K68" i="243"/>
  <c r="I61" i="243"/>
  <c r="H61" i="243"/>
  <c r="G61" i="243"/>
  <c r="F61" i="243"/>
  <c r="E61" i="243"/>
  <c r="D61" i="243"/>
  <c r="J60" i="243"/>
  <c r="J59" i="243"/>
  <c r="J58" i="243"/>
  <c r="J57" i="243"/>
  <c r="J56" i="243"/>
  <c r="J55" i="243"/>
  <c r="J54" i="243"/>
  <c r="J53" i="243"/>
  <c r="J52" i="243"/>
  <c r="J51" i="243"/>
  <c r="J50" i="243"/>
  <c r="J49" i="243"/>
  <c r="J48" i="243"/>
  <c r="J47" i="243"/>
  <c r="J46" i="243"/>
  <c r="J45" i="243"/>
  <c r="J44" i="243"/>
  <c r="J43" i="243"/>
  <c r="J42" i="243"/>
  <c r="J41" i="243"/>
  <c r="J40" i="243"/>
  <c r="J39" i="243"/>
  <c r="J38" i="243"/>
  <c r="J37" i="243"/>
  <c r="J36" i="243"/>
  <c r="J35" i="243"/>
  <c r="J34" i="243"/>
  <c r="J33" i="243"/>
  <c r="J32" i="243"/>
  <c r="J31" i="243"/>
  <c r="J30" i="243"/>
  <c r="J29" i="243"/>
  <c r="J28" i="243"/>
  <c r="J27" i="243"/>
  <c r="J26" i="243"/>
  <c r="I25" i="243"/>
  <c r="H25" i="243"/>
  <c r="G25" i="243"/>
  <c r="F25" i="243"/>
  <c r="E25" i="243"/>
  <c r="D25" i="243"/>
  <c r="J24" i="243"/>
  <c r="J23" i="243"/>
  <c r="J22" i="243"/>
  <c r="J21" i="243"/>
  <c r="J20" i="243"/>
  <c r="J19" i="243"/>
  <c r="J18" i="243"/>
  <c r="J17" i="243"/>
  <c r="J16" i="243"/>
  <c r="J15" i="243"/>
  <c r="J14" i="243"/>
  <c r="J13" i="243"/>
  <c r="J12" i="243"/>
  <c r="J11" i="243"/>
  <c r="J10" i="243"/>
  <c r="J9" i="243"/>
  <c r="D121" i="243" l="1"/>
  <c r="D62" i="243"/>
  <c r="H62" i="243"/>
  <c r="G121" i="243"/>
  <c r="H121" i="243"/>
  <c r="G62" i="243"/>
  <c r="I62" i="243"/>
  <c r="E62" i="243"/>
  <c r="K120" i="243"/>
  <c r="K84" i="243"/>
  <c r="F121" i="243"/>
  <c r="E121" i="243"/>
  <c r="J61" i="243"/>
  <c r="J25" i="243"/>
  <c r="F62" i="243"/>
  <c r="J62" i="243" l="1"/>
  <c r="K121" i="243"/>
</calcChain>
</file>

<file path=xl/sharedStrings.xml><?xml version="1.0" encoding="utf-8"?>
<sst xmlns="http://schemas.openxmlformats.org/spreadsheetml/2006/main" count="251" uniqueCount="116">
  <si>
    <t>高度急性期</t>
  </si>
  <si>
    <t>さがらクリニック</t>
    <phoneticPr fontId="2"/>
  </si>
  <si>
    <t>　津軽地域　合計</t>
    <rPh sb="1" eb="3">
      <t>ツガル</t>
    </rPh>
    <rPh sb="3" eb="5">
      <t>チイキ</t>
    </rPh>
    <phoneticPr fontId="9"/>
  </si>
  <si>
    <t>津軽地域有床診療所　小計</t>
    <rPh sb="0" eb="2">
      <t>ツガル</t>
    </rPh>
    <rPh sb="2" eb="4">
      <t>チイキ</t>
    </rPh>
    <rPh sb="4" eb="6">
      <t>ユウショウ</t>
    </rPh>
    <rPh sb="6" eb="9">
      <t>シンリョウジョ</t>
    </rPh>
    <rPh sb="10" eb="12">
      <t>ショウケイ</t>
    </rPh>
    <phoneticPr fontId="9"/>
  </si>
  <si>
    <t>板柳町</t>
    <phoneticPr fontId="2"/>
  </si>
  <si>
    <t>板柳町</t>
    <phoneticPr fontId="9"/>
  </si>
  <si>
    <t>津軽三育医院</t>
  </si>
  <si>
    <t>田舎館村</t>
    <phoneticPr fontId="9"/>
  </si>
  <si>
    <t>平川市</t>
  </si>
  <si>
    <t>弘前市</t>
  </si>
  <si>
    <t>メーラレディスクリニック</t>
    <phoneticPr fontId="9"/>
  </si>
  <si>
    <t>山形内科クリニック</t>
    <rPh sb="0" eb="2">
      <t>ヤマガタ</t>
    </rPh>
    <rPh sb="2" eb="4">
      <t>ナイカ</t>
    </rPh>
    <phoneticPr fontId="9"/>
  </si>
  <si>
    <t>畑山医院</t>
    <rPh sb="0" eb="2">
      <t>ハタケヤマ</t>
    </rPh>
    <rPh sb="2" eb="4">
      <t>イイン</t>
    </rPh>
    <phoneticPr fontId="2"/>
  </si>
  <si>
    <t>工藤医院</t>
    <rPh sb="0" eb="2">
      <t>クドウ</t>
    </rPh>
    <rPh sb="2" eb="4">
      <t>イイン</t>
    </rPh>
    <phoneticPr fontId="2"/>
  </si>
  <si>
    <t>副島胃腸科内科</t>
  </si>
  <si>
    <t>藤盛医院</t>
  </si>
  <si>
    <t>沢田内科医院</t>
  </si>
  <si>
    <t>早川内科肛門科</t>
  </si>
  <si>
    <t>松本眼科</t>
  </si>
  <si>
    <t>今村クリニック</t>
  </si>
  <si>
    <t>近江整形外科</t>
  </si>
  <si>
    <t>関医院中津軽診療所</t>
  </si>
  <si>
    <t>下田クリニック</t>
  </si>
  <si>
    <t>一般社団法人慈育会福士医院</t>
  </si>
  <si>
    <t>医療法人市川整形外科クリニック</t>
    <rPh sb="0" eb="2">
      <t>イリョウ</t>
    </rPh>
    <rPh sb="2" eb="4">
      <t>ホウジン</t>
    </rPh>
    <rPh sb="4" eb="6">
      <t>イチカワ</t>
    </rPh>
    <rPh sb="6" eb="8">
      <t>セイケイ</t>
    </rPh>
    <rPh sb="8" eb="10">
      <t>ゲカ</t>
    </rPh>
    <phoneticPr fontId="2"/>
  </si>
  <si>
    <t>医療法人聖誠会　石澤内科胃腸科</t>
    <phoneticPr fontId="9"/>
  </si>
  <si>
    <t>医療法人成心会　なりた内科クリニック</t>
    <phoneticPr fontId="9"/>
  </si>
  <si>
    <t>医療法人社団クロース・トゥ・ユーESTクリニック</t>
    <phoneticPr fontId="9"/>
  </si>
  <si>
    <t>医療法人吉祥会　吉田クリニック</t>
    <phoneticPr fontId="9"/>
  </si>
  <si>
    <t>弘前温泉養生医院</t>
    <phoneticPr fontId="9"/>
  </si>
  <si>
    <t>一戸眼科医院</t>
    <phoneticPr fontId="9"/>
  </si>
  <si>
    <t>レディスクリニックすごう</t>
  </si>
  <si>
    <t>たかはし内科胃腸科小児科</t>
  </si>
  <si>
    <t>しらとりレディスクリニック</t>
  </si>
  <si>
    <t>おおはしクリニック</t>
  </si>
  <si>
    <t>弘前市</t>
    <rPh sb="0" eb="3">
      <t>ヒロサキシ</t>
    </rPh>
    <phoneticPr fontId="2"/>
  </si>
  <si>
    <t>おおた眼科</t>
  </si>
  <si>
    <t>いちろうクリニック</t>
  </si>
  <si>
    <t>診療所</t>
  </si>
  <si>
    <t>津軽地域病院　小計</t>
    <rPh sb="0" eb="2">
      <t>ツガル</t>
    </rPh>
    <rPh sb="2" eb="4">
      <t>チイキ</t>
    </rPh>
    <rPh sb="4" eb="6">
      <t>ビョウイン</t>
    </rPh>
    <rPh sb="7" eb="9">
      <t>ショウケイ</t>
    </rPh>
    <phoneticPr fontId="9"/>
  </si>
  <si>
    <t>弘前脳卒中・リハビリテーションセンター</t>
  </si>
  <si>
    <t>弘前市</t>
    <phoneticPr fontId="9"/>
  </si>
  <si>
    <t>ときわ会病院</t>
  </si>
  <si>
    <t>藤崎町</t>
    <phoneticPr fontId="9"/>
  </si>
  <si>
    <t>医療法人元秀会弘前小野病院</t>
  </si>
  <si>
    <t>弘前メディカルセンター</t>
    <rPh sb="0" eb="2">
      <t>ヒロサキ</t>
    </rPh>
    <phoneticPr fontId="2"/>
  </si>
  <si>
    <t>津軽保健生活協同組合　健生病院</t>
  </si>
  <si>
    <t>弘前記念病院</t>
  </si>
  <si>
    <t>弘愛会病院</t>
  </si>
  <si>
    <t>一般財団法人双仁会黒石厚生病院</t>
  </si>
  <si>
    <t>黒石市</t>
    <rPh sb="0" eb="3">
      <t>クロイシシ</t>
    </rPh>
    <phoneticPr fontId="2"/>
  </si>
  <si>
    <t>公益財団法人鷹揚郷腎研究所弘前病院</t>
  </si>
  <si>
    <t>鳴海病院</t>
  </si>
  <si>
    <t>弘 前 中 央 病 院</t>
  </si>
  <si>
    <t>町立大鰐病院</t>
  </si>
  <si>
    <t>大鰐町</t>
    <phoneticPr fontId="9"/>
  </si>
  <si>
    <t>国民健康保険板柳中央病院</t>
  </si>
  <si>
    <t>黒石市国民健康保険黒石病院</t>
  </si>
  <si>
    <t>弘前大学医学部附属病院</t>
  </si>
  <si>
    <t>病院</t>
  </si>
  <si>
    <t>全体</t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</si>
  <si>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9"/>
  </si>
  <si>
    <t>休棟中等
（再稼働予定無）</t>
    <rPh sb="0" eb="1">
      <t>キュウ</t>
    </rPh>
    <rPh sb="1" eb="2">
      <t>ムネ</t>
    </rPh>
    <rPh sb="2" eb="3">
      <t>チュウ</t>
    </rPh>
    <rPh sb="3" eb="4">
      <t>ナド</t>
    </rPh>
    <rPh sb="6" eb="9">
      <t>サイカドウ</t>
    </rPh>
    <rPh sb="9" eb="11">
      <t>ヨテイ</t>
    </rPh>
    <rPh sb="11" eb="12">
      <t>ナ</t>
    </rPh>
    <phoneticPr fontId="9"/>
  </si>
  <si>
    <t>休棟中等
（再稼働予定有）</t>
    <rPh sb="0" eb="1">
      <t>キュウ</t>
    </rPh>
    <rPh sb="1" eb="2">
      <t>ムネ</t>
    </rPh>
    <rPh sb="2" eb="3">
      <t>チュウ</t>
    </rPh>
    <rPh sb="3" eb="4">
      <t>ナド</t>
    </rPh>
    <rPh sb="6" eb="9">
      <t>サイカドウ</t>
    </rPh>
    <rPh sb="9" eb="11">
      <t>ヨテイ</t>
    </rPh>
    <rPh sb="11" eb="12">
      <t>アリ</t>
    </rPh>
    <phoneticPr fontId="9"/>
  </si>
  <si>
    <t>慢性期</t>
  </si>
  <si>
    <t>回復期</t>
  </si>
  <si>
    <t>急性期</t>
  </si>
  <si>
    <t>医療機能区分</t>
    <rPh sb="0" eb="2">
      <t>イリョウ</t>
    </rPh>
    <rPh sb="2" eb="4">
      <t>キノウ</t>
    </rPh>
    <rPh sb="4" eb="6">
      <t>クブン</t>
    </rPh>
    <phoneticPr fontId="9"/>
  </si>
  <si>
    <t>施設名称</t>
  </si>
  <si>
    <t>市町村</t>
    <rPh sb="0" eb="3">
      <t>シチョウソン</t>
    </rPh>
    <phoneticPr fontId="2"/>
  </si>
  <si>
    <t>区分</t>
  </si>
  <si>
    <t>■2025年の予定</t>
    <rPh sb="5" eb="6">
      <t>ネン</t>
    </rPh>
    <rPh sb="7" eb="9">
      <t>ヨテイ</t>
    </rPh>
    <phoneticPr fontId="2"/>
  </si>
  <si>
    <t>■現状</t>
    <phoneticPr fontId="2"/>
  </si>
  <si>
    <t>　　令和7年（2025年）7月1日時点の機能の予定として、各医療機関が自主的に選択した機能の状況です。</t>
    <rPh sb="2" eb="4">
      <t>レイワ</t>
    </rPh>
    <rPh sb="5" eb="6">
      <t>ネン</t>
    </rPh>
    <rPh sb="11" eb="12">
      <t>ネン</t>
    </rPh>
    <rPh sb="14" eb="15">
      <t>ガツ</t>
    </rPh>
    <rPh sb="16" eb="17">
      <t>ニチ</t>
    </rPh>
    <rPh sb="17" eb="19">
      <t>ジテン</t>
    </rPh>
    <rPh sb="20" eb="22">
      <t>キノウ</t>
    </rPh>
    <rPh sb="23" eb="25">
      <t>ヨテイ</t>
    </rPh>
    <rPh sb="29" eb="30">
      <t>カク</t>
    </rPh>
    <rPh sb="30" eb="32">
      <t>イリョウ</t>
    </rPh>
    <rPh sb="32" eb="34">
      <t>キカン</t>
    </rPh>
    <rPh sb="35" eb="38">
      <t>ジシュテキ</t>
    </rPh>
    <rPh sb="39" eb="41">
      <t>センタク</t>
    </rPh>
    <rPh sb="43" eb="45">
      <t>キノウ</t>
    </rPh>
    <rPh sb="46" eb="48">
      <t>ジョウキョウ</t>
    </rPh>
    <phoneticPr fontId="2"/>
  </si>
  <si>
    <t>ふくしまクリニック</t>
    <phoneticPr fontId="2"/>
  </si>
  <si>
    <t>医療法人施仁会　ゆざわ産婦人科クリニック</t>
  </si>
  <si>
    <t>ふくしまクリニック</t>
  </si>
  <si>
    <t>医療法人施仁会　ゆざわ産婦人科クリニック</t>
    <rPh sb="0" eb="2">
      <t>イリョウ</t>
    </rPh>
    <rPh sb="2" eb="4">
      <t>ホウジン</t>
    </rPh>
    <rPh sb="4" eb="5">
      <t>セ</t>
    </rPh>
    <rPh sb="5" eb="6">
      <t>ジン</t>
    </rPh>
    <rPh sb="6" eb="7">
      <t>カイ</t>
    </rPh>
    <rPh sb="11" eb="15">
      <t>サンフジンカ</t>
    </rPh>
    <phoneticPr fontId="9"/>
  </si>
  <si>
    <t>休棟予定</t>
    <rPh sb="0" eb="1">
      <t>キュウ</t>
    </rPh>
    <rPh sb="1" eb="2">
      <t>ムネ</t>
    </rPh>
    <rPh sb="2" eb="4">
      <t>ヨテイ</t>
    </rPh>
    <phoneticPr fontId="9"/>
  </si>
  <si>
    <t>廃止予定</t>
    <rPh sb="0" eb="2">
      <t>ハイシ</t>
    </rPh>
    <rPh sb="2" eb="4">
      <t>ヨテイ</t>
    </rPh>
    <phoneticPr fontId="9"/>
  </si>
  <si>
    <t>医療法人吉田耳鼻咽喉科医院よしだ耳鼻科・小児科</t>
    <rPh sb="0" eb="2">
      <t>イリョウ</t>
    </rPh>
    <rPh sb="2" eb="4">
      <t>ホウジン</t>
    </rPh>
    <rPh sb="4" eb="6">
      <t>ヨシダ</t>
    </rPh>
    <rPh sb="6" eb="8">
      <t>ジビ</t>
    </rPh>
    <rPh sb="8" eb="10">
      <t>インコウ</t>
    </rPh>
    <rPh sb="10" eb="11">
      <t>カ</t>
    </rPh>
    <rPh sb="11" eb="13">
      <t>イイン</t>
    </rPh>
    <phoneticPr fontId="9"/>
  </si>
  <si>
    <t>医療法人いくこ耳鼻科クリニック</t>
    <rPh sb="0" eb="2">
      <t>イリョウ</t>
    </rPh>
    <rPh sb="2" eb="4">
      <t>ホウジン</t>
    </rPh>
    <rPh sb="7" eb="10">
      <t>ジビカ</t>
    </rPh>
    <phoneticPr fontId="9"/>
  </si>
  <si>
    <t xml:space="preserve">弘前メディカルセンター </t>
    <rPh sb="0" eb="2">
      <t>ヒロサキ</t>
    </rPh>
    <phoneticPr fontId="2"/>
  </si>
  <si>
    <t>医療法人いくこ耳鼻科クリニック</t>
    <phoneticPr fontId="9"/>
  </si>
  <si>
    <t>(11)</t>
    <phoneticPr fontId="2"/>
  </si>
  <si>
    <t>0</t>
    <phoneticPr fontId="2"/>
  </si>
  <si>
    <t>(19)</t>
    <phoneticPr fontId="2"/>
  </si>
  <si>
    <t>渡部胃腸科内科</t>
    <rPh sb="0" eb="2">
      <t>ワタベ</t>
    </rPh>
    <rPh sb="2" eb="5">
      <t>イチョウカ</t>
    </rPh>
    <rPh sb="5" eb="7">
      <t>ナイカ</t>
    </rPh>
    <phoneticPr fontId="2"/>
  </si>
  <si>
    <t>　　令和4年（2022年）7月1日時点の機能として、各医療機関が自主的に選択した機能の状況です。</t>
    <rPh sb="2" eb="4">
      <t>レイワ</t>
    </rPh>
    <rPh sb="13" eb="14">
      <t>ガツ</t>
    </rPh>
    <rPh sb="15" eb="16">
      <t>ニチ</t>
    </rPh>
    <rPh sb="16" eb="18">
      <t>ジテン</t>
    </rPh>
    <rPh sb="19" eb="21">
      <t>キノウ</t>
    </rPh>
    <rPh sb="25" eb="26">
      <t>カク</t>
    </rPh>
    <rPh sb="26" eb="28">
      <t>イリョウ</t>
    </rPh>
    <rPh sb="28" eb="30">
      <t>キカン</t>
    </rPh>
    <rPh sb="31" eb="34">
      <t>ジシュテキ</t>
    </rPh>
    <rPh sb="35" eb="37">
      <t>センタク</t>
    </rPh>
    <rPh sb="39" eb="41">
      <t>キノウ</t>
    </rPh>
    <rPh sb="42" eb="44">
      <t>ジョウキョウ</t>
    </rPh>
    <phoneticPr fontId="2"/>
  </si>
  <si>
    <t>さがらクリニック</t>
  </si>
  <si>
    <t>医療法人社団クロース・トゥ・ユーESTクリニック2</t>
  </si>
  <si>
    <t>医療法人社団クロース・トゥ・ユーESTクリニック</t>
  </si>
  <si>
    <t>一戸眼科医院</t>
  </si>
  <si>
    <t>弘前温泉養生医院</t>
  </si>
  <si>
    <t>メーラ.レディスクリニック</t>
  </si>
  <si>
    <t>独立行政法人国立病院機構弘前総合医療センター</t>
    <rPh sb="14" eb="16">
      <t>ソウゴウ</t>
    </rPh>
    <rPh sb="16" eb="18">
      <t>イリョウ</t>
    </rPh>
    <phoneticPr fontId="2"/>
  </si>
  <si>
    <t>独立行政法人国立病院機構弘前総合医療センター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ヒロサキ</t>
    </rPh>
    <rPh sb="14" eb="16">
      <t>ソウゴウ</t>
    </rPh>
    <rPh sb="16" eb="18">
      <t>イリョウ</t>
    </rPh>
    <phoneticPr fontId="2"/>
  </si>
  <si>
    <t>(33)</t>
    <phoneticPr fontId="2"/>
  </si>
  <si>
    <t>(41)</t>
    <phoneticPr fontId="2"/>
  </si>
  <si>
    <t>(85)</t>
    <phoneticPr fontId="2"/>
  </si>
  <si>
    <t>(17)</t>
    <phoneticPr fontId="2"/>
  </si>
  <si>
    <t>(121)</t>
    <phoneticPr fontId="2"/>
  </si>
  <si>
    <t>医療法人社団クロース・トゥ・ユーESTクリニック2</t>
    <phoneticPr fontId="2"/>
  </si>
  <si>
    <t>(36)</t>
    <phoneticPr fontId="2"/>
  </si>
  <si>
    <t>板柳町</t>
  </si>
  <si>
    <t>大鰐町</t>
  </si>
  <si>
    <t>藤崎町</t>
  </si>
  <si>
    <t>医療法人吉祥会　吉田クリニック</t>
  </si>
  <si>
    <t>医療法人成心会　なりた内科クリニック</t>
  </si>
  <si>
    <t>医療法人聖誠会　石澤内科胃腸科</t>
  </si>
  <si>
    <t>田舎館村</t>
  </si>
  <si>
    <t>いちろうクリニック</t>
    <phoneticPr fontId="2"/>
  </si>
  <si>
    <t>弘前大学医学部附属病院</t>
    <phoneticPr fontId="2"/>
  </si>
  <si>
    <t>しらとりレディスクリニック</t>
    <phoneticPr fontId="2"/>
  </si>
  <si>
    <t>津軽地域における医療機能ごとの病床の状況</t>
    <rPh sb="0" eb="2">
      <t>ツガル</t>
    </rPh>
    <rPh sb="2" eb="4">
      <t>チイキ</t>
    </rPh>
    <phoneticPr fontId="2"/>
  </si>
  <si>
    <t>診療所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</si>
</sst>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Arial Unicode MS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Arial Unicode MS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7" fillId="0" borderId="0" xfId="3" applyFont="1">
      <alignment vertical="center"/>
    </xf>
    <xf numFmtId="0" fontId="7" fillId="0" borderId="0" xfId="3" applyFont="1" applyFill="1">
      <alignment vertical="center"/>
    </xf>
    <xf numFmtId="176" fontId="8" fillId="4" borderId="1" xfId="4" applyNumberFormat="1" applyFont="1" applyFill="1" applyBorder="1" applyAlignment="1">
      <alignment vertical="center" shrinkToFit="1"/>
    </xf>
    <xf numFmtId="176" fontId="8" fillId="4" borderId="1" xfId="4" quotePrefix="1" applyNumberFormat="1" applyFont="1" applyFill="1" applyBorder="1" applyAlignment="1">
      <alignment horizontal="right" vertical="center" shrinkToFit="1"/>
    </xf>
    <xf numFmtId="176" fontId="8" fillId="2" borderId="1" xfId="4" applyNumberFormat="1" applyFont="1" applyFill="1" applyBorder="1" applyAlignment="1">
      <alignment vertical="center" shrinkToFit="1"/>
    </xf>
    <xf numFmtId="176" fontId="8" fillId="2" borderId="1" xfId="4" quotePrefix="1" applyNumberFormat="1" applyFont="1" applyFill="1" applyBorder="1" applyAlignment="1">
      <alignment horizontal="right" vertical="center" shrinkToFit="1"/>
    </xf>
    <xf numFmtId="176" fontId="10" fillId="0" borderId="1" xfId="4" applyNumberFormat="1" applyFont="1" applyFill="1" applyBorder="1" applyAlignment="1">
      <alignment vertical="center" shrinkToFit="1"/>
    </xf>
    <xf numFmtId="176" fontId="8" fillId="0" borderId="1" xfId="4" applyNumberFormat="1" applyFont="1" applyFill="1" applyBorder="1" applyAlignment="1">
      <alignment horizontal="right" vertical="center" shrinkToFit="1"/>
    </xf>
    <xf numFmtId="0" fontId="3" fillId="0" borderId="1" xfId="3" applyFont="1" applyFill="1" applyBorder="1" applyAlignment="1">
      <alignment vertical="center" shrinkToFit="1"/>
    </xf>
    <xf numFmtId="176" fontId="8" fillId="0" borderId="1" xfId="4" quotePrefix="1" applyNumberFormat="1" applyFont="1" applyFill="1" applyBorder="1" applyAlignment="1">
      <alignment horizontal="right" vertical="center" shrinkToFit="1"/>
    </xf>
    <xf numFmtId="38" fontId="10" fillId="0" borderId="1" xfId="6" applyFont="1" applyFill="1" applyBorder="1" applyAlignment="1">
      <alignment horizontal="right" vertical="center" shrinkToFit="1"/>
    </xf>
    <xf numFmtId="38" fontId="8" fillId="0" borderId="1" xfId="6" applyFont="1" applyFill="1" applyBorder="1" applyAlignment="1">
      <alignment horizontal="right" vertical="center" shrinkToFit="1"/>
    </xf>
    <xf numFmtId="0" fontId="3" fillId="0" borderId="1" xfId="3" applyFont="1" applyBorder="1" applyAlignment="1">
      <alignment vertical="center" shrinkToFit="1"/>
    </xf>
    <xf numFmtId="0" fontId="3" fillId="3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0" fontId="11" fillId="0" borderId="0" xfId="5"/>
    <xf numFmtId="0" fontId="3" fillId="0" borderId="0" xfId="3" applyFont="1">
      <alignment vertical="center"/>
    </xf>
    <xf numFmtId="0" fontId="12" fillId="0" borderId="0" xfId="3" applyFont="1">
      <alignment vertical="center"/>
    </xf>
    <xf numFmtId="176" fontId="10" fillId="0" borderId="1" xfId="4" quotePrefix="1" applyNumberFormat="1" applyFont="1" applyFill="1" applyBorder="1" applyAlignment="1">
      <alignment horizontal="right" vertical="center" shrinkToFit="1"/>
    </xf>
    <xf numFmtId="0" fontId="3" fillId="3" borderId="1" xfId="4" applyFont="1" applyFill="1" applyBorder="1" applyAlignment="1">
      <alignment horizontal="center" vertical="center" shrinkToFit="1"/>
    </xf>
    <xf numFmtId="0" fontId="1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5" applyFont="1" applyBorder="1" applyAlignment="1">
      <alignment vertical="center" shrinkToFit="1"/>
    </xf>
    <xf numFmtId="0" fontId="3" fillId="0" borderId="1" xfId="5" applyFont="1" applyBorder="1" applyAlignment="1">
      <alignment vertical="center" wrapText="1" shrinkToFit="1"/>
    </xf>
    <xf numFmtId="0" fontId="3" fillId="0" borderId="1" xfId="4" applyFont="1" applyBorder="1" applyAlignment="1">
      <alignment horizontal="center" vertical="center" textRotation="255" shrinkToFit="1"/>
    </xf>
    <xf numFmtId="0" fontId="3" fillId="2" borderId="1" xfId="4" applyFont="1" applyFill="1" applyBorder="1" applyAlignment="1">
      <alignment horizontal="center" vertical="center" shrinkToFit="1"/>
    </xf>
    <xf numFmtId="0" fontId="13" fillId="5" borderId="0" xfId="3" applyFont="1" applyFill="1" applyAlignment="1">
      <alignment horizontal="center" vertical="center"/>
    </xf>
    <xf numFmtId="0" fontId="8" fillId="3" borderId="1" xfId="4" applyFont="1" applyFill="1" applyBorder="1" applyAlignment="1">
      <alignment horizontal="center" vertical="center" shrinkToFit="1"/>
    </xf>
    <xf numFmtId="0" fontId="3" fillId="3" borderId="1" xfId="4" applyFont="1" applyFill="1" applyBorder="1" applyAlignment="1">
      <alignment horizontal="center" vertical="center" shrinkToFit="1"/>
    </xf>
    <xf numFmtId="0" fontId="3" fillId="3" borderId="2" xfId="5" applyFont="1" applyFill="1" applyBorder="1" applyAlignment="1">
      <alignment horizontal="center" shrinkToFit="1"/>
    </xf>
    <xf numFmtId="0" fontId="3" fillId="3" borderId="3" xfId="5" applyFont="1" applyFill="1" applyBorder="1" applyAlignment="1">
      <alignment horizontal="center" shrinkToFit="1"/>
    </xf>
    <xf numFmtId="0" fontId="3" fillId="3" borderId="4" xfId="5" applyFont="1" applyFill="1" applyBorder="1" applyAlignment="1">
      <alignment horizontal="center" shrinkToFit="1"/>
    </xf>
    <xf numFmtId="0" fontId="3" fillId="4" borderId="1" xfId="4" applyFont="1" applyFill="1" applyBorder="1" applyAlignment="1">
      <alignment horizontal="center" vertical="center" shrinkToFit="1"/>
    </xf>
    <xf numFmtId="0" fontId="3" fillId="0" borderId="1" xfId="4" applyFont="1" applyFill="1" applyBorder="1" applyAlignment="1">
      <alignment horizontal="center" vertical="center" textRotation="255" shrinkToFit="1"/>
    </xf>
    <xf numFmtId="0" fontId="3" fillId="3" borderId="1" xfId="5" applyFont="1" applyFill="1" applyBorder="1" applyAlignment="1">
      <alignment horizontal="center" shrinkToFit="1"/>
    </xf>
    <xf numFmtId="0" fontId="3" fillId="2" borderId="2" xfId="4" applyFont="1" applyFill="1" applyBorder="1" applyAlignment="1">
      <alignment horizontal="center" vertical="center" shrinkToFit="1"/>
    </xf>
    <xf numFmtId="0" fontId="3" fillId="2" borderId="4" xfId="4" applyFont="1" applyFill="1" applyBorder="1" applyAlignment="1">
      <alignment horizontal="center" vertical="center" shrinkToFit="1"/>
    </xf>
  </cellXfs>
  <cellStyles count="8">
    <cellStyle name="ハイパーリンク 2" xfId="7" xr:uid="{678F8179-2BF5-43E9-BFC5-7A7091BCEFAE}"/>
    <cellStyle name="桁区切り 2 3" xfId="6" xr:uid="{00000000-0005-0000-0000-000001000000}"/>
    <cellStyle name="標準" xfId="0" builtinId="0"/>
    <cellStyle name="標準 2" xfId="2" xr:uid="{00000000-0005-0000-0000-000003000000}"/>
    <cellStyle name="標準 2 2" xfId="1" xr:uid="{00000000-0005-0000-0000-000004000000}"/>
    <cellStyle name="標準 3" xfId="5" xr:uid="{00000000-0005-0000-0000-000005000000}"/>
    <cellStyle name="標準 4 2" xfId="3" xr:uid="{00000000-0005-0000-0000-000006000000}"/>
    <cellStyle name="標準 4 3 2" xfId="4" xr:uid="{00000000-0005-0000-0000-000007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00FF"/>
      <color rgb="FF0066F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307D-A267-403A-9872-CE131A3FE26B}">
  <dimension ref="A1:L121"/>
  <sheetViews>
    <sheetView tabSelected="1" view="pageBreakPreview" zoomScale="85" zoomScaleNormal="90" zoomScaleSheetLayoutView="85" workbookViewId="0">
      <selection sqref="A1:K1"/>
    </sheetView>
  </sheetViews>
  <sheetFormatPr defaultColWidth="9" defaultRowHeight="11.25"/>
  <cols>
    <col min="1" max="1" width="6.75" style="1" customWidth="1"/>
    <col min="2" max="2" width="11.25" style="1" customWidth="1"/>
    <col min="3" max="3" width="49.125" style="1" customWidth="1"/>
    <col min="4" max="4" width="9.25" style="1" customWidth="1"/>
    <col min="5" max="11" width="9.25" style="2" customWidth="1"/>
    <col min="12" max="16384" width="9" style="1"/>
  </cols>
  <sheetData>
    <row r="1" spans="1:11" ht="19.5" customHeight="1">
      <c r="A1" s="27" t="s">
        <v>114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>
      <c r="E2" s="1"/>
      <c r="F2" s="1"/>
      <c r="G2" s="1"/>
      <c r="H2" s="1"/>
      <c r="I2" s="1"/>
      <c r="J2" s="1"/>
      <c r="K2" s="1"/>
    </row>
    <row r="3" spans="1:11" ht="14.25">
      <c r="A3" s="18" t="s">
        <v>72</v>
      </c>
      <c r="E3" s="1"/>
      <c r="F3" s="1"/>
      <c r="G3" s="1"/>
      <c r="H3" s="1"/>
      <c r="I3" s="1"/>
      <c r="J3" s="1"/>
      <c r="K3" s="1"/>
    </row>
    <row r="4" spans="1:11" ht="14.25">
      <c r="A4" s="17" t="s">
        <v>88</v>
      </c>
      <c r="E4" s="1"/>
      <c r="F4" s="1"/>
      <c r="G4" s="1"/>
      <c r="H4" s="1"/>
      <c r="I4" s="1"/>
      <c r="J4" s="1"/>
      <c r="K4" s="1"/>
    </row>
    <row r="5" spans="1:11" ht="14.25">
      <c r="A5" s="17"/>
      <c r="E5" s="1"/>
      <c r="F5" s="1"/>
      <c r="G5" s="1"/>
      <c r="H5" s="1"/>
      <c r="I5" s="1"/>
      <c r="J5" s="1"/>
      <c r="K5" s="1"/>
    </row>
    <row r="6" spans="1:11" ht="14.25">
      <c r="A6" s="17"/>
      <c r="E6" s="1"/>
      <c r="F6" s="1"/>
      <c r="G6" s="1"/>
      <c r="H6" s="1"/>
      <c r="I6" s="1"/>
      <c r="J6" s="1"/>
      <c r="K6" s="1"/>
    </row>
    <row r="7" spans="1:11" ht="14.25">
      <c r="A7" s="28" t="s">
        <v>70</v>
      </c>
      <c r="B7" s="29" t="s">
        <v>69</v>
      </c>
      <c r="C7" s="29" t="s">
        <v>68</v>
      </c>
      <c r="D7" s="30" t="s">
        <v>67</v>
      </c>
      <c r="E7" s="31"/>
      <c r="F7" s="31"/>
      <c r="G7" s="31"/>
      <c r="H7" s="31"/>
      <c r="I7" s="31"/>
      <c r="J7" s="32"/>
      <c r="K7" s="1"/>
    </row>
    <row r="8" spans="1:11" ht="49.5" customHeight="1">
      <c r="A8" s="28"/>
      <c r="B8" s="29"/>
      <c r="C8" s="29"/>
      <c r="D8" s="20" t="s">
        <v>0</v>
      </c>
      <c r="E8" s="14" t="s">
        <v>66</v>
      </c>
      <c r="F8" s="14" t="s">
        <v>65</v>
      </c>
      <c r="G8" s="14" t="s">
        <v>64</v>
      </c>
      <c r="H8" s="15" t="s">
        <v>63</v>
      </c>
      <c r="I8" s="15" t="s">
        <v>62</v>
      </c>
      <c r="J8" s="14" t="s">
        <v>60</v>
      </c>
      <c r="K8" s="1"/>
    </row>
    <row r="9" spans="1:11" ht="15" customHeight="1">
      <c r="A9" s="25" t="s">
        <v>59</v>
      </c>
      <c r="B9" s="21" t="s">
        <v>9</v>
      </c>
      <c r="C9" s="21" t="s">
        <v>112</v>
      </c>
      <c r="D9" s="12">
        <v>472</v>
      </c>
      <c r="E9" s="12">
        <v>125</v>
      </c>
      <c r="F9" s="12"/>
      <c r="G9" s="12"/>
      <c r="H9" s="12"/>
      <c r="I9" s="12"/>
      <c r="J9" s="7">
        <f t="shared" ref="J9:J24" si="0">SUM(D9:I9)</f>
        <v>597</v>
      </c>
      <c r="K9" s="1"/>
    </row>
    <row r="10" spans="1:11" ht="15" customHeight="1">
      <c r="A10" s="25"/>
      <c r="B10" s="21" t="s">
        <v>9</v>
      </c>
      <c r="C10" s="22" t="s">
        <v>96</v>
      </c>
      <c r="D10" s="12"/>
      <c r="E10" s="12">
        <v>442</v>
      </c>
      <c r="F10" s="12"/>
      <c r="G10" s="12"/>
      <c r="H10" s="11"/>
      <c r="I10" s="11"/>
      <c r="J10" s="7">
        <f t="shared" si="0"/>
        <v>442</v>
      </c>
      <c r="K10" s="1"/>
    </row>
    <row r="11" spans="1:11" ht="15" customHeight="1">
      <c r="A11" s="25"/>
      <c r="B11" s="21" t="s">
        <v>50</v>
      </c>
      <c r="C11" s="22" t="s">
        <v>57</v>
      </c>
      <c r="D11" s="12"/>
      <c r="E11" s="12">
        <v>257</v>
      </c>
      <c r="F11" s="12"/>
      <c r="G11" s="12"/>
      <c r="H11" s="12"/>
      <c r="I11" s="12"/>
      <c r="J11" s="7">
        <f t="shared" si="0"/>
        <v>257</v>
      </c>
      <c r="K11" s="1"/>
    </row>
    <row r="12" spans="1:11" ht="15" customHeight="1">
      <c r="A12" s="25"/>
      <c r="B12" s="21" t="s">
        <v>104</v>
      </c>
      <c r="C12" s="22" t="s">
        <v>56</v>
      </c>
      <c r="D12" s="12"/>
      <c r="E12" s="12"/>
      <c r="F12" s="12">
        <v>48</v>
      </c>
      <c r="G12" s="12">
        <v>32</v>
      </c>
      <c r="H12" s="11"/>
      <c r="I12" s="11"/>
      <c r="J12" s="7">
        <f t="shared" si="0"/>
        <v>80</v>
      </c>
      <c r="K12" s="1"/>
    </row>
    <row r="13" spans="1:11" ht="15" customHeight="1">
      <c r="A13" s="25"/>
      <c r="B13" s="21" t="s">
        <v>105</v>
      </c>
      <c r="C13" s="22" t="s">
        <v>54</v>
      </c>
      <c r="D13" s="12"/>
      <c r="E13" s="12"/>
      <c r="F13" s="11">
        <v>30</v>
      </c>
      <c r="G13" s="12"/>
      <c r="H13" s="11"/>
      <c r="I13" s="11"/>
      <c r="J13" s="7">
        <f t="shared" si="0"/>
        <v>30</v>
      </c>
      <c r="K13" s="1"/>
    </row>
    <row r="14" spans="1:11" ht="15" customHeight="1">
      <c r="A14" s="25"/>
      <c r="B14" s="21" t="s">
        <v>9</v>
      </c>
      <c r="C14" s="22" t="s">
        <v>53</v>
      </c>
      <c r="D14" s="12"/>
      <c r="E14" s="12">
        <v>174</v>
      </c>
      <c r="F14" s="12"/>
      <c r="G14" s="12"/>
      <c r="H14" s="12"/>
      <c r="I14" s="12"/>
      <c r="J14" s="7">
        <f t="shared" si="0"/>
        <v>174</v>
      </c>
      <c r="K14" s="1"/>
    </row>
    <row r="15" spans="1:11" ht="15" customHeight="1">
      <c r="A15" s="25"/>
      <c r="B15" s="21" t="s">
        <v>9</v>
      </c>
      <c r="C15" s="22" t="s">
        <v>52</v>
      </c>
      <c r="D15" s="12"/>
      <c r="E15" s="12">
        <v>32</v>
      </c>
      <c r="F15" s="12"/>
      <c r="G15" s="12">
        <v>74</v>
      </c>
      <c r="H15" s="12">
        <v>10</v>
      </c>
      <c r="I15" s="12"/>
      <c r="J15" s="7">
        <f t="shared" si="0"/>
        <v>116</v>
      </c>
      <c r="K15" s="1"/>
    </row>
    <row r="16" spans="1:11" ht="15" customHeight="1">
      <c r="A16" s="25"/>
      <c r="B16" s="21" t="s">
        <v>9</v>
      </c>
      <c r="C16" s="22" t="s">
        <v>51</v>
      </c>
      <c r="D16" s="12"/>
      <c r="E16" s="12"/>
      <c r="F16" s="12"/>
      <c r="G16" s="12">
        <v>109</v>
      </c>
      <c r="H16" s="11"/>
      <c r="I16" s="11"/>
      <c r="J16" s="7">
        <f t="shared" si="0"/>
        <v>109</v>
      </c>
      <c r="K16" s="1"/>
    </row>
    <row r="17" spans="1:11" ht="15" customHeight="1">
      <c r="A17" s="25"/>
      <c r="B17" s="21" t="s">
        <v>50</v>
      </c>
      <c r="C17" s="22" t="s">
        <v>49</v>
      </c>
      <c r="D17" s="12"/>
      <c r="E17" s="12"/>
      <c r="F17" s="12"/>
      <c r="G17" s="12">
        <v>213</v>
      </c>
      <c r="H17" s="11"/>
      <c r="I17" s="11"/>
      <c r="J17" s="7">
        <f t="shared" si="0"/>
        <v>213</v>
      </c>
      <c r="K17" s="1"/>
    </row>
    <row r="18" spans="1:11" ht="15" customHeight="1">
      <c r="A18" s="25"/>
      <c r="B18" s="21" t="s">
        <v>9</v>
      </c>
      <c r="C18" s="22" t="s">
        <v>48</v>
      </c>
      <c r="D18" s="12"/>
      <c r="E18" s="12"/>
      <c r="F18" s="12">
        <v>54</v>
      </c>
      <c r="G18" s="12">
        <v>30</v>
      </c>
      <c r="H18" s="11"/>
      <c r="I18" s="11"/>
      <c r="J18" s="7">
        <f t="shared" si="0"/>
        <v>84</v>
      </c>
      <c r="K18" s="1"/>
    </row>
    <row r="19" spans="1:11" ht="15" customHeight="1">
      <c r="A19" s="25"/>
      <c r="B19" s="21" t="s">
        <v>9</v>
      </c>
      <c r="C19" s="22" t="s">
        <v>47</v>
      </c>
      <c r="D19" s="12"/>
      <c r="E19" s="12">
        <v>171</v>
      </c>
      <c r="F19" s="12"/>
      <c r="G19" s="12"/>
      <c r="H19" s="11"/>
      <c r="I19" s="11"/>
      <c r="J19" s="7">
        <f t="shared" si="0"/>
        <v>171</v>
      </c>
      <c r="K19" s="1"/>
    </row>
    <row r="20" spans="1:11" ht="15" customHeight="1">
      <c r="A20" s="25"/>
      <c r="B20" s="21" t="s">
        <v>9</v>
      </c>
      <c r="C20" s="22" t="s">
        <v>46</v>
      </c>
      <c r="D20" s="12">
        <v>8</v>
      </c>
      <c r="E20" s="12">
        <v>214</v>
      </c>
      <c r="F20" s="12">
        <v>60</v>
      </c>
      <c r="G20" s="12"/>
      <c r="H20" s="11"/>
      <c r="I20" s="11"/>
      <c r="J20" s="7">
        <f t="shared" si="0"/>
        <v>282</v>
      </c>
      <c r="K20" s="1"/>
    </row>
    <row r="21" spans="1:11" ht="15" customHeight="1">
      <c r="A21" s="25"/>
      <c r="B21" s="21" t="s">
        <v>9</v>
      </c>
      <c r="C21" s="22" t="s">
        <v>82</v>
      </c>
      <c r="D21" s="12"/>
      <c r="E21" s="12"/>
      <c r="F21" s="12"/>
      <c r="G21" s="12">
        <v>96</v>
      </c>
      <c r="H21" s="12">
        <v>41</v>
      </c>
      <c r="I21" s="12"/>
      <c r="J21" s="7">
        <f t="shared" si="0"/>
        <v>137</v>
      </c>
      <c r="K21" s="1"/>
    </row>
    <row r="22" spans="1:11" ht="15" customHeight="1">
      <c r="A22" s="25"/>
      <c r="B22" s="21" t="s">
        <v>9</v>
      </c>
      <c r="C22" s="22" t="s">
        <v>44</v>
      </c>
      <c r="D22" s="12"/>
      <c r="E22" s="12"/>
      <c r="F22" s="12">
        <v>46</v>
      </c>
      <c r="G22" s="12">
        <v>47</v>
      </c>
      <c r="H22" s="11"/>
      <c r="I22" s="11"/>
      <c r="J22" s="7">
        <f t="shared" si="0"/>
        <v>93</v>
      </c>
      <c r="K22" s="1"/>
    </row>
    <row r="23" spans="1:11" ht="15" customHeight="1">
      <c r="A23" s="25"/>
      <c r="B23" s="21" t="s">
        <v>106</v>
      </c>
      <c r="C23" s="22" t="s">
        <v>42</v>
      </c>
      <c r="D23" s="12"/>
      <c r="E23" s="12">
        <v>63</v>
      </c>
      <c r="F23" s="12">
        <v>86</v>
      </c>
      <c r="G23" s="12"/>
      <c r="H23" s="11"/>
      <c r="I23" s="11"/>
      <c r="J23" s="7">
        <f t="shared" si="0"/>
        <v>149</v>
      </c>
      <c r="K23" s="1"/>
    </row>
    <row r="24" spans="1:11" ht="15" customHeight="1">
      <c r="A24" s="25"/>
      <c r="B24" s="21" t="s">
        <v>9</v>
      </c>
      <c r="C24" s="22" t="s">
        <v>40</v>
      </c>
      <c r="D24" s="12"/>
      <c r="E24" s="12">
        <v>79</v>
      </c>
      <c r="F24" s="12">
        <v>169</v>
      </c>
      <c r="G24" s="12"/>
      <c r="H24" s="11"/>
      <c r="I24" s="11"/>
      <c r="J24" s="7">
        <f t="shared" si="0"/>
        <v>248</v>
      </c>
      <c r="K24" s="1"/>
    </row>
    <row r="25" spans="1:11" ht="15" customHeight="1">
      <c r="A25" s="25"/>
      <c r="B25" s="26" t="s">
        <v>39</v>
      </c>
      <c r="C25" s="26"/>
      <c r="D25" s="5">
        <f>SUM(D9:D24)</f>
        <v>480</v>
      </c>
      <c r="E25" s="5">
        <f>SUM(E9:E24)</f>
        <v>1557</v>
      </c>
      <c r="F25" s="5">
        <f>SUM(F9:F24)</f>
        <v>493</v>
      </c>
      <c r="G25" s="5">
        <f t="shared" ref="G25:I25" si="1">SUM(G9:G24)</f>
        <v>601</v>
      </c>
      <c r="H25" s="5">
        <f t="shared" si="1"/>
        <v>51</v>
      </c>
      <c r="I25" s="5">
        <f t="shared" si="1"/>
        <v>0</v>
      </c>
      <c r="J25" s="5">
        <f>SUM(J9:J24)</f>
        <v>3182</v>
      </c>
      <c r="K25" s="1"/>
    </row>
    <row r="26" spans="1:11" ht="15" customHeight="1">
      <c r="A26" s="34" t="s">
        <v>115</v>
      </c>
      <c r="B26" s="21" t="s">
        <v>35</v>
      </c>
      <c r="C26" s="21" t="s">
        <v>111</v>
      </c>
      <c r="D26" s="8"/>
      <c r="E26" s="8">
        <v>8</v>
      </c>
      <c r="F26" s="8"/>
      <c r="G26" s="8"/>
      <c r="H26" s="8"/>
      <c r="I26" s="8"/>
      <c r="J26" s="7">
        <f t="shared" ref="J26:J60" si="2">SUM(D26:I26)</f>
        <v>8</v>
      </c>
      <c r="K26" s="1"/>
    </row>
    <row r="27" spans="1:11" ht="15" customHeight="1">
      <c r="A27" s="34"/>
      <c r="B27" s="21" t="s">
        <v>35</v>
      </c>
      <c r="C27" s="21" t="s">
        <v>36</v>
      </c>
      <c r="D27" s="8"/>
      <c r="E27" s="8">
        <v>5</v>
      </c>
      <c r="F27" s="8"/>
      <c r="G27" s="8"/>
      <c r="H27" s="8"/>
      <c r="I27" s="8"/>
      <c r="J27" s="7">
        <f t="shared" si="2"/>
        <v>5</v>
      </c>
      <c r="K27" s="1"/>
    </row>
    <row r="28" spans="1:11" ht="15" customHeight="1">
      <c r="A28" s="34"/>
      <c r="B28" s="21" t="s">
        <v>35</v>
      </c>
      <c r="C28" s="21" t="s">
        <v>34</v>
      </c>
      <c r="D28" s="8"/>
      <c r="E28" s="8">
        <v>3</v>
      </c>
      <c r="F28" s="8"/>
      <c r="G28" s="8"/>
      <c r="H28" s="8"/>
      <c r="I28" s="8"/>
      <c r="J28" s="7">
        <f t="shared" si="2"/>
        <v>3</v>
      </c>
      <c r="K28" s="1"/>
    </row>
    <row r="29" spans="1:11" ht="15" customHeight="1">
      <c r="A29" s="34"/>
      <c r="B29" s="21" t="s">
        <v>9</v>
      </c>
      <c r="C29" s="21" t="s">
        <v>113</v>
      </c>
      <c r="D29" s="8"/>
      <c r="E29" s="8">
        <v>19</v>
      </c>
      <c r="F29" s="8"/>
      <c r="G29" s="8"/>
      <c r="H29" s="8"/>
      <c r="I29" s="8"/>
      <c r="J29" s="7">
        <f t="shared" si="2"/>
        <v>19</v>
      </c>
      <c r="K29" s="1"/>
    </row>
    <row r="30" spans="1:11" ht="15" customHeight="1">
      <c r="A30" s="34"/>
      <c r="B30" s="21" t="s">
        <v>9</v>
      </c>
      <c r="C30" s="21" t="s">
        <v>32</v>
      </c>
      <c r="D30" s="8"/>
      <c r="E30" s="8">
        <v>11</v>
      </c>
      <c r="F30" s="8"/>
      <c r="G30" s="8"/>
      <c r="H30" s="8"/>
      <c r="I30" s="8"/>
      <c r="J30" s="7">
        <f t="shared" si="2"/>
        <v>11</v>
      </c>
      <c r="K30" s="1"/>
    </row>
    <row r="31" spans="1:11" ht="15" customHeight="1">
      <c r="A31" s="34"/>
      <c r="B31" s="21" t="s">
        <v>9</v>
      </c>
      <c r="C31" s="21" t="s">
        <v>31</v>
      </c>
      <c r="D31" s="8"/>
      <c r="E31" s="8">
        <v>12</v>
      </c>
      <c r="F31" s="8"/>
      <c r="G31" s="8"/>
      <c r="H31" s="8"/>
      <c r="I31" s="8"/>
      <c r="J31" s="7">
        <f t="shared" si="2"/>
        <v>12</v>
      </c>
      <c r="K31" s="1"/>
    </row>
    <row r="32" spans="1:11" ht="15" customHeight="1">
      <c r="A32" s="34"/>
      <c r="B32" s="21" t="s">
        <v>9</v>
      </c>
      <c r="C32" s="21" t="s">
        <v>92</v>
      </c>
      <c r="D32" s="8"/>
      <c r="E32" s="8">
        <v>7</v>
      </c>
      <c r="F32" s="8"/>
      <c r="G32" s="8"/>
      <c r="H32" s="8"/>
      <c r="I32" s="8"/>
      <c r="J32" s="7">
        <f t="shared" si="2"/>
        <v>7</v>
      </c>
      <c r="K32" s="1"/>
    </row>
    <row r="33" spans="1:11" ht="15" customHeight="1">
      <c r="A33" s="34"/>
      <c r="B33" s="21" t="s">
        <v>9</v>
      </c>
      <c r="C33" s="21" t="s">
        <v>93</v>
      </c>
      <c r="D33" s="8"/>
      <c r="E33" s="8">
        <v>19</v>
      </c>
      <c r="F33" s="8"/>
      <c r="G33" s="8"/>
      <c r="H33" s="8"/>
      <c r="I33" s="8"/>
      <c r="J33" s="7">
        <f t="shared" si="2"/>
        <v>19</v>
      </c>
      <c r="K33" s="1"/>
    </row>
    <row r="34" spans="1:11" ht="15" customHeight="1">
      <c r="A34" s="34"/>
      <c r="B34" s="21" t="s">
        <v>9</v>
      </c>
      <c r="C34" s="21" t="s">
        <v>107</v>
      </c>
      <c r="D34" s="8"/>
      <c r="E34" s="8">
        <v>16</v>
      </c>
      <c r="F34" s="8"/>
      <c r="G34" s="8"/>
      <c r="H34" s="8"/>
      <c r="I34" s="8"/>
      <c r="J34" s="7">
        <f t="shared" si="2"/>
        <v>16</v>
      </c>
      <c r="K34" s="1"/>
    </row>
    <row r="35" spans="1:11" ht="15" customHeight="1">
      <c r="A35" s="34"/>
      <c r="B35" s="21" t="s">
        <v>9</v>
      </c>
      <c r="C35" s="21" t="s">
        <v>75</v>
      </c>
      <c r="D35" s="8"/>
      <c r="E35" s="8">
        <v>9</v>
      </c>
      <c r="F35" s="8"/>
      <c r="G35" s="8"/>
      <c r="H35" s="8"/>
      <c r="I35" s="8"/>
      <c r="J35" s="7">
        <f t="shared" si="2"/>
        <v>9</v>
      </c>
      <c r="K35" s="1"/>
    </row>
    <row r="36" spans="1:11" ht="15" customHeight="1">
      <c r="A36" s="34"/>
      <c r="B36" s="21" t="s">
        <v>9</v>
      </c>
      <c r="C36" s="21" t="s">
        <v>91</v>
      </c>
      <c r="D36" s="8"/>
      <c r="E36" s="8">
        <v>19</v>
      </c>
      <c r="F36" s="8"/>
      <c r="G36" s="8"/>
      <c r="H36" s="8"/>
      <c r="I36" s="8"/>
      <c r="J36" s="7">
        <f t="shared" si="2"/>
        <v>19</v>
      </c>
      <c r="K36" s="1"/>
    </row>
    <row r="37" spans="1:11" ht="15" customHeight="1">
      <c r="A37" s="34"/>
      <c r="B37" s="21" t="s">
        <v>9</v>
      </c>
      <c r="C37" s="21" t="s">
        <v>90</v>
      </c>
      <c r="D37" s="8"/>
      <c r="E37" s="8">
        <v>15</v>
      </c>
      <c r="F37" s="8"/>
      <c r="G37" s="8"/>
      <c r="H37" s="8"/>
      <c r="I37" s="8"/>
      <c r="J37" s="7">
        <f t="shared" si="2"/>
        <v>15</v>
      </c>
      <c r="K37" s="1"/>
    </row>
    <row r="38" spans="1:11" ht="15" customHeight="1">
      <c r="A38" s="34"/>
      <c r="B38" s="21" t="s">
        <v>9</v>
      </c>
      <c r="C38" s="21" t="s">
        <v>108</v>
      </c>
      <c r="D38" s="8"/>
      <c r="E38" s="8"/>
      <c r="F38" s="8"/>
      <c r="G38" s="8"/>
      <c r="H38" s="8">
        <v>15</v>
      </c>
      <c r="I38" s="8"/>
      <c r="J38" s="7">
        <f t="shared" si="2"/>
        <v>15</v>
      </c>
      <c r="K38" s="1"/>
    </row>
    <row r="39" spans="1:11" ht="15" customHeight="1">
      <c r="A39" s="34"/>
      <c r="B39" s="21" t="s">
        <v>9</v>
      </c>
      <c r="C39" s="21" t="s">
        <v>109</v>
      </c>
      <c r="D39" s="8"/>
      <c r="E39" s="8"/>
      <c r="F39" s="8">
        <v>19</v>
      </c>
      <c r="G39" s="8"/>
      <c r="H39" s="8"/>
      <c r="I39" s="8"/>
      <c r="J39" s="7">
        <f t="shared" si="2"/>
        <v>19</v>
      </c>
      <c r="K39" s="1"/>
    </row>
    <row r="40" spans="1:11" ht="15" customHeight="1">
      <c r="A40" s="34"/>
      <c r="B40" s="21" t="s">
        <v>9</v>
      </c>
      <c r="C40" s="21" t="s">
        <v>24</v>
      </c>
      <c r="D40" s="8"/>
      <c r="E40" s="8">
        <v>19</v>
      </c>
      <c r="F40" s="8"/>
      <c r="G40" s="8"/>
      <c r="H40" s="8"/>
      <c r="I40" s="8"/>
      <c r="J40" s="7">
        <f t="shared" si="2"/>
        <v>19</v>
      </c>
      <c r="K40" s="1"/>
    </row>
    <row r="41" spans="1:11" ht="15" customHeight="1">
      <c r="A41" s="34"/>
      <c r="B41" s="21" t="s">
        <v>9</v>
      </c>
      <c r="C41" s="21" t="s">
        <v>23</v>
      </c>
      <c r="D41" s="8"/>
      <c r="E41" s="8"/>
      <c r="F41" s="8"/>
      <c r="G41" s="8">
        <v>19</v>
      </c>
      <c r="H41" s="8"/>
      <c r="I41" s="8"/>
      <c r="J41" s="7">
        <f t="shared" si="2"/>
        <v>19</v>
      </c>
      <c r="K41" s="1"/>
    </row>
    <row r="42" spans="1:11" ht="15" customHeight="1">
      <c r="A42" s="34"/>
      <c r="B42" s="21" t="s">
        <v>9</v>
      </c>
      <c r="C42" s="21" t="s">
        <v>22</v>
      </c>
      <c r="D42" s="8"/>
      <c r="E42" s="8"/>
      <c r="F42" s="8"/>
      <c r="G42" s="8">
        <v>16</v>
      </c>
      <c r="H42" s="8"/>
      <c r="I42" s="8"/>
      <c r="J42" s="7">
        <f t="shared" si="2"/>
        <v>16</v>
      </c>
      <c r="K42" s="1"/>
    </row>
    <row r="43" spans="1:11" ht="15" customHeight="1">
      <c r="A43" s="34"/>
      <c r="B43" s="21" t="s">
        <v>9</v>
      </c>
      <c r="C43" s="21" t="s">
        <v>21</v>
      </c>
      <c r="D43" s="8"/>
      <c r="E43" s="8">
        <v>19</v>
      </c>
      <c r="F43" s="8"/>
      <c r="G43" s="8"/>
      <c r="H43" s="8"/>
      <c r="I43" s="8"/>
      <c r="J43" s="7">
        <f t="shared" si="2"/>
        <v>19</v>
      </c>
      <c r="K43" s="1"/>
    </row>
    <row r="44" spans="1:11" ht="15" customHeight="1">
      <c r="A44" s="34"/>
      <c r="B44" s="21" t="s">
        <v>9</v>
      </c>
      <c r="C44" s="21" t="s">
        <v>20</v>
      </c>
      <c r="D44" s="8"/>
      <c r="E44" s="8">
        <v>19</v>
      </c>
      <c r="F44" s="8"/>
      <c r="G44" s="8"/>
      <c r="H44" s="8"/>
      <c r="I44" s="8"/>
      <c r="J44" s="7">
        <f t="shared" si="2"/>
        <v>19</v>
      </c>
      <c r="K44" s="1"/>
    </row>
    <row r="45" spans="1:11" ht="15" customHeight="1">
      <c r="A45" s="34"/>
      <c r="B45" s="21" t="s">
        <v>9</v>
      </c>
      <c r="C45" s="21" t="s">
        <v>19</v>
      </c>
      <c r="D45" s="8"/>
      <c r="E45" s="8">
        <v>16</v>
      </c>
      <c r="F45" s="8"/>
      <c r="G45" s="8"/>
      <c r="H45" s="8"/>
      <c r="I45" s="8"/>
      <c r="J45" s="7">
        <f t="shared" si="2"/>
        <v>16</v>
      </c>
      <c r="K45" s="1"/>
    </row>
    <row r="46" spans="1:11" ht="15" customHeight="1">
      <c r="A46" s="34"/>
      <c r="B46" s="21" t="s">
        <v>9</v>
      </c>
      <c r="C46" s="21" t="s">
        <v>81</v>
      </c>
      <c r="D46" s="8"/>
      <c r="E46" s="8">
        <v>8</v>
      </c>
      <c r="F46" s="8"/>
      <c r="G46" s="8"/>
      <c r="H46" s="8"/>
      <c r="I46" s="8"/>
      <c r="J46" s="7">
        <f t="shared" si="2"/>
        <v>8</v>
      </c>
      <c r="K46" s="1"/>
    </row>
    <row r="47" spans="1:11" ht="15" customHeight="1">
      <c r="A47" s="34"/>
      <c r="B47" s="21" t="s">
        <v>9</v>
      </c>
      <c r="C47" s="21" t="s">
        <v>18</v>
      </c>
      <c r="D47" s="8"/>
      <c r="E47" s="8">
        <v>6</v>
      </c>
      <c r="F47" s="8"/>
      <c r="G47" s="8"/>
      <c r="H47" s="8"/>
      <c r="I47" s="8"/>
      <c r="J47" s="7">
        <f t="shared" si="2"/>
        <v>6</v>
      </c>
      <c r="K47" s="1"/>
    </row>
    <row r="48" spans="1:11" ht="15" customHeight="1">
      <c r="A48" s="34"/>
      <c r="B48" s="21" t="s">
        <v>9</v>
      </c>
      <c r="C48" s="21" t="s">
        <v>17</v>
      </c>
      <c r="D48" s="8"/>
      <c r="E48" s="8">
        <v>18</v>
      </c>
      <c r="F48" s="8"/>
      <c r="G48" s="8"/>
      <c r="H48" s="8"/>
      <c r="I48" s="8"/>
      <c r="J48" s="7">
        <f t="shared" si="2"/>
        <v>18</v>
      </c>
      <c r="K48" s="1"/>
    </row>
    <row r="49" spans="1:11" ht="15" customHeight="1">
      <c r="A49" s="34"/>
      <c r="B49" s="21" t="s">
        <v>9</v>
      </c>
      <c r="C49" s="21" t="s">
        <v>16</v>
      </c>
      <c r="D49" s="8"/>
      <c r="E49" s="8">
        <v>11</v>
      </c>
      <c r="F49" s="8"/>
      <c r="G49" s="8"/>
      <c r="H49" s="8"/>
      <c r="I49" s="8"/>
      <c r="J49" s="7">
        <f t="shared" si="2"/>
        <v>11</v>
      </c>
      <c r="K49" s="1"/>
    </row>
    <row r="50" spans="1:11" ht="15" customHeight="1">
      <c r="A50" s="34"/>
      <c r="B50" s="21" t="s">
        <v>9</v>
      </c>
      <c r="C50" s="21" t="s">
        <v>15</v>
      </c>
      <c r="D50" s="8"/>
      <c r="E50" s="8">
        <v>10</v>
      </c>
      <c r="F50" s="8"/>
      <c r="G50" s="8"/>
      <c r="H50" s="8"/>
      <c r="I50" s="8"/>
      <c r="J50" s="7">
        <f t="shared" si="2"/>
        <v>10</v>
      </c>
      <c r="K50" s="1"/>
    </row>
    <row r="51" spans="1:11" ht="15" customHeight="1">
      <c r="A51" s="34"/>
      <c r="B51" s="21" t="s">
        <v>9</v>
      </c>
      <c r="C51" s="21" t="s">
        <v>14</v>
      </c>
      <c r="D51" s="8"/>
      <c r="E51" s="8"/>
      <c r="F51" s="8">
        <v>19</v>
      </c>
      <c r="G51" s="8"/>
      <c r="H51" s="8"/>
      <c r="I51" s="8"/>
      <c r="J51" s="7">
        <f t="shared" si="2"/>
        <v>19</v>
      </c>
      <c r="K51" s="1"/>
    </row>
    <row r="52" spans="1:11" ht="15" customHeight="1">
      <c r="A52" s="34"/>
      <c r="B52" s="21" t="s">
        <v>9</v>
      </c>
      <c r="C52" s="21" t="s">
        <v>13</v>
      </c>
      <c r="D52" s="8"/>
      <c r="E52" s="8">
        <v>1</v>
      </c>
      <c r="F52" s="8"/>
      <c r="G52" s="8"/>
      <c r="H52" s="8"/>
      <c r="I52" s="8"/>
      <c r="J52" s="7">
        <f t="shared" si="2"/>
        <v>1</v>
      </c>
      <c r="K52" s="1"/>
    </row>
    <row r="53" spans="1:11" ht="15" customHeight="1">
      <c r="A53" s="34"/>
      <c r="B53" s="21" t="s">
        <v>9</v>
      </c>
      <c r="C53" s="21" t="s">
        <v>12</v>
      </c>
      <c r="D53" s="8"/>
      <c r="E53" s="8"/>
      <c r="F53" s="8"/>
      <c r="G53" s="8"/>
      <c r="H53" s="8">
        <v>19</v>
      </c>
      <c r="I53" s="8"/>
      <c r="J53" s="7">
        <f t="shared" si="2"/>
        <v>19</v>
      </c>
      <c r="K53" s="1"/>
    </row>
    <row r="54" spans="1:11" ht="15" customHeight="1">
      <c r="A54" s="34"/>
      <c r="B54" s="21" t="s">
        <v>9</v>
      </c>
      <c r="C54" s="21" t="s">
        <v>89</v>
      </c>
      <c r="D54" s="8"/>
      <c r="E54" s="8"/>
      <c r="F54" s="8"/>
      <c r="G54" s="8">
        <v>19</v>
      </c>
      <c r="H54" s="8"/>
      <c r="I54" s="8"/>
      <c r="J54" s="7">
        <f t="shared" si="2"/>
        <v>19</v>
      </c>
      <c r="K54" s="1"/>
    </row>
    <row r="55" spans="1:11" ht="15" customHeight="1">
      <c r="A55" s="34"/>
      <c r="B55" s="21" t="s">
        <v>9</v>
      </c>
      <c r="C55" s="21" t="s">
        <v>11</v>
      </c>
      <c r="D55" s="8"/>
      <c r="E55" s="8"/>
      <c r="F55" s="8"/>
      <c r="G55" s="8"/>
      <c r="H55" s="8">
        <v>6</v>
      </c>
      <c r="I55" s="8"/>
      <c r="J55" s="7">
        <f t="shared" si="2"/>
        <v>6</v>
      </c>
      <c r="K55" s="1"/>
    </row>
    <row r="56" spans="1:11" ht="15" customHeight="1">
      <c r="A56" s="34"/>
      <c r="B56" s="21" t="s">
        <v>9</v>
      </c>
      <c r="C56" s="21" t="s">
        <v>94</v>
      </c>
      <c r="D56" s="8"/>
      <c r="E56" s="8">
        <v>8</v>
      </c>
      <c r="F56" s="8"/>
      <c r="G56" s="8"/>
      <c r="H56" s="8"/>
      <c r="I56" s="8"/>
      <c r="J56" s="7">
        <f t="shared" si="2"/>
        <v>8</v>
      </c>
      <c r="K56" s="1"/>
    </row>
    <row r="57" spans="1:11" ht="15" customHeight="1">
      <c r="A57" s="34"/>
      <c r="B57" s="21" t="s">
        <v>9</v>
      </c>
      <c r="C57" s="21" t="s">
        <v>80</v>
      </c>
      <c r="D57" s="8"/>
      <c r="E57" s="8">
        <v>6</v>
      </c>
      <c r="F57" s="8"/>
      <c r="G57" s="8"/>
      <c r="H57" s="8"/>
      <c r="I57" s="8"/>
      <c r="J57" s="7">
        <f t="shared" si="2"/>
        <v>6</v>
      </c>
      <c r="K57" s="1"/>
    </row>
    <row r="58" spans="1:11" ht="15" customHeight="1">
      <c r="A58" s="34"/>
      <c r="B58" s="21" t="s">
        <v>8</v>
      </c>
      <c r="C58" s="21" t="s">
        <v>76</v>
      </c>
      <c r="D58" s="8"/>
      <c r="E58" s="8"/>
      <c r="F58" s="8"/>
      <c r="G58" s="8"/>
      <c r="H58" s="8">
        <v>19</v>
      </c>
      <c r="I58" s="8"/>
      <c r="J58" s="7">
        <f t="shared" si="2"/>
        <v>19</v>
      </c>
      <c r="K58" s="1"/>
    </row>
    <row r="59" spans="1:11" ht="15" customHeight="1">
      <c r="A59" s="34"/>
      <c r="B59" s="21" t="s">
        <v>110</v>
      </c>
      <c r="C59" s="21" t="s">
        <v>6</v>
      </c>
      <c r="D59" s="8"/>
      <c r="E59" s="8"/>
      <c r="F59" s="8"/>
      <c r="G59" s="8">
        <v>19</v>
      </c>
      <c r="H59" s="8"/>
      <c r="I59" s="8"/>
      <c r="J59" s="7">
        <f t="shared" si="2"/>
        <v>19</v>
      </c>
      <c r="K59" s="1"/>
    </row>
    <row r="60" spans="1:11" ht="15" customHeight="1">
      <c r="A60" s="34"/>
      <c r="B60" s="21" t="s">
        <v>104</v>
      </c>
      <c r="C60" s="21" t="s">
        <v>87</v>
      </c>
      <c r="D60" s="8"/>
      <c r="E60" s="8"/>
      <c r="F60" s="8">
        <v>19</v>
      </c>
      <c r="G60" s="8"/>
      <c r="H60" s="8"/>
      <c r="I60" s="8"/>
      <c r="J60" s="7">
        <f t="shared" si="2"/>
        <v>19</v>
      </c>
      <c r="K60" s="1"/>
    </row>
    <row r="61" spans="1:11" ht="15" customHeight="1">
      <c r="A61" s="34"/>
      <c r="B61" s="26" t="s">
        <v>3</v>
      </c>
      <c r="C61" s="26"/>
      <c r="D61" s="5">
        <f t="shared" ref="D61:J61" si="3">SUM(D26:D60)</f>
        <v>0</v>
      </c>
      <c r="E61" s="5">
        <f t="shared" si="3"/>
        <v>284</v>
      </c>
      <c r="F61" s="5">
        <f t="shared" si="3"/>
        <v>57</v>
      </c>
      <c r="G61" s="5">
        <f t="shared" si="3"/>
        <v>73</v>
      </c>
      <c r="H61" s="5">
        <f t="shared" si="3"/>
        <v>59</v>
      </c>
      <c r="I61" s="5">
        <f t="shared" si="3"/>
        <v>0</v>
      </c>
      <c r="J61" s="5">
        <f t="shared" si="3"/>
        <v>473</v>
      </c>
      <c r="K61" s="1"/>
    </row>
    <row r="62" spans="1:11" ht="15" customHeight="1">
      <c r="A62" s="33" t="s">
        <v>2</v>
      </c>
      <c r="B62" s="33"/>
      <c r="C62" s="33"/>
      <c r="D62" s="3">
        <f t="shared" ref="D62:I62" si="4">SUM(D61,D25)</f>
        <v>480</v>
      </c>
      <c r="E62" s="3">
        <f t="shared" si="4"/>
        <v>1841</v>
      </c>
      <c r="F62" s="3">
        <f t="shared" si="4"/>
        <v>550</v>
      </c>
      <c r="G62" s="3">
        <f t="shared" si="4"/>
        <v>674</v>
      </c>
      <c r="H62" s="3">
        <f t="shared" si="4"/>
        <v>110</v>
      </c>
      <c r="I62" s="3">
        <f t="shared" si="4"/>
        <v>0</v>
      </c>
      <c r="J62" s="3">
        <f>SUM(J61,J25)</f>
        <v>3655</v>
      </c>
      <c r="K62" s="1"/>
    </row>
    <row r="63" spans="1:11" ht="18.75" customHeight="1">
      <c r="D63" s="2"/>
      <c r="K63" s="1"/>
    </row>
    <row r="64" spans="1:11" ht="14.25">
      <c r="A64" s="18" t="s">
        <v>71</v>
      </c>
      <c r="E64" s="1"/>
      <c r="F64" s="1"/>
      <c r="G64" s="1"/>
      <c r="H64" s="1"/>
      <c r="I64" s="1"/>
      <c r="J64" s="1"/>
      <c r="K64" s="1"/>
    </row>
    <row r="65" spans="1:12" s="16" customFormat="1" ht="14.25">
      <c r="A65" s="17" t="s">
        <v>73</v>
      </c>
      <c r="L65" s="1"/>
    </row>
    <row r="66" spans="1:12" ht="14.25">
      <c r="A66" s="28" t="s">
        <v>70</v>
      </c>
      <c r="B66" s="29" t="s">
        <v>69</v>
      </c>
      <c r="C66" s="29" t="s">
        <v>68</v>
      </c>
      <c r="D66" s="35" t="s">
        <v>67</v>
      </c>
      <c r="E66" s="35"/>
      <c r="F66" s="35"/>
      <c r="G66" s="35"/>
      <c r="H66" s="35"/>
      <c r="I66" s="35"/>
      <c r="J66" s="35"/>
      <c r="K66" s="35"/>
    </row>
    <row r="67" spans="1:12" ht="28.5">
      <c r="A67" s="28"/>
      <c r="B67" s="29"/>
      <c r="C67" s="29"/>
      <c r="D67" s="20" t="s">
        <v>0</v>
      </c>
      <c r="E67" s="14" t="s">
        <v>66</v>
      </c>
      <c r="F67" s="14" t="s">
        <v>65</v>
      </c>
      <c r="G67" s="14" t="s">
        <v>64</v>
      </c>
      <c r="H67" s="15" t="s">
        <v>78</v>
      </c>
      <c r="I67" s="15" t="s">
        <v>79</v>
      </c>
      <c r="J67" s="15" t="s">
        <v>61</v>
      </c>
      <c r="K67" s="14" t="s">
        <v>60</v>
      </c>
    </row>
    <row r="68" spans="1:12" ht="15.75" customHeight="1">
      <c r="A68" s="25" t="s">
        <v>59</v>
      </c>
      <c r="B68" s="13" t="s">
        <v>41</v>
      </c>
      <c r="C68" s="23" t="s">
        <v>58</v>
      </c>
      <c r="D68" s="12">
        <v>477</v>
      </c>
      <c r="E68" s="12">
        <v>120</v>
      </c>
      <c r="F68" s="12"/>
      <c r="G68" s="12"/>
      <c r="H68" s="12"/>
      <c r="I68" s="12"/>
      <c r="J68" s="12"/>
      <c r="K68" s="7">
        <f t="shared" ref="K68:K83" si="5">SUM(D68:I68)</f>
        <v>597</v>
      </c>
    </row>
    <row r="69" spans="1:12" ht="15.75" customHeight="1">
      <c r="A69" s="25"/>
      <c r="B69" s="13" t="s">
        <v>41</v>
      </c>
      <c r="C69" s="23" t="s">
        <v>95</v>
      </c>
      <c r="D69" s="12"/>
      <c r="E69" s="11">
        <v>442</v>
      </c>
      <c r="F69" s="12"/>
      <c r="G69" s="12"/>
      <c r="H69" s="11"/>
      <c r="I69" s="11"/>
      <c r="J69" s="11"/>
      <c r="K69" s="7">
        <f t="shared" si="5"/>
        <v>442</v>
      </c>
    </row>
    <row r="70" spans="1:12" ht="15.75" customHeight="1">
      <c r="A70" s="25"/>
      <c r="B70" s="13" t="s">
        <v>50</v>
      </c>
      <c r="C70" s="23" t="s">
        <v>57</v>
      </c>
      <c r="D70" s="12"/>
      <c r="E70" s="12">
        <v>227</v>
      </c>
      <c r="F70" s="12">
        <v>30</v>
      </c>
      <c r="G70" s="12"/>
      <c r="H70" s="12"/>
      <c r="I70" s="12"/>
      <c r="J70" s="12"/>
      <c r="K70" s="7">
        <f t="shared" si="5"/>
        <v>257</v>
      </c>
    </row>
    <row r="71" spans="1:12" ht="15.75" customHeight="1">
      <c r="A71" s="25"/>
      <c r="B71" s="13" t="s">
        <v>5</v>
      </c>
      <c r="C71" s="23" t="s">
        <v>56</v>
      </c>
      <c r="D71" s="12"/>
      <c r="E71" s="12"/>
      <c r="F71" s="11">
        <v>48</v>
      </c>
      <c r="G71" s="12">
        <v>32</v>
      </c>
      <c r="H71" s="11"/>
      <c r="I71" s="11"/>
      <c r="J71" s="11"/>
      <c r="K71" s="7">
        <f t="shared" si="5"/>
        <v>80</v>
      </c>
    </row>
    <row r="72" spans="1:12" ht="15.75" customHeight="1">
      <c r="A72" s="25"/>
      <c r="B72" s="13" t="s">
        <v>55</v>
      </c>
      <c r="C72" s="23" t="s">
        <v>54</v>
      </c>
      <c r="D72" s="12"/>
      <c r="E72" s="12"/>
      <c r="F72" s="12">
        <v>19</v>
      </c>
      <c r="G72" s="12"/>
      <c r="H72" s="11"/>
      <c r="I72" s="10"/>
      <c r="J72" s="10" t="s">
        <v>84</v>
      </c>
      <c r="K72" s="7">
        <f t="shared" si="5"/>
        <v>19</v>
      </c>
    </row>
    <row r="73" spans="1:12" ht="15.75" customHeight="1">
      <c r="A73" s="25"/>
      <c r="B73" s="13" t="s">
        <v>41</v>
      </c>
      <c r="C73" s="23" t="s">
        <v>53</v>
      </c>
      <c r="D73" s="12"/>
      <c r="E73" s="12">
        <v>174</v>
      </c>
      <c r="F73" s="12"/>
      <c r="G73" s="12"/>
      <c r="H73" s="12">
        <v>0</v>
      </c>
      <c r="I73" s="12"/>
      <c r="J73" s="12"/>
      <c r="K73" s="7">
        <f t="shared" si="5"/>
        <v>174</v>
      </c>
    </row>
    <row r="74" spans="1:12" ht="15.75" customHeight="1">
      <c r="A74" s="25"/>
      <c r="B74" s="13" t="s">
        <v>41</v>
      </c>
      <c r="C74" s="23" t="s">
        <v>52</v>
      </c>
      <c r="D74" s="12"/>
      <c r="E74" s="12">
        <v>32</v>
      </c>
      <c r="F74" s="12">
        <v>10</v>
      </c>
      <c r="G74" s="12">
        <v>74</v>
      </c>
      <c r="H74" s="12"/>
      <c r="I74" s="12"/>
      <c r="J74" s="12"/>
      <c r="K74" s="7">
        <f t="shared" si="5"/>
        <v>116</v>
      </c>
    </row>
    <row r="75" spans="1:12" ht="15.75" customHeight="1">
      <c r="A75" s="25"/>
      <c r="B75" s="13" t="s">
        <v>41</v>
      </c>
      <c r="C75" s="23" t="s">
        <v>51</v>
      </c>
      <c r="D75" s="12"/>
      <c r="E75" s="12"/>
      <c r="F75" s="12"/>
      <c r="G75" s="12">
        <v>109</v>
      </c>
      <c r="H75" s="11"/>
      <c r="I75" s="11"/>
      <c r="J75" s="11"/>
      <c r="K75" s="7">
        <f t="shared" si="5"/>
        <v>109</v>
      </c>
    </row>
    <row r="76" spans="1:12" ht="15.75" customHeight="1">
      <c r="A76" s="25"/>
      <c r="B76" s="13" t="s">
        <v>50</v>
      </c>
      <c r="C76" s="23" t="s">
        <v>49</v>
      </c>
      <c r="D76" s="12"/>
      <c r="E76" s="12"/>
      <c r="F76" s="12"/>
      <c r="G76" s="12">
        <v>213</v>
      </c>
      <c r="H76" s="11"/>
      <c r="I76" s="11"/>
      <c r="J76" s="11"/>
      <c r="K76" s="7">
        <f t="shared" si="5"/>
        <v>213</v>
      </c>
    </row>
    <row r="77" spans="1:12" ht="15.75" customHeight="1">
      <c r="A77" s="25"/>
      <c r="B77" s="13" t="s">
        <v>41</v>
      </c>
      <c r="C77" s="23" t="s">
        <v>48</v>
      </c>
      <c r="D77" s="12"/>
      <c r="E77" s="12"/>
      <c r="F77" s="12">
        <v>54</v>
      </c>
      <c r="G77" s="12">
        <v>30</v>
      </c>
      <c r="H77" s="11"/>
      <c r="I77" s="11"/>
      <c r="J77" s="11"/>
      <c r="K77" s="7">
        <f t="shared" si="5"/>
        <v>84</v>
      </c>
    </row>
    <row r="78" spans="1:12" ht="15.75" customHeight="1">
      <c r="A78" s="25"/>
      <c r="B78" s="13" t="s">
        <v>41</v>
      </c>
      <c r="C78" s="23" t="s">
        <v>47</v>
      </c>
      <c r="D78" s="12"/>
      <c r="E78" s="12">
        <v>88</v>
      </c>
      <c r="F78" s="12">
        <v>50</v>
      </c>
      <c r="G78" s="12"/>
      <c r="H78" s="11"/>
      <c r="I78" s="10"/>
      <c r="J78" s="10" t="s">
        <v>97</v>
      </c>
      <c r="K78" s="7">
        <f t="shared" si="5"/>
        <v>138</v>
      </c>
    </row>
    <row r="79" spans="1:12" ht="15.75" customHeight="1">
      <c r="A79" s="25"/>
      <c r="B79" s="13" t="s">
        <v>41</v>
      </c>
      <c r="C79" s="23" t="s">
        <v>46</v>
      </c>
      <c r="D79" s="12">
        <v>8</v>
      </c>
      <c r="E79" s="12">
        <v>200</v>
      </c>
      <c r="F79" s="12">
        <v>60</v>
      </c>
      <c r="G79" s="12">
        <v>14</v>
      </c>
      <c r="H79" s="11"/>
      <c r="I79" s="11"/>
      <c r="J79" s="11"/>
      <c r="K79" s="7">
        <f t="shared" si="5"/>
        <v>282</v>
      </c>
    </row>
    <row r="80" spans="1:12" ht="15.75" customHeight="1">
      <c r="A80" s="25"/>
      <c r="B80" s="13" t="s">
        <v>41</v>
      </c>
      <c r="C80" s="23" t="s">
        <v>45</v>
      </c>
      <c r="D80" s="12"/>
      <c r="E80" s="12"/>
      <c r="F80" s="12"/>
      <c r="G80" s="12">
        <v>96</v>
      </c>
      <c r="H80" s="12"/>
      <c r="I80" s="12"/>
      <c r="J80" s="10" t="s">
        <v>98</v>
      </c>
      <c r="K80" s="7">
        <f t="shared" si="5"/>
        <v>96</v>
      </c>
    </row>
    <row r="81" spans="1:11" ht="15.75" customHeight="1">
      <c r="A81" s="25"/>
      <c r="B81" s="13" t="s">
        <v>41</v>
      </c>
      <c r="C81" s="23" t="s">
        <v>44</v>
      </c>
      <c r="D81" s="12"/>
      <c r="E81" s="12"/>
      <c r="F81" s="12">
        <v>46</v>
      </c>
      <c r="G81" s="12">
        <v>47</v>
      </c>
      <c r="H81" s="11"/>
      <c r="I81" s="11"/>
      <c r="J81" s="11"/>
      <c r="K81" s="7">
        <f t="shared" si="5"/>
        <v>93</v>
      </c>
    </row>
    <row r="82" spans="1:11" ht="15.75" customHeight="1">
      <c r="A82" s="25"/>
      <c r="B82" s="13" t="s">
        <v>43</v>
      </c>
      <c r="C82" s="23" t="s">
        <v>42</v>
      </c>
      <c r="D82" s="12"/>
      <c r="E82" s="12">
        <v>63</v>
      </c>
      <c r="F82" s="12">
        <v>86</v>
      </c>
      <c r="G82" s="12"/>
      <c r="H82" s="11"/>
      <c r="I82" s="11"/>
      <c r="J82" s="11"/>
      <c r="K82" s="7">
        <f t="shared" si="5"/>
        <v>149</v>
      </c>
    </row>
    <row r="83" spans="1:11" ht="15.75" customHeight="1">
      <c r="A83" s="25"/>
      <c r="B83" s="13" t="s">
        <v>41</v>
      </c>
      <c r="C83" s="24" t="s">
        <v>40</v>
      </c>
      <c r="D83" s="12"/>
      <c r="E83" s="12">
        <v>79</v>
      </c>
      <c r="F83" s="12">
        <v>169</v>
      </c>
      <c r="G83" s="12"/>
      <c r="H83" s="11"/>
      <c r="I83" s="11"/>
      <c r="J83" s="11"/>
      <c r="K83" s="7">
        <f t="shared" si="5"/>
        <v>248</v>
      </c>
    </row>
    <row r="84" spans="1:11" ht="15.75" customHeight="1">
      <c r="A84" s="25"/>
      <c r="B84" s="36" t="s">
        <v>39</v>
      </c>
      <c r="C84" s="37"/>
      <c r="D84" s="5">
        <f>SUM(D68:D83)</f>
        <v>485</v>
      </c>
      <c r="E84" s="5">
        <f t="shared" ref="E84:I84" si="6">SUM(E68:E83)</f>
        <v>1425</v>
      </c>
      <c r="F84" s="5">
        <f t="shared" si="6"/>
        <v>572</v>
      </c>
      <c r="G84" s="5">
        <f t="shared" si="6"/>
        <v>615</v>
      </c>
      <c r="H84" s="5">
        <f t="shared" si="6"/>
        <v>0</v>
      </c>
      <c r="I84" s="5">
        <f t="shared" si="6"/>
        <v>0</v>
      </c>
      <c r="J84" s="6" t="s">
        <v>99</v>
      </c>
      <c r="K84" s="5">
        <f>SUM(K68:K83)</f>
        <v>3097</v>
      </c>
    </row>
    <row r="85" spans="1:11" ht="15.75" customHeight="1">
      <c r="A85" s="34" t="s">
        <v>38</v>
      </c>
      <c r="B85" s="9" t="s">
        <v>35</v>
      </c>
      <c r="C85" s="24" t="s">
        <v>37</v>
      </c>
      <c r="D85" s="8"/>
      <c r="E85" s="8">
        <v>8</v>
      </c>
      <c r="F85" s="8"/>
      <c r="G85" s="8"/>
      <c r="H85" s="8"/>
      <c r="I85" s="8"/>
      <c r="J85" s="8"/>
      <c r="K85" s="7">
        <f t="shared" ref="K85:K119" si="7">SUM(D85:I85)</f>
        <v>8</v>
      </c>
    </row>
    <row r="86" spans="1:11" ht="15.75" customHeight="1">
      <c r="A86" s="34"/>
      <c r="B86" s="9" t="s">
        <v>35</v>
      </c>
      <c r="C86" s="24" t="s">
        <v>36</v>
      </c>
      <c r="D86" s="8"/>
      <c r="E86" s="8">
        <v>5</v>
      </c>
      <c r="F86" s="8"/>
      <c r="G86" s="8"/>
      <c r="H86" s="8"/>
      <c r="I86" s="8"/>
      <c r="J86" s="8"/>
      <c r="K86" s="7">
        <f t="shared" si="7"/>
        <v>5</v>
      </c>
    </row>
    <row r="87" spans="1:11" ht="15.75" customHeight="1">
      <c r="A87" s="34"/>
      <c r="B87" s="9" t="s">
        <v>35</v>
      </c>
      <c r="C87" s="24" t="s">
        <v>34</v>
      </c>
      <c r="D87" s="8"/>
      <c r="E87" s="8">
        <v>3</v>
      </c>
      <c r="F87" s="8"/>
      <c r="G87" s="8"/>
      <c r="H87" s="8"/>
      <c r="I87" s="8"/>
      <c r="J87" s="8"/>
      <c r="K87" s="7">
        <f t="shared" si="7"/>
        <v>3</v>
      </c>
    </row>
    <row r="88" spans="1:11" ht="15.75" customHeight="1">
      <c r="A88" s="34"/>
      <c r="B88" s="9" t="s">
        <v>9</v>
      </c>
      <c r="C88" s="24" t="s">
        <v>33</v>
      </c>
      <c r="D88" s="8"/>
      <c r="E88" s="8"/>
      <c r="F88" s="8"/>
      <c r="G88" s="8"/>
      <c r="H88" s="8">
        <v>19</v>
      </c>
      <c r="I88" s="8"/>
      <c r="J88" s="8"/>
      <c r="K88" s="7">
        <f t="shared" si="7"/>
        <v>19</v>
      </c>
    </row>
    <row r="89" spans="1:11" ht="15.75" customHeight="1">
      <c r="A89" s="34"/>
      <c r="B89" s="9" t="s">
        <v>9</v>
      </c>
      <c r="C89" s="24" t="s">
        <v>32</v>
      </c>
      <c r="D89" s="8"/>
      <c r="E89" s="8">
        <v>11</v>
      </c>
      <c r="F89" s="8"/>
      <c r="G89" s="8"/>
      <c r="H89" s="8"/>
      <c r="I89" s="8"/>
      <c r="J89" s="8"/>
      <c r="K89" s="7">
        <f t="shared" si="7"/>
        <v>11</v>
      </c>
    </row>
    <row r="90" spans="1:11" ht="15.75" customHeight="1">
      <c r="A90" s="34"/>
      <c r="B90" s="9" t="s">
        <v>9</v>
      </c>
      <c r="C90" s="24" t="s">
        <v>31</v>
      </c>
      <c r="D90" s="8"/>
      <c r="E90" s="8">
        <v>12</v>
      </c>
      <c r="F90" s="8"/>
      <c r="G90" s="8"/>
      <c r="H90" s="8"/>
      <c r="I90" s="8"/>
      <c r="J90" s="8"/>
      <c r="K90" s="7">
        <f t="shared" si="7"/>
        <v>12</v>
      </c>
    </row>
    <row r="91" spans="1:11" ht="15.75" customHeight="1">
      <c r="A91" s="34"/>
      <c r="B91" s="9" t="s">
        <v>9</v>
      </c>
      <c r="C91" s="24" t="s">
        <v>30</v>
      </c>
      <c r="D91" s="8"/>
      <c r="E91" s="8">
        <v>7</v>
      </c>
      <c r="F91" s="8"/>
      <c r="G91" s="8"/>
      <c r="H91" s="8"/>
      <c r="I91" s="8"/>
      <c r="J91" s="8"/>
      <c r="K91" s="7">
        <f t="shared" si="7"/>
        <v>7</v>
      </c>
    </row>
    <row r="92" spans="1:11" ht="15.75" customHeight="1">
      <c r="A92" s="34"/>
      <c r="B92" s="9" t="s">
        <v>9</v>
      </c>
      <c r="C92" s="24" t="s">
        <v>29</v>
      </c>
      <c r="D92" s="8"/>
      <c r="E92" s="8">
        <v>19</v>
      </c>
      <c r="F92" s="8"/>
      <c r="G92" s="8"/>
      <c r="H92" s="8"/>
      <c r="I92" s="8"/>
      <c r="J92" s="8"/>
      <c r="K92" s="7">
        <f t="shared" si="7"/>
        <v>19</v>
      </c>
    </row>
    <row r="93" spans="1:11" ht="15.75" customHeight="1">
      <c r="A93" s="34"/>
      <c r="B93" s="9" t="s">
        <v>9</v>
      </c>
      <c r="C93" s="24" t="s">
        <v>28</v>
      </c>
      <c r="D93" s="8"/>
      <c r="E93" s="8">
        <v>16</v>
      </c>
      <c r="F93" s="8"/>
      <c r="G93" s="8"/>
      <c r="H93" s="8"/>
      <c r="I93" s="8"/>
      <c r="J93" s="8"/>
      <c r="K93" s="7">
        <f t="shared" si="7"/>
        <v>16</v>
      </c>
    </row>
    <row r="94" spans="1:11" ht="15.75" customHeight="1">
      <c r="A94" s="34"/>
      <c r="B94" s="9" t="s">
        <v>9</v>
      </c>
      <c r="C94" s="24" t="s">
        <v>77</v>
      </c>
      <c r="D94" s="8"/>
      <c r="E94" s="8">
        <v>9</v>
      </c>
      <c r="F94" s="8"/>
      <c r="G94" s="8"/>
      <c r="H94" s="8"/>
      <c r="I94" s="8"/>
      <c r="J94" s="8"/>
      <c r="K94" s="7">
        <f t="shared" si="7"/>
        <v>9</v>
      </c>
    </row>
    <row r="95" spans="1:11" ht="15.75" customHeight="1">
      <c r="A95" s="34"/>
      <c r="B95" s="9" t="s">
        <v>9</v>
      </c>
      <c r="C95" s="24" t="s">
        <v>27</v>
      </c>
      <c r="D95" s="8"/>
      <c r="E95" s="8">
        <v>19</v>
      </c>
      <c r="F95" s="8"/>
      <c r="G95" s="8"/>
      <c r="H95" s="8"/>
      <c r="I95" s="8"/>
      <c r="J95" s="8"/>
      <c r="K95" s="7">
        <f t="shared" si="7"/>
        <v>19</v>
      </c>
    </row>
    <row r="96" spans="1:11" ht="15.75" customHeight="1">
      <c r="A96" s="34"/>
      <c r="B96" s="9" t="s">
        <v>9</v>
      </c>
      <c r="C96" s="24" t="s">
        <v>102</v>
      </c>
      <c r="D96" s="8"/>
      <c r="E96" s="8">
        <v>15</v>
      </c>
      <c r="F96" s="8"/>
      <c r="G96" s="8"/>
      <c r="H96" s="8"/>
      <c r="I96" s="8"/>
      <c r="J96" s="8"/>
      <c r="K96" s="7">
        <f t="shared" si="7"/>
        <v>15</v>
      </c>
    </row>
    <row r="97" spans="1:11" ht="15.75" customHeight="1">
      <c r="A97" s="34"/>
      <c r="B97" s="9" t="s">
        <v>9</v>
      </c>
      <c r="C97" s="24" t="s">
        <v>26</v>
      </c>
      <c r="D97" s="8"/>
      <c r="E97" s="8">
        <v>15</v>
      </c>
      <c r="F97" s="8"/>
      <c r="G97" s="8"/>
      <c r="H97" s="8"/>
      <c r="I97" s="8"/>
      <c r="J97" s="8"/>
      <c r="K97" s="7">
        <f t="shared" si="7"/>
        <v>15</v>
      </c>
    </row>
    <row r="98" spans="1:11" ht="15.75" customHeight="1">
      <c r="A98" s="34"/>
      <c r="B98" s="9" t="s">
        <v>9</v>
      </c>
      <c r="C98" s="24" t="s">
        <v>25</v>
      </c>
      <c r="D98" s="8"/>
      <c r="E98" s="8"/>
      <c r="F98" s="8"/>
      <c r="G98" s="8"/>
      <c r="H98" s="8"/>
      <c r="I98" s="8"/>
      <c r="J98" s="10" t="s">
        <v>86</v>
      </c>
      <c r="K98" s="19" t="s">
        <v>85</v>
      </c>
    </row>
    <row r="99" spans="1:11" ht="15.75" customHeight="1">
      <c r="A99" s="34"/>
      <c r="B99" s="9" t="s">
        <v>9</v>
      </c>
      <c r="C99" s="24" t="s">
        <v>24</v>
      </c>
      <c r="D99" s="8"/>
      <c r="E99" s="8">
        <v>19</v>
      </c>
      <c r="F99" s="8"/>
      <c r="G99" s="8"/>
      <c r="H99" s="8"/>
      <c r="I99" s="8"/>
      <c r="J99" s="8"/>
      <c r="K99" s="7">
        <f t="shared" si="7"/>
        <v>19</v>
      </c>
    </row>
    <row r="100" spans="1:11" ht="15.75" customHeight="1">
      <c r="A100" s="34"/>
      <c r="B100" s="9" t="s">
        <v>9</v>
      </c>
      <c r="C100" s="24" t="s">
        <v>23</v>
      </c>
      <c r="D100" s="8"/>
      <c r="E100" s="8"/>
      <c r="F100" s="8"/>
      <c r="G100" s="8">
        <v>19</v>
      </c>
      <c r="H100" s="8"/>
      <c r="I100" s="8"/>
      <c r="J100" s="8"/>
      <c r="K100" s="7">
        <f t="shared" si="7"/>
        <v>19</v>
      </c>
    </row>
    <row r="101" spans="1:11" ht="15.75" customHeight="1">
      <c r="A101" s="34"/>
      <c r="B101" s="9" t="s">
        <v>9</v>
      </c>
      <c r="C101" s="24" t="s">
        <v>22</v>
      </c>
      <c r="D101" s="8"/>
      <c r="E101" s="8"/>
      <c r="F101" s="8"/>
      <c r="G101" s="8">
        <v>16</v>
      </c>
      <c r="H101" s="8"/>
      <c r="I101" s="8"/>
      <c r="J101" s="8"/>
      <c r="K101" s="7">
        <f t="shared" si="7"/>
        <v>16</v>
      </c>
    </row>
    <row r="102" spans="1:11" ht="15.75" customHeight="1">
      <c r="A102" s="34"/>
      <c r="B102" s="9" t="s">
        <v>9</v>
      </c>
      <c r="C102" s="24" t="s">
        <v>21</v>
      </c>
      <c r="D102" s="8"/>
      <c r="E102" s="8">
        <v>19</v>
      </c>
      <c r="F102" s="8"/>
      <c r="G102" s="8"/>
      <c r="H102" s="8"/>
      <c r="I102" s="8"/>
      <c r="J102" s="8"/>
      <c r="K102" s="7">
        <f t="shared" si="7"/>
        <v>19</v>
      </c>
    </row>
    <row r="103" spans="1:11" ht="15.75" customHeight="1">
      <c r="A103" s="34"/>
      <c r="B103" s="9" t="s">
        <v>9</v>
      </c>
      <c r="C103" s="24" t="s">
        <v>20</v>
      </c>
      <c r="D103" s="8"/>
      <c r="E103" s="8">
        <v>19</v>
      </c>
      <c r="F103" s="8"/>
      <c r="G103" s="8"/>
      <c r="H103" s="8"/>
      <c r="I103" s="8"/>
      <c r="J103" s="8"/>
      <c r="K103" s="7">
        <f t="shared" si="7"/>
        <v>19</v>
      </c>
    </row>
    <row r="104" spans="1:11" ht="15.75" customHeight="1">
      <c r="A104" s="34"/>
      <c r="B104" s="9" t="s">
        <v>9</v>
      </c>
      <c r="C104" s="24" t="s">
        <v>19</v>
      </c>
      <c r="D104" s="8"/>
      <c r="E104" s="8">
        <v>16</v>
      </c>
      <c r="F104" s="8"/>
      <c r="G104" s="8"/>
      <c r="H104" s="8"/>
      <c r="I104" s="8"/>
      <c r="J104" s="8"/>
      <c r="K104" s="7">
        <f t="shared" si="7"/>
        <v>16</v>
      </c>
    </row>
    <row r="105" spans="1:11" ht="15.75" customHeight="1">
      <c r="A105" s="34"/>
      <c r="B105" s="9" t="s">
        <v>9</v>
      </c>
      <c r="C105" s="24" t="s">
        <v>83</v>
      </c>
      <c r="D105" s="8"/>
      <c r="E105" s="8">
        <v>8</v>
      </c>
      <c r="F105" s="8"/>
      <c r="G105" s="8"/>
      <c r="H105" s="8"/>
      <c r="I105" s="8"/>
      <c r="J105" s="8"/>
      <c r="K105" s="7">
        <f t="shared" si="7"/>
        <v>8</v>
      </c>
    </row>
    <row r="106" spans="1:11" ht="15.75" customHeight="1">
      <c r="A106" s="34"/>
      <c r="B106" s="9" t="s">
        <v>9</v>
      </c>
      <c r="C106" s="24" t="s">
        <v>18</v>
      </c>
      <c r="D106" s="8"/>
      <c r="E106" s="8">
        <v>6</v>
      </c>
      <c r="F106" s="8"/>
      <c r="G106" s="8"/>
      <c r="H106" s="8"/>
      <c r="I106" s="8"/>
      <c r="J106" s="8"/>
      <c r="K106" s="7">
        <f t="shared" si="7"/>
        <v>6</v>
      </c>
    </row>
    <row r="107" spans="1:11" ht="15.75" customHeight="1">
      <c r="A107" s="34"/>
      <c r="B107" s="9" t="s">
        <v>9</v>
      </c>
      <c r="C107" s="24" t="s">
        <v>17</v>
      </c>
      <c r="D107" s="8"/>
      <c r="E107" s="8">
        <v>18</v>
      </c>
      <c r="F107" s="8"/>
      <c r="G107" s="8"/>
      <c r="H107" s="8"/>
      <c r="I107" s="8"/>
      <c r="J107" s="8"/>
      <c r="K107" s="7">
        <f t="shared" si="7"/>
        <v>18</v>
      </c>
    </row>
    <row r="108" spans="1:11" ht="15.75" customHeight="1">
      <c r="A108" s="34"/>
      <c r="B108" s="9" t="s">
        <v>9</v>
      </c>
      <c r="C108" s="24" t="s">
        <v>16</v>
      </c>
      <c r="D108" s="8"/>
      <c r="E108" s="8">
        <v>11</v>
      </c>
      <c r="F108" s="8"/>
      <c r="G108" s="8"/>
      <c r="H108" s="8"/>
      <c r="I108" s="8"/>
      <c r="J108" s="8"/>
      <c r="K108" s="7">
        <f t="shared" si="7"/>
        <v>11</v>
      </c>
    </row>
    <row r="109" spans="1:11" ht="15.75" customHeight="1">
      <c r="A109" s="34"/>
      <c r="B109" s="9" t="s">
        <v>9</v>
      </c>
      <c r="C109" s="24" t="s">
        <v>15</v>
      </c>
      <c r="D109" s="8"/>
      <c r="E109" s="8">
        <v>10</v>
      </c>
      <c r="F109" s="8"/>
      <c r="G109" s="8"/>
      <c r="H109" s="8"/>
      <c r="I109" s="8"/>
      <c r="J109" s="8"/>
      <c r="K109" s="7">
        <f t="shared" si="7"/>
        <v>10</v>
      </c>
    </row>
    <row r="110" spans="1:11" ht="15.75" customHeight="1">
      <c r="A110" s="34"/>
      <c r="B110" s="9" t="s">
        <v>9</v>
      </c>
      <c r="C110" s="24" t="s">
        <v>14</v>
      </c>
      <c r="D110" s="8"/>
      <c r="E110" s="8"/>
      <c r="F110" s="8">
        <v>2</v>
      </c>
      <c r="G110" s="8"/>
      <c r="H110" s="8"/>
      <c r="I110" s="10"/>
      <c r="J110" s="10" t="s">
        <v>100</v>
      </c>
      <c r="K110" s="7">
        <f t="shared" si="7"/>
        <v>2</v>
      </c>
    </row>
    <row r="111" spans="1:11" ht="15.75" customHeight="1">
      <c r="A111" s="34"/>
      <c r="B111" s="9" t="s">
        <v>9</v>
      </c>
      <c r="C111" s="24" t="s">
        <v>13</v>
      </c>
      <c r="D111" s="8"/>
      <c r="E111" s="8">
        <v>1</v>
      </c>
      <c r="F111" s="8"/>
      <c r="G111" s="8"/>
      <c r="H111" s="8"/>
      <c r="I111" s="8"/>
      <c r="J111" s="10"/>
      <c r="K111" s="7">
        <f t="shared" si="7"/>
        <v>1</v>
      </c>
    </row>
    <row r="112" spans="1:11" ht="15.75" customHeight="1">
      <c r="A112" s="34"/>
      <c r="B112" s="9" t="s">
        <v>9</v>
      </c>
      <c r="C112" s="24" t="s">
        <v>12</v>
      </c>
      <c r="D112" s="8"/>
      <c r="E112" s="8"/>
      <c r="F112" s="8"/>
      <c r="G112" s="8"/>
      <c r="H112" s="8">
        <v>19</v>
      </c>
      <c r="I112" s="8"/>
      <c r="J112" s="10"/>
      <c r="K112" s="7">
        <f t="shared" si="7"/>
        <v>19</v>
      </c>
    </row>
    <row r="113" spans="1:11" ht="15.75" customHeight="1">
      <c r="A113" s="34"/>
      <c r="B113" s="9" t="s">
        <v>9</v>
      </c>
      <c r="C113" s="24" t="s">
        <v>1</v>
      </c>
      <c r="D113" s="8"/>
      <c r="E113" s="8"/>
      <c r="F113" s="8"/>
      <c r="G113" s="8">
        <v>19</v>
      </c>
      <c r="H113" s="8"/>
      <c r="I113" s="8"/>
      <c r="J113" s="8"/>
      <c r="K113" s="7">
        <f t="shared" si="7"/>
        <v>19</v>
      </c>
    </row>
    <row r="114" spans="1:11" ht="15.75" customHeight="1">
      <c r="A114" s="34"/>
      <c r="B114" s="9" t="s">
        <v>9</v>
      </c>
      <c r="C114" s="24" t="s">
        <v>11</v>
      </c>
      <c r="D114" s="8"/>
      <c r="E114" s="8"/>
      <c r="F114" s="8"/>
      <c r="G114" s="8"/>
      <c r="H114" s="8">
        <v>6</v>
      </c>
      <c r="I114" s="8"/>
      <c r="J114" s="8"/>
      <c r="K114" s="7">
        <f t="shared" si="7"/>
        <v>6</v>
      </c>
    </row>
    <row r="115" spans="1:11" ht="15.75" customHeight="1">
      <c r="A115" s="34"/>
      <c r="B115" s="9" t="s">
        <v>9</v>
      </c>
      <c r="C115" s="24" t="s">
        <v>10</v>
      </c>
      <c r="D115" s="8"/>
      <c r="E115" s="8">
        <v>8</v>
      </c>
      <c r="F115" s="8"/>
      <c r="G115" s="8"/>
      <c r="H115" s="8"/>
      <c r="I115" s="8"/>
      <c r="J115" s="8"/>
      <c r="K115" s="7">
        <f t="shared" si="7"/>
        <v>8</v>
      </c>
    </row>
    <row r="116" spans="1:11" ht="15.75" customHeight="1">
      <c r="A116" s="34"/>
      <c r="B116" s="9" t="s">
        <v>9</v>
      </c>
      <c r="C116" s="21" t="s">
        <v>80</v>
      </c>
      <c r="D116" s="8"/>
      <c r="E116" s="8">
        <v>6</v>
      </c>
      <c r="F116" s="8"/>
      <c r="G116" s="8"/>
      <c r="H116" s="8"/>
      <c r="I116" s="8"/>
      <c r="J116" s="8"/>
      <c r="K116" s="7">
        <f t="shared" si="7"/>
        <v>6</v>
      </c>
    </row>
    <row r="117" spans="1:11" ht="15.75" customHeight="1">
      <c r="A117" s="34"/>
      <c r="B117" s="9" t="s">
        <v>8</v>
      </c>
      <c r="C117" s="24" t="s">
        <v>74</v>
      </c>
      <c r="D117" s="8"/>
      <c r="E117" s="8"/>
      <c r="F117" s="8"/>
      <c r="G117" s="8"/>
      <c r="H117" s="8">
        <v>19</v>
      </c>
      <c r="I117" s="8"/>
      <c r="J117" s="8"/>
      <c r="K117" s="7">
        <f t="shared" si="7"/>
        <v>19</v>
      </c>
    </row>
    <row r="118" spans="1:11" ht="15.75" customHeight="1">
      <c r="A118" s="34"/>
      <c r="B118" s="9" t="s">
        <v>7</v>
      </c>
      <c r="C118" s="24" t="s">
        <v>6</v>
      </c>
      <c r="D118" s="8"/>
      <c r="E118" s="8"/>
      <c r="F118" s="8"/>
      <c r="G118" s="8">
        <v>19</v>
      </c>
      <c r="H118" s="8"/>
      <c r="I118" s="8"/>
      <c r="J118" s="8"/>
      <c r="K118" s="7">
        <f t="shared" si="7"/>
        <v>19</v>
      </c>
    </row>
    <row r="119" spans="1:11" ht="15.75" customHeight="1">
      <c r="A119" s="34"/>
      <c r="B119" s="9" t="s">
        <v>4</v>
      </c>
      <c r="C119" s="24" t="s">
        <v>87</v>
      </c>
      <c r="D119" s="8"/>
      <c r="E119" s="8"/>
      <c r="F119" s="8">
        <v>19</v>
      </c>
      <c r="G119" s="8"/>
      <c r="H119" s="8"/>
      <c r="I119" s="8"/>
      <c r="J119" s="8"/>
      <c r="K119" s="7">
        <f t="shared" si="7"/>
        <v>19</v>
      </c>
    </row>
    <row r="120" spans="1:11" ht="15.75" customHeight="1">
      <c r="A120" s="34"/>
      <c r="B120" s="26" t="s">
        <v>3</v>
      </c>
      <c r="C120" s="26"/>
      <c r="D120" s="5">
        <f>SUM(D85:D119)</f>
        <v>0</v>
      </c>
      <c r="E120" s="5">
        <f>SUM(E85:E119)</f>
        <v>280</v>
      </c>
      <c r="F120" s="5">
        <f>SUM(F85:F119)</f>
        <v>21</v>
      </c>
      <c r="G120" s="5">
        <f>SUM(G85:G119)</f>
        <v>73</v>
      </c>
      <c r="H120" s="5">
        <f>SUM(H85:H119)</f>
        <v>63</v>
      </c>
      <c r="I120" s="6">
        <v>0</v>
      </c>
      <c r="J120" s="6" t="s">
        <v>103</v>
      </c>
      <c r="K120" s="5">
        <f>SUM(K85:K119)</f>
        <v>437</v>
      </c>
    </row>
    <row r="121" spans="1:11" ht="15.75" customHeight="1">
      <c r="A121" s="33" t="s">
        <v>2</v>
      </c>
      <c r="B121" s="33"/>
      <c r="C121" s="33"/>
      <c r="D121" s="3">
        <f>SUM(D120,D84)</f>
        <v>485</v>
      </c>
      <c r="E121" s="3">
        <f>SUM(E120,E84)</f>
        <v>1705</v>
      </c>
      <c r="F121" s="3">
        <f>SUM(F120,F84)</f>
        <v>593</v>
      </c>
      <c r="G121" s="3">
        <f>SUM(G120,G84)</f>
        <v>688</v>
      </c>
      <c r="H121" s="3">
        <f>SUM(H120,H84)</f>
        <v>63</v>
      </c>
      <c r="I121" s="4">
        <v>0</v>
      </c>
      <c r="J121" s="4" t="s">
        <v>101</v>
      </c>
      <c r="K121" s="3">
        <f>SUM(K120,K84)</f>
        <v>3534</v>
      </c>
    </row>
  </sheetData>
  <mergeCells count="19">
    <mergeCell ref="D66:K66"/>
    <mergeCell ref="A68:A84"/>
    <mergeCell ref="B84:C84"/>
    <mergeCell ref="A85:A120"/>
    <mergeCell ref="B120:C120"/>
    <mergeCell ref="A121:C121"/>
    <mergeCell ref="A26:A61"/>
    <mergeCell ref="B61:C61"/>
    <mergeCell ref="A62:C62"/>
    <mergeCell ref="A66:A67"/>
    <mergeCell ref="B66:B67"/>
    <mergeCell ref="C66:C67"/>
    <mergeCell ref="A9:A25"/>
    <mergeCell ref="B25:C25"/>
    <mergeCell ref="A1:K1"/>
    <mergeCell ref="A7:A8"/>
    <mergeCell ref="B7:B8"/>
    <mergeCell ref="C7:C8"/>
    <mergeCell ref="D7:J7"/>
  </mergeCells>
  <phoneticPr fontId="2"/>
  <conditionalFormatting sqref="D9:I24 D68:J83 D85:K119 D26:J60">
    <cfRule type="cellIs" dxfId="0" priority="1" operator="equal">
      <formula>0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68" fitToHeight="2" orientation="portrait" r:id="rId1"/>
  <headerFooter>
    <oddFooter>&amp;C&amp;28&amp;A</oddFooter>
  </headerFooter>
  <rowBreaks count="1" manualBreakCount="1"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津軽地域</vt:lpstr>
      <vt:lpstr>津軽地域!Print_Area</vt:lpstr>
      <vt:lpstr>津軽地域!弘前メディカルセンター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lastModifiedBy>201op</cp:lastModifiedBy>
  <cp:lastPrinted>2023-09-21T02:05:52Z</cp:lastPrinted>
  <dcterms:created xsi:type="dcterms:W3CDTF">2018-07-27T12:42:08Z</dcterms:created>
  <dcterms:modified xsi:type="dcterms:W3CDTF">2024-02-12T08:41:04Z</dcterms:modified>
</cp:coreProperties>
</file>