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10.33.209.100\share\12 指導監査自主点検表\04-04【保育所】自主点検表\"/>
    </mc:Choice>
  </mc:AlternateContent>
  <xr:revisionPtr revIDLastSave="0" documentId="13_ncr:1_{9E18C32F-A586-40E0-8C95-DAED5A07D5AC}" xr6:coauthVersionLast="47" xr6:coauthVersionMax="47" xr10:uidLastSave="{00000000-0000-0000-0000-000000000000}"/>
  <bookViews>
    <workbookView xWindow="-120" yWindow="-120" windowWidth="20730" windowHeight="11040" tabRatio="598" activeTab="1" xr2:uid="{00000000-000D-0000-FFFF-FFFF00000000}"/>
  </bookViews>
  <sheets>
    <sheet name="表紙・目次" sheetId="13" r:id="rId1"/>
    <sheet name="保育所資料  (修正後）" sheetId="9" r:id="rId2"/>
  </sheets>
  <definedNames>
    <definedName name="__COPY句XML_リスト__">#REF!</definedName>
    <definedName name="__COPY句XMLリスト_No一覧__">#REF!</definedName>
    <definedName name="__COPY句XMLリスト_最終行のＩＤ__">#REF!</definedName>
    <definedName name="__COPY句XMLリスト_最終行の備考__">#REF!</definedName>
    <definedName name="__COPY句XMLリスト_使用用途リスト__">#REF!</definedName>
    <definedName name="__インターフェース_DEPENDING一覧__">#REF!</definedName>
    <definedName name="__インターフェース_ENAME一覧__">#REF!</definedName>
    <definedName name="__インターフェース_No一覧__">#REF!</definedName>
    <definedName name="__インターフェース_レベル一覧__">#REF!</definedName>
    <definedName name="__インターフェース_ログ一覧__">#REF!</definedName>
    <definedName name="__インターフェース_繰返一覧__">#REF!</definedName>
    <definedName name="__インターフェース_項目名一覧__">#REF!</definedName>
    <definedName name="__インターフェース_最終行のレベル__">#REF!</definedName>
    <definedName name="__インターフェース_最終行の備考__">#REF!</definedName>
    <definedName name="__インターフェース_備考一覧__">#REF!</definedName>
    <definedName name="__インターフェース一覧_ドメイン__">#REF!</definedName>
    <definedName name="__インターフェース項目一覧_COPY句XML_リスト__">#REF!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#REF!</definedName>
    <definedName name="__鑑最終更新日_">#REF!</definedName>
    <definedName name="__高さ__">#REF!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functionallist">#REF!</definedName>
    <definedName name="Inport_Area">#REF!</definedName>
    <definedName name="L05対応">#REF!</definedName>
    <definedName name="No">#REF!</definedName>
    <definedName name="No_1">#REF!</definedName>
    <definedName name="_xlnm.Print_Area" localSheetId="0">表紙・目次!$A$1:$BY$70</definedName>
    <definedName name="_xlnm.Print_Area" localSheetId="1">'保育所資料  (修正後）'!$A$1:$BT$403</definedName>
    <definedName name="_xlnm.Print_Area">#N/A</definedName>
    <definedName name="T_C51">#REF!</definedName>
    <definedName name="T_C51_">#REF!</definedName>
    <definedName name="T_C510001">#REF!</definedName>
    <definedName name="T_C51a">#REF!</definedName>
    <definedName name="T_C52">#REF!</definedName>
    <definedName name="ＴＧ140006">#REF!</definedName>
    <definedName name="usernameTF">"usernameTF"</definedName>
    <definedName name="あ">#REF!</definedName>
    <definedName name="テーブル一覧">#REF!</definedName>
    <definedName name="テーブル種類">#REF!</definedName>
    <definedName name="安全率">#REF!</definedName>
    <definedName name="運用年数">#REF!</definedName>
    <definedName name="画面ＩＤ">#REF!</definedName>
    <definedName name="基準人口規模">#REF!</definedName>
    <definedName name="予備領域ファイ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349" i="9" l="1"/>
  <c r="Z319" i="9" s="1"/>
  <c r="BE345" i="9"/>
  <c r="Z328" i="9" s="1"/>
  <c r="T286" i="9"/>
  <c r="T285" i="9"/>
  <c r="T284" i="9"/>
  <c r="T283" i="9"/>
  <c r="Z274" i="9"/>
  <c r="AI274" i="9" s="1"/>
  <c r="Z273" i="9"/>
  <c r="AI273" i="9" s="1"/>
  <c r="Z272" i="9"/>
  <c r="AI272" i="9" s="1"/>
  <c r="Z267" i="9"/>
  <c r="AI270" i="9" s="1"/>
  <c r="Z265" i="9"/>
  <c r="AI265" i="9" s="1"/>
  <c r="Z264" i="9"/>
  <c r="AI264" i="9" s="1"/>
  <c r="Z257" i="9"/>
  <c r="AI260" i="9" s="1"/>
  <c r="Z255" i="9"/>
  <c r="AI255" i="9" s="1"/>
  <c r="Z254" i="9"/>
  <c r="AI254" i="9" s="1"/>
  <c r="AF249" i="9"/>
  <c r="J249" i="9"/>
  <c r="BG68" i="9"/>
  <c r="BG69" i="9" s="1"/>
  <c r="BD68" i="9"/>
  <c r="BD69" i="9" s="1"/>
  <c r="BA68" i="9"/>
  <c r="BA69" i="9" s="1"/>
  <c r="AX68" i="9"/>
  <c r="AX69" i="9" s="1"/>
  <c r="AU68" i="9"/>
  <c r="AU69" i="9" s="1"/>
  <c r="AR68" i="9"/>
  <c r="AR69" i="9" s="1"/>
  <c r="AO68" i="9"/>
  <c r="AO69" i="9" s="1"/>
  <c r="AL68" i="9"/>
  <c r="AL69" i="9" s="1"/>
  <c r="AI68" i="9"/>
  <c r="AI69" i="9" s="1"/>
  <c r="AF68" i="9"/>
  <c r="AF69" i="9" s="1"/>
  <c r="AC68" i="9"/>
  <c r="AC69" i="9" s="1"/>
  <c r="Z68" i="9"/>
  <c r="Z69" i="9" s="1"/>
  <c r="W68" i="9"/>
  <c r="W69" i="9" s="1"/>
  <c r="T68" i="9"/>
  <c r="T69" i="9" s="1"/>
  <c r="BG52" i="9"/>
  <c r="BD52" i="9"/>
  <c r="BA52" i="9"/>
  <c r="AX52" i="9"/>
  <c r="AU52" i="9"/>
  <c r="AR52" i="9"/>
  <c r="AO52" i="9"/>
  <c r="AL52" i="9"/>
  <c r="AI52" i="9"/>
  <c r="AF52" i="9"/>
  <c r="AC52" i="9"/>
  <c r="Z52" i="9"/>
  <c r="W52" i="9"/>
  <c r="T52" i="9"/>
  <c r="BG25" i="9"/>
  <c r="BD25" i="9"/>
  <c r="BA25" i="9"/>
  <c r="AX25" i="9"/>
  <c r="AU25" i="9"/>
  <c r="AR25" i="9"/>
  <c r="AO25" i="9"/>
  <c r="AL25" i="9"/>
  <c r="AI25" i="9"/>
  <c r="AF25" i="9"/>
  <c r="AC25" i="9"/>
  <c r="Z25" i="9"/>
  <c r="W25" i="9"/>
  <c r="T25" i="9"/>
  <c r="BG24" i="9"/>
  <c r="BD24" i="9"/>
  <c r="BA24" i="9"/>
  <c r="AX24" i="9"/>
  <c r="AU24" i="9"/>
  <c r="AR24" i="9"/>
  <c r="AO24" i="9"/>
  <c r="AL24" i="9"/>
  <c r="AI24" i="9"/>
  <c r="AF24" i="9"/>
  <c r="AC24" i="9"/>
  <c r="Z24" i="9"/>
  <c r="W24" i="9"/>
  <c r="T24" i="9"/>
  <c r="BG23" i="9"/>
  <c r="BD23" i="9"/>
  <c r="BA23" i="9"/>
  <c r="AX23" i="9"/>
  <c r="AU23" i="9"/>
  <c r="AR23" i="9"/>
  <c r="AO23" i="9"/>
  <c r="AL23" i="9"/>
  <c r="AI23" i="9"/>
  <c r="AF23" i="9"/>
  <c r="AC23" i="9"/>
  <c r="Z23" i="9"/>
  <c r="W23" i="9"/>
  <c r="T23" i="9"/>
  <c r="BG22" i="9"/>
  <c r="BD22" i="9"/>
  <c r="BA22" i="9"/>
  <c r="AX22" i="9"/>
  <c r="AU22" i="9"/>
  <c r="AR22" i="9"/>
  <c r="AO22" i="9"/>
  <c r="AL22" i="9"/>
  <c r="AI22" i="9"/>
  <c r="AF22" i="9"/>
  <c r="AC22" i="9"/>
  <c r="Z22" i="9"/>
  <c r="W22" i="9"/>
  <c r="T22" i="9"/>
  <c r="BG14" i="9"/>
  <c r="BD14" i="9"/>
  <c r="BA14" i="9"/>
  <c r="AX14" i="9"/>
  <c r="AU14" i="9"/>
  <c r="AR14" i="9"/>
  <c r="AO14" i="9"/>
  <c r="AL14" i="9"/>
  <c r="AI14" i="9"/>
  <c r="AF14" i="9"/>
  <c r="AC14" i="9"/>
  <c r="Z14" i="9"/>
  <c r="W14" i="9"/>
  <c r="T14" i="9"/>
  <c r="BA70" i="9" l="1"/>
  <c r="T70" i="9"/>
  <c r="BD70" i="9"/>
  <c r="T26" i="9"/>
  <c r="T27" i="9" s="1"/>
  <c r="BD26" i="9"/>
  <c r="BD27" i="9" s="1"/>
  <c r="W26" i="9"/>
  <c r="W27" i="9" s="1"/>
  <c r="BG26" i="9"/>
  <c r="BG27" i="9" s="1"/>
  <c r="AX70" i="9"/>
  <c r="AL70" i="9"/>
  <c r="AC26" i="9"/>
  <c r="AC27" i="9" s="1"/>
  <c r="AI275" i="9"/>
  <c r="Z70" i="9"/>
  <c r="BG70" i="9"/>
  <c r="Z275" i="9"/>
  <c r="AF70" i="9"/>
  <c r="AC70" i="9"/>
  <c r="AO26" i="9"/>
  <c r="AO27" i="9" s="1"/>
  <c r="AR26" i="9"/>
  <c r="AR27" i="9" s="1"/>
  <c r="AF26" i="9"/>
  <c r="AF27" i="9" s="1"/>
  <c r="Z26" i="9"/>
  <c r="Z27" i="9" s="1"/>
  <c r="AR70" i="9"/>
  <c r="Z324" i="9"/>
  <c r="AI70" i="9"/>
  <c r="AU26" i="9"/>
  <c r="AU27" i="9" s="1"/>
  <c r="AI26" i="9"/>
  <c r="AI27" i="9" s="1"/>
  <c r="AU70" i="9"/>
  <c r="AO70" i="9"/>
  <c r="W70" i="9"/>
  <c r="AX26" i="9"/>
  <c r="AX27" i="9" s="1"/>
  <c r="BA26" i="9"/>
  <c r="BA27" i="9" s="1"/>
  <c r="AL26" i="9"/>
  <c r="AL27" i="9" s="1"/>
  <c r="AI257" i="9"/>
  <c r="AI267" i="9"/>
  <c r="AI71" i="9" l="1"/>
  <c r="T71" i="9"/>
  <c r="AC71" i="9"/>
  <c r="BA71" i="9"/>
  <c r="AX71" i="9"/>
  <c r="AU71" i="9"/>
  <c r="AO71" i="9"/>
  <c r="BD71" i="9"/>
  <c r="AF71" i="9"/>
  <c r="Z71" i="9"/>
  <c r="BG71" i="9"/>
  <c r="W71" i="9"/>
  <c r="AR71" i="9"/>
  <c r="AL7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201op</author>
  </authors>
  <commentList>
    <comment ref="P69" authorId="0" shapeId="0" xr:uid="{28EE1F78-8FC8-49CB-B27A-5B82ABF0221C}">
      <text>
        <r>
          <rPr>
            <sz val="9"/>
            <rFont val="ＭＳ Ｐゴシック"/>
            <family val="3"/>
          </rPr>
          <t>就業規則等で定める常勤職員の1カ月の勤務時間数を記入してください。</t>
        </r>
      </text>
    </comment>
  </commentList>
</comments>
</file>

<file path=xl/sharedStrings.xml><?xml version="1.0" encoding="utf-8"?>
<sst xmlns="http://schemas.openxmlformats.org/spreadsheetml/2006/main" count="1027" uniqueCount="371">
  <si>
    <t>・</t>
    <phoneticPr fontId="1"/>
  </si>
  <si>
    <t xml:space="preserve"> ４月 </t>
    <rPh sb="2" eb="3">
      <t>ガツ</t>
    </rPh>
    <phoneticPr fontId="1"/>
  </si>
  <si>
    <t xml:space="preserve"> ５月 </t>
    <rPh sb="2" eb="3">
      <t>ガツ</t>
    </rPh>
    <phoneticPr fontId="1"/>
  </si>
  <si>
    <t>未受診の場合、その理由</t>
    <rPh sb="0" eb="1">
      <t>ミ</t>
    </rPh>
    <rPh sb="1" eb="3">
      <t>ジュシン</t>
    </rPh>
    <rPh sb="4" eb="6">
      <t>バアイ</t>
    </rPh>
    <rPh sb="9" eb="11">
      <t>リユウ</t>
    </rPh>
    <phoneticPr fontId="1"/>
  </si>
  <si>
    <t>対象者数</t>
    <rPh sb="0" eb="2">
      <t>タイショウ</t>
    </rPh>
    <rPh sb="2" eb="3">
      <t>シャ</t>
    </rPh>
    <rPh sb="3" eb="4">
      <t>スウ</t>
    </rPh>
    <phoneticPr fontId="1"/>
  </si>
  <si>
    <t>受診者数</t>
    <rPh sb="0" eb="2">
      <t>ジュシン</t>
    </rPh>
    <rPh sb="2" eb="3">
      <t>シャ</t>
    </rPh>
    <rPh sb="3" eb="4">
      <t>スウ</t>
    </rPh>
    <phoneticPr fontId="1"/>
  </si>
  <si>
    <t>採用年月日</t>
    <rPh sb="0" eb="2">
      <t>サイヨウ</t>
    </rPh>
    <rPh sb="2" eb="5">
      <t>ネンガッピ</t>
    </rPh>
    <phoneticPr fontId="1"/>
  </si>
  <si>
    <t>実施回数</t>
    <rPh sb="0" eb="2">
      <t>ジッシ</t>
    </rPh>
    <rPh sb="2" eb="4">
      <t>カイスウ</t>
    </rPh>
    <phoneticPr fontId="1"/>
  </si>
  <si>
    <t>６月</t>
  </si>
  <si>
    <t>７月</t>
  </si>
  <si>
    <t>８月</t>
  </si>
  <si>
    <t>９月</t>
  </si>
  <si>
    <t>１１月</t>
  </si>
  <si>
    <t>１２月</t>
  </si>
  <si>
    <t>１月</t>
  </si>
  <si>
    <t>２月</t>
  </si>
  <si>
    <t>３月</t>
  </si>
  <si>
    <t>４月</t>
  </si>
  <si>
    <t>※資料作成日までに実施済みの場合、記入。</t>
    <rPh sb="1" eb="3">
      <t>シリョウ</t>
    </rPh>
    <rPh sb="3" eb="5">
      <t>サクセイ</t>
    </rPh>
    <rPh sb="5" eb="6">
      <t>ヒ</t>
    </rPh>
    <rPh sb="9" eb="11">
      <t>ジッシ</t>
    </rPh>
    <rPh sb="11" eb="12">
      <t>ズ</t>
    </rPh>
    <rPh sb="14" eb="16">
      <t>バアイ</t>
    </rPh>
    <rPh sb="17" eb="19">
      <t>キニュウ</t>
    </rPh>
    <phoneticPr fontId="1"/>
  </si>
  <si>
    <t>対　象　職　員</t>
    <rPh sb="0" eb="1">
      <t>タイ</t>
    </rPh>
    <rPh sb="2" eb="3">
      <t>ゾウ</t>
    </rPh>
    <rPh sb="4" eb="5">
      <t>ショク</t>
    </rPh>
    <rPh sb="6" eb="7">
      <t>イン</t>
    </rPh>
    <phoneticPr fontId="1"/>
  </si>
  <si>
    <t>有</t>
    <rPh sb="0" eb="1">
      <t>ユウ</t>
    </rPh>
    <phoneticPr fontId="1"/>
  </si>
  <si>
    <t>計</t>
    <rPh sb="0" eb="1">
      <t>ケイ</t>
    </rPh>
    <phoneticPr fontId="1"/>
  </si>
  <si>
    <t>（資料作成日直近の状況）</t>
    <rPh sb="9" eb="11">
      <t>ジョウキョウ</t>
    </rPh>
    <phoneticPr fontId="1"/>
  </si>
  <si>
    <t>配置有</t>
    <rPh sb="0" eb="2">
      <t>ハイチ</t>
    </rPh>
    <rPh sb="2" eb="3">
      <t>アリ</t>
    </rPh>
    <phoneticPr fontId="1"/>
  </si>
  <si>
    <t>採用（雇入）時健康診断</t>
    <rPh sb="0" eb="2">
      <t>サイヨウ</t>
    </rPh>
    <rPh sb="3" eb="5">
      <t>ヤトイイ</t>
    </rPh>
    <rPh sb="6" eb="7">
      <t>ジ</t>
    </rPh>
    <rPh sb="7" eb="9">
      <t>ケンコウ</t>
    </rPh>
    <rPh sb="9" eb="11">
      <t>シンダン</t>
    </rPh>
    <phoneticPr fontId="1"/>
  </si>
  <si>
    <t>変更届提出年月日</t>
    <rPh sb="0" eb="3">
      <t>ヘンコウトドケ</t>
    </rPh>
    <rPh sb="3" eb="5">
      <t>テイシュツ</t>
    </rPh>
    <rPh sb="5" eb="8">
      <t>ネンガッピ</t>
    </rPh>
    <phoneticPr fontId="1"/>
  </si>
  <si>
    <t>　前年度当初から資料作成直近月までに採用した全ての職員について記入してください。</t>
    <rPh sb="1" eb="4">
      <t>ゼンネンド</t>
    </rPh>
    <rPh sb="4" eb="6">
      <t>トウショ</t>
    </rPh>
    <rPh sb="8" eb="10">
      <t>シリョウ</t>
    </rPh>
    <rPh sb="10" eb="12">
      <t>サクセイ</t>
    </rPh>
    <rPh sb="12" eb="14">
      <t>チョッキン</t>
    </rPh>
    <rPh sb="14" eb="15">
      <t>ゲツ</t>
    </rPh>
    <rPh sb="18" eb="20">
      <t>サイヨウ</t>
    </rPh>
    <rPh sb="22" eb="23">
      <t>スベ</t>
    </rPh>
    <rPh sb="25" eb="27">
      <t>ショクイン</t>
    </rPh>
    <rPh sb="31" eb="33">
      <t>キニュウ</t>
    </rPh>
    <phoneticPr fontId="1"/>
  </si>
  <si>
    <t>　当欄は腸内細菌検査の結果異常がないことが確認された者を調理業務に従事させているかをチェックします。年度当初又は中途から新たに調理業務に従事した職員については、結果を確認した月日と従事開始月日を記載してください。</t>
    <rPh sb="1" eb="2">
      <t>トウ</t>
    </rPh>
    <rPh sb="2" eb="3">
      <t>ラン</t>
    </rPh>
    <rPh sb="4" eb="6">
      <t>チョウナイ</t>
    </rPh>
    <rPh sb="6" eb="8">
      <t>サイキン</t>
    </rPh>
    <rPh sb="8" eb="10">
      <t>ケンサ</t>
    </rPh>
    <rPh sb="11" eb="13">
      <t>ケッカ</t>
    </rPh>
    <rPh sb="13" eb="15">
      <t>イジョウ</t>
    </rPh>
    <rPh sb="21" eb="23">
      <t>カクニン</t>
    </rPh>
    <rPh sb="26" eb="27">
      <t>モノ</t>
    </rPh>
    <rPh sb="28" eb="30">
      <t>チョウリ</t>
    </rPh>
    <rPh sb="30" eb="32">
      <t>ギョウム</t>
    </rPh>
    <rPh sb="33" eb="35">
      <t>ジュウジ</t>
    </rPh>
    <rPh sb="50" eb="52">
      <t>ネンド</t>
    </rPh>
    <rPh sb="52" eb="54">
      <t>トウショ</t>
    </rPh>
    <rPh sb="54" eb="55">
      <t>マタ</t>
    </rPh>
    <rPh sb="56" eb="58">
      <t>チュウト</t>
    </rPh>
    <rPh sb="60" eb="61">
      <t>アラ</t>
    </rPh>
    <rPh sb="63" eb="65">
      <t>チョウリ</t>
    </rPh>
    <rPh sb="65" eb="67">
      <t>ギョウム</t>
    </rPh>
    <rPh sb="68" eb="70">
      <t>ジュウジ</t>
    </rPh>
    <rPh sb="72" eb="74">
      <t>ショクイン</t>
    </rPh>
    <rPh sb="80" eb="82">
      <t>ケッカ</t>
    </rPh>
    <rPh sb="83" eb="85">
      <t>カクニン</t>
    </rPh>
    <rPh sb="87" eb="88">
      <t>ツキ</t>
    </rPh>
    <rPh sb="88" eb="89">
      <t>ヒ</t>
    </rPh>
    <rPh sb="90" eb="92">
      <t>ジュウジ</t>
    </rPh>
    <rPh sb="92" eb="94">
      <t>カイシ</t>
    </rPh>
    <rPh sb="94" eb="95">
      <t>ゲツ</t>
    </rPh>
    <rPh sb="95" eb="96">
      <t>ヒ</t>
    </rPh>
    <rPh sb="97" eb="99">
      <t>キサイ</t>
    </rPh>
    <phoneticPr fontId="1"/>
  </si>
  <si>
    <t>日・従事開始</t>
    <rPh sb="0" eb="1">
      <t>ニチ</t>
    </rPh>
    <rPh sb="2" eb="4">
      <t>ジュウジ</t>
    </rPh>
    <rPh sb="4" eb="6">
      <t>カイシ</t>
    </rPh>
    <phoneticPr fontId="1"/>
  </si>
  <si>
    <t>）</t>
    <phoneticPr fontId="1"/>
  </si>
  <si>
    <t>日</t>
    <rPh sb="0" eb="1">
      <t>ニチ</t>
    </rPh>
    <phoneticPr fontId="1"/>
  </si>
  <si>
    <t>人</t>
    <rPh sb="0" eb="1">
      <t>ニン</t>
    </rPh>
    <phoneticPr fontId="1"/>
  </si>
  <si>
    <t>職　名</t>
    <rPh sb="0" eb="1">
      <t>ショク</t>
    </rPh>
    <rPh sb="2" eb="3">
      <t>メイ</t>
    </rPh>
    <phoneticPr fontId="1"/>
  </si>
  <si>
    <t>健康診断実施日</t>
    <rPh sb="0" eb="2">
      <t>ケンコウ</t>
    </rPh>
    <rPh sb="2" eb="4">
      <t>シンダン</t>
    </rPh>
    <rPh sb="4" eb="6">
      <t>ジッシ</t>
    </rPh>
    <rPh sb="6" eb="7">
      <t>ヒ</t>
    </rPh>
    <phoneticPr fontId="1"/>
  </si>
  <si>
    <t>未受診者がいる場合、その理由</t>
    <rPh sb="3" eb="4">
      <t>シャ</t>
    </rPh>
    <phoneticPr fontId="1"/>
  </si>
  <si>
    <t>１日で実施</t>
    <rPh sb="1" eb="2">
      <t>ニチ</t>
    </rPh>
    <rPh sb="3" eb="5">
      <t>ジッシ</t>
    </rPh>
    <phoneticPr fontId="1"/>
  </si>
  <si>
    <t>複数回に分けて実施</t>
    <rPh sb="0" eb="3">
      <t>フクスウカイ</t>
    </rPh>
    <rPh sb="4" eb="5">
      <t>ワ</t>
    </rPh>
    <rPh sb="7" eb="9">
      <t>ジッシ</t>
    </rPh>
    <phoneticPr fontId="1"/>
  </si>
  <si>
    <t>総合訓練</t>
    <rPh sb="0" eb="2">
      <t>ソウゴウ</t>
    </rPh>
    <rPh sb="2" eb="4">
      <t>クンレン</t>
    </rPh>
    <phoneticPr fontId="1"/>
  </si>
  <si>
    <t>避難訓練</t>
    <rPh sb="0" eb="2">
      <t>ヒナン</t>
    </rPh>
    <rPh sb="2" eb="4">
      <t>クンレン</t>
    </rPh>
    <phoneticPr fontId="1"/>
  </si>
  <si>
    <t>通報訓練</t>
    <rPh sb="0" eb="2">
      <t>ツウホウ</t>
    </rPh>
    <rPh sb="2" eb="4">
      <t>クンレン</t>
    </rPh>
    <phoneticPr fontId="1"/>
  </si>
  <si>
    <t>施設長変更の有無</t>
    <rPh sb="0" eb="3">
      <t>シセツチョウ</t>
    </rPh>
    <rPh sb="3" eb="5">
      <t>ヘンコウ</t>
    </rPh>
    <rPh sb="6" eb="8">
      <t>ウム</t>
    </rPh>
    <phoneticPr fontId="1"/>
  </si>
  <si>
    <t>年度当初又は中途から新たに調理業務に従事。</t>
    <rPh sb="0" eb="2">
      <t>ネンド</t>
    </rPh>
    <rPh sb="2" eb="4">
      <t>トウショ</t>
    </rPh>
    <rPh sb="4" eb="5">
      <t>マタ</t>
    </rPh>
    <rPh sb="6" eb="8">
      <t>チュウト</t>
    </rPh>
    <rPh sb="10" eb="11">
      <t>アラ</t>
    </rPh>
    <rPh sb="13" eb="15">
      <t>チョウリ</t>
    </rPh>
    <rPh sb="15" eb="17">
      <t>ギョウム</t>
    </rPh>
    <rPh sb="18" eb="20">
      <t>ジュウジ</t>
    </rPh>
    <phoneticPr fontId="1"/>
  </si>
  <si>
    <t>（結果確認</t>
    <rPh sb="1" eb="3">
      <t>ケッカ</t>
    </rPh>
    <rPh sb="3" eb="5">
      <t>カクニン</t>
    </rPh>
    <phoneticPr fontId="1"/>
  </si>
  <si>
    <t>年</t>
    <rPh sb="0" eb="1">
      <t>ネン</t>
    </rPh>
    <phoneticPr fontId="1"/>
  </si>
  <si>
    <t>回</t>
    <rPh sb="0" eb="1">
      <t>カイ</t>
    </rPh>
    <phoneticPr fontId="1"/>
  </si>
  <si>
    <t>無</t>
    <rPh sb="0" eb="1">
      <t>ム</t>
    </rPh>
    <phoneticPr fontId="1"/>
  </si>
  <si>
    <t>　調理業務を委託している場合は、委託先から派遣されている調理員の状況を記入してください。</t>
    <rPh sb="1" eb="3">
      <t>チョウリ</t>
    </rPh>
    <rPh sb="3" eb="5">
      <t>ギョウム</t>
    </rPh>
    <rPh sb="6" eb="8">
      <t>イタク</t>
    </rPh>
    <rPh sb="12" eb="14">
      <t>バアイ</t>
    </rPh>
    <rPh sb="16" eb="19">
      <t>イタクサキ</t>
    </rPh>
    <rPh sb="21" eb="23">
      <t>ハケン</t>
    </rPh>
    <rPh sb="28" eb="31">
      <t>チョウリイン</t>
    </rPh>
    <rPh sb="32" eb="34">
      <t>ジョウキョウ</t>
    </rPh>
    <rPh sb="35" eb="37">
      <t>キニュウ</t>
    </rPh>
    <phoneticPr fontId="1"/>
  </si>
  <si>
    <t>対象者名</t>
    <rPh sb="0" eb="3">
      <t>タイショウシャ</t>
    </rPh>
    <rPh sb="3" eb="4">
      <t>メイ</t>
    </rPh>
    <phoneticPr fontId="1"/>
  </si>
  <si>
    <t>採用（雇入）時健康診断実施日</t>
    <rPh sb="7" eb="9">
      <t>ケンコウ</t>
    </rPh>
    <rPh sb="9" eb="11">
      <t>シンダン</t>
    </rPh>
    <rPh sb="11" eb="13">
      <t>ジッシ</t>
    </rPh>
    <rPh sb="13" eb="14">
      <t>ヒ</t>
    </rPh>
    <phoneticPr fontId="1"/>
  </si>
  <si>
    <t>実施機関名</t>
    <rPh sb="0" eb="2">
      <t>ジッシ</t>
    </rPh>
    <rPh sb="2" eb="4">
      <t>キカン</t>
    </rPh>
    <rPh sb="4" eb="5">
      <t>メイ</t>
    </rPh>
    <phoneticPr fontId="1"/>
  </si>
  <si>
    <t>（注）</t>
    <rPh sb="1" eb="2">
      <t>チュウ</t>
    </rPh>
    <phoneticPr fontId="1"/>
  </si>
  <si>
    <t>月</t>
    <rPh sb="0" eb="1">
      <t>ガツ</t>
    </rPh>
    <phoneticPr fontId="1"/>
  </si>
  <si>
    <t>日）</t>
    <rPh sb="0" eb="1">
      <t>ニチ</t>
    </rPh>
    <phoneticPr fontId="1"/>
  </si>
  <si>
    <t>医師氏名</t>
    <rPh sb="0" eb="2">
      <t>イシ</t>
    </rPh>
    <rPh sb="2" eb="4">
      <t>シメイ</t>
    </rPh>
    <phoneticPr fontId="1"/>
  </si>
  <si>
    <t>訓練を実施した日にちを記入してください。</t>
    <rPh sb="0" eb="2">
      <t>クンレン</t>
    </rPh>
    <rPh sb="3" eb="5">
      <t>ジッシ</t>
    </rPh>
    <rPh sb="7" eb="8">
      <t>ヒ</t>
    </rPh>
    <rPh sb="11" eb="13">
      <t>キニュウ</t>
    </rPh>
    <phoneticPr fontId="1"/>
  </si>
  <si>
    <t>氏　　名</t>
    <rPh sb="0" eb="1">
      <t>シ</t>
    </rPh>
    <rPh sb="3" eb="4">
      <t>メイ</t>
    </rPh>
    <phoneticPr fontId="1"/>
  </si>
  <si>
    <t>実施月（検便を実施した月に○印を記載してください。）</t>
    <rPh sb="0" eb="2">
      <t>ジッシ</t>
    </rPh>
    <rPh sb="2" eb="3">
      <t>ゲツ</t>
    </rPh>
    <rPh sb="4" eb="6">
      <t>ケンベン</t>
    </rPh>
    <rPh sb="7" eb="9">
      <t>ジッシ</t>
    </rPh>
    <rPh sb="11" eb="12">
      <t>ツキ</t>
    </rPh>
    <rPh sb="14" eb="15">
      <t>シルシ</t>
    </rPh>
    <rPh sb="16" eb="18">
      <t>キサイ</t>
    </rPh>
    <phoneticPr fontId="1"/>
  </si>
  <si>
    <t>前年度から継続して調理業務に従事している。</t>
    <rPh sb="0" eb="3">
      <t>ゼンネンド</t>
    </rPh>
    <rPh sb="5" eb="7">
      <t>ケイゾク</t>
    </rPh>
    <rPh sb="9" eb="11">
      <t>チョウリ</t>
    </rPh>
    <rPh sb="11" eb="13">
      <t>ギョウム</t>
    </rPh>
    <rPh sb="14" eb="16">
      <t>ジュウジ</t>
    </rPh>
    <phoneticPr fontId="1"/>
  </si>
  <si>
    <t>常勤職員（調理員等）</t>
    <rPh sb="0" eb="2">
      <t>ジョウキン</t>
    </rPh>
    <rPh sb="2" eb="4">
      <t>ショクイン</t>
    </rPh>
    <rPh sb="5" eb="8">
      <t>チョウリイン</t>
    </rPh>
    <rPh sb="8" eb="9">
      <t>トウ</t>
    </rPh>
    <phoneticPr fontId="1"/>
  </si>
  <si>
    <t>非常勤職員（調理員等）</t>
    <rPh sb="0" eb="3">
      <t>ヒジョウキン</t>
    </rPh>
    <rPh sb="3" eb="5">
      <t>ショクイン</t>
    </rPh>
    <rPh sb="6" eb="9">
      <t>チョウリイン</t>
    </rPh>
    <rPh sb="9" eb="10">
      <t>トウ</t>
    </rPh>
    <phoneticPr fontId="1"/>
  </si>
  <si>
    <t>配置数</t>
    <rPh sb="0" eb="2">
      <t>ハイチ</t>
    </rPh>
    <rPh sb="2" eb="3">
      <t>スウ</t>
    </rPh>
    <phoneticPr fontId="1"/>
  </si>
  <si>
    <t>区　　　分</t>
    <rPh sb="0" eb="1">
      <t>ク</t>
    </rPh>
    <rPh sb="4" eb="5">
      <t>ブン</t>
    </rPh>
    <phoneticPr fontId="1"/>
  </si>
  <si>
    <t>　児童福祉施設においては、児童福祉施設の設備及び運営に関する基準第６条第２項にて、「避難及び消火に対する訓練は、少なくとも毎月１回は、これを行わなければならない。」とされています。</t>
    <rPh sb="1" eb="3">
      <t>ジドウ</t>
    </rPh>
    <rPh sb="3" eb="5">
      <t>フクシ</t>
    </rPh>
    <rPh sb="5" eb="7">
      <t>シセツ</t>
    </rPh>
    <rPh sb="32" eb="33">
      <t>ダイ</t>
    </rPh>
    <rPh sb="34" eb="35">
      <t>ジョウ</t>
    </rPh>
    <rPh sb="35" eb="36">
      <t>ダイ</t>
    </rPh>
    <rPh sb="37" eb="38">
      <t>コウ</t>
    </rPh>
    <rPh sb="42" eb="44">
      <t>ヒナン</t>
    </rPh>
    <rPh sb="44" eb="45">
      <t>オヨ</t>
    </rPh>
    <rPh sb="46" eb="48">
      <t>ショウカ</t>
    </rPh>
    <rPh sb="49" eb="50">
      <t>タイ</t>
    </rPh>
    <rPh sb="52" eb="54">
      <t>クンレン</t>
    </rPh>
    <rPh sb="56" eb="57">
      <t>スク</t>
    </rPh>
    <rPh sb="61" eb="63">
      <t>マイツキ</t>
    </rPh>
    <rPh sb="64" eb="65">
      <t>カイ</t>
    </rPh>
    <rPh sb="70" eb="71">
      <t>オコナ</t>
    </rPh>
    <phoneticPr fontId="1"/>
  </si>
  <si>
    <t>利用児童数</t>
    <rPh sb="0" eb="2">
      <t>リヨウ</t>
    </rPh>
    <rPh sb="2" eb="4">
      <t>ジドウ</t>
    </rPh>
    <rPh sb="4" eb="5">
      <t>スウ</t>
    </rPh>
    <phoneticPr fontId="1"/>
  </si>
  <si>
    <t>ア　在籍児童数(保育所に「在籍」する児童数)</t>
    <rPh sb="2" eb="4">
      <t>ザイセキ</t>
    </rPh>
    <rPh sb="4" eb="6">
      <t>ジドウ</t>
    </rPh>
    <rPh sb="6" eb="7">
      <t>スウ</t>
    </rPh>
    <rPh sb="8" eb="10">
      <t>ホイク</t>
    </rPh>
    <rPh sb="10" eb="11">
      <t>ショ</t>
    </rPh>
    <rPh sb="13" eb="15">
      <t>ザイセキ</t>
    </rPh>
    <rPh sb="18" eb="20">
      <t>ジドウ</t>
    </rPh>
    <rPh sb="20" eb="21">
      <t>スウ</t>
    </rPh>
    <phoneticPr fontId="1"/>
  </si>
  <si>
    <t>イ　一時預かり事業の利用児童数(その日に一時預かりを利用した児童数)</t>
    <rPh sb="2" eb="4">
      <t>イチジ</t>
    </rPh>
    <rPh sb="4" eb="5">
      <t>アズ</t>
    </rPh>
    <rPh sb="7" eb="9">
      <t>ジギョウ</t>
    </rPh>
    <rPh sb="10" eb="12">
      <t>リヨウ</t>
    </rPh>
    <rPh sb="12" eb="14">
      <t>ジドウ</t>
    </rPh>
    <rPh sb="14" eb="15">
      <t>スウ</t>
    </rPh>
    <rPh sb="18" eb="19">
      <t>ヒ</t>
    </rPh>
    <rPh sb="20" eb="22">
      <t>イチジ</t>
    </rPh>
    <rPh sb="22" eb="23">
      <t>アズ</t>
    </rPh>
    <rPh sb="26" eb="28">
      <t>リヨウ</t>
    </rPh>
    <rPh sb="30" eb="32">
      <t>ジドウ</t>
    </rPh>
    <rPh sb="32" eb="33">
      <t>スウ</t>
    </rPh>
    <phoneticPr fontId="1"/>
  </si>
  <si>
    <t>区分</t>
    <rPh sb="0" eb="2">
      <t>クブン</t>
    </rPh>
    <phoneticPr fontId="1"/>
  </si>
  <si>
    <t>児童数</t>
    <rPh sb="0" eb="2">
      <t>ジドウ</t>
    </rPh>
    <rPh sb="2" eb="3">
      <t>スウ</t>
    </rPh>
    <phoneticPr fontId="1"/>
  </si>
  <si>
    <t>設備の面積</t>
    <rPh sb="0" eb="2">
      <t>セツビ</t>
    </rPh>
    <rPh sb="3" eb="5">
      <t>メンセキ</t>
    </rPh>
    <phoneticPr fontId="1"/>
  </si>
  <si>
    <t>設備の名称</t>
    <rPh sb="0" eb="2">
      <t>セツビ</t>
    </rPh>
    <rPh sb="3" eb="5">
      <t>メイショウ</t>
    </rPh>
    <phoneticPr fontId="1"/>
  </si>
  <si>
    <t>延べ床面積</t>
    <rPh sb="0" eb="1">
      <t>ノ</t>
    </rPh>
    <rPh sb="2" eb="5">
      <t>ユカメンセキ</t>
    </rPh>
    <phoneticPr fontId="1"/>
  </si>
  <si>
    <t>対象児童数</t>
    <rPh sb="0" eb="2">
      <t>タイショウ</t>
    </rPh>
    <rPh sb="2" eb="3">
      <t>ジ</t>
    </rPh>
    <rPh sb="3" eb="4">
      <t>ワラベ</t>
    </rPh>
    <rPh sb="4" eb="5">
      <t>スウ</t>
    </rPh>
    <phoneticPr fontId="1"/>
  </si>
  <si>
    <t>面積基準による算定</t>
    <rPh sb="0" eb="2">
      <t>メンセキ</t>
    </rPh>
    <rPh sb="2" eb="4">
      <t>キジュン</t>
    </rPh>
    <rPh sb="7" eb="9">
      <t>サンテイ</t>
    </rPh>
    <phoneticPr fontId="1"/>
  </si>
  <si>
    <t>乳児室</t>
    <rPh sb="0" eb="2">
      <t>ニュウジ</t>
    </rPh>
    <rPh sb="2" eb="3">
      <t>シツ</t>
    </rPh>
    <phoneticPr fontId="1"/>
  </si>
  <si>
    <t>ほふく室</t>
    <rPh sb="3" eb="4">
      <t>シツ</t>
    </rPh>
    <phoneticPr fontId="1"/>
  </si>
  <si>
    <t>保育室</t>
    <rPh sb="0" eb="3">
      <t>ホイクシツ</t>
    </rPh>
    <phoneticPr fontId="1"/>
  </si>
  <si>
    <t>遊戯室</t>
    <rPh sb="0" eb="3">
      <t>ユウギシツ</t>
    </rPh>
    <phoneticPr fontId="1"/>
  </si>
  <si>
    <t>　一時預かり事業を在籍児童と区分して専用室で保育している場合</t>
    <rPh sb="1" eb="3">
      <t>イチジ</t>
    </rPh>
    <rPh sb="3" eb="4">
      <t>アズ</t>
    </rPh>
    <rPh sb="6" eb="8">
      <t>ジギョウ</t>
    </rPh>
    <rPh sb="9" eb="11">
      <t>ザイセキ</t>
    </rPh>
    <rPh sb="11" eb="13">
      <t>ジドウ</t>
    </rPh>
    <rPh sb="14" eb="16">
      <t>クブン</t>
    </rPh>
    <rPh sb="18" eb="21">
      <t>センヨウシツ</t>
    </rPh>
    <rPh sb="22" eb="24">
      <t>ホイク</t>
    </rPh>
    <rPh sb="28" eb="30">
      <t>バアイ</t>
    </rPh>
    <phoneticPr fontId="1"/>
  </si>
  <si>
    <t>一時預かり事業の利用児童</t>
    <rPh sb="0" eb="2">
      <t>イチジ</t>
    </rPh>
    <rPh sb="2" eb="3">
      <t>アズ</t>
    </rPh>
    <rPh sb="5" eb="7">
      <t>ジギョウ</t>
    </rPh>
    <rPh sb="8" eb="10">
      <t>リヨウ</t>
    </rPh>
    <rPh sb="10" eb="12">
      <t>ジドウ</t>
    </rPh>
    <phoneticPr fontId="1"/>
  </si>
  <si>
    <t>一時保育室</t>
    <rPh sb="0" eb="2">
      <t>イチジ</t>
    </rPh>
    <rPh sb="2" eb="4">
      <t>ホイク</t>
    </rPh>
    <rPh sb="4" eb="5">
      <t>シツ</t>
    </rPh>
    <phoneticPr fontId="1"/>
  </si>
  <si>
    <t>うち「ほふく」しない児童数 (A)</t>
    <rPh sb="10" eb="12">
      <t>ジドウ</t>
    </rPh>
    <rPh sb="12" eb="13">
      <t>スウ</t>
    </rPh>
    <phoneticPr fontId="1"/>
  </si>
  <si>
    <t>うち「ほふく」する児童数(B)</t>
    <rPh sb="9" eb="11">
      <t>ジドウ</t>
    </rPh>
    <rPh sb="11" eb="12">
      <t>スウ</t>
    </rPh>
    <phoneticPr fontId="1"/>
  </si>
  <si>
    <t>うち「ほふく」する児童数(E)</t>
    <rPh sb="9" eb="11">
      <t>ジドウ</t>
    </rPh>
    <rPh sb="11" eb="12">
      <t>スウ</t>
    </rPh>
    <phoneticPr fontId="1"/>
  </si>
  <si>
    <t>うち「ほふく」しない児童数 (D)</t>
    <rPh sb="10" eb="12">
      <t>ジドウ</t>
    </rPh>
    <rPh sb="12" eb="13">
      <t>スウ</t>
    </rPh>
    <phoneticPr fontId="1"/>
  </si>
  <si>
    <t>３</t>
    <phoneticPr fontId="1"/>
  </si>
  <si>
    <t>イ</t>
    <phoneticPr fontId="1"/>
  </si>
  <si>
    <t>４</t>
    <phoneticPr fontId="1"/>
  </si>
  <si>
    <t>５</t>
    <phoneticPr fontId="1"/>
  </si>
  <si>
    <t>６</t>
    <phoneticPr fontId="1"/>
  </si>
  <si>
    <t>※</t>
    <phoneticPr fontId="1"/>
  </si>
  <si>
    <t>（</t>
    <phoneticPr fontId="1"/>
  </si>
  <si>
    <t>：</t>
    <phoneticPr fontId="1"/>
  </si>
  <si>
    <t>※一時預かり事業の有無にかかわらず、必ず記入してください。</t>
    <rPh sb="1" eb="3">
      <t>イチジ</t>
    </rPh>
    <rPh sb="3" eb="4">
      <t>アズ</t>
    </rPh>
    <rPh sb="6" eb="8">
      <t>ジギョウ</t>
    </rPh>
    <rPh sb="9" eb="11">
      <t>ウム</t>
    </rPh>
    <rPh sb="18" eb="19">
      <t>カナラ</t>
    </rPh>
    <rPh sb="20" eb="22">
      <t>キニュウ</t>
    </rPh>
    <phoneticPr fontId="1"/>
  </si>
  <si>
    <t>（１）</t>
    <phoneticPr fontId="1"/>
  </si>
  <si>
    <t>欄が不足する場合は、適宜様式を追加して記入してください。</t>
    <phoneticPr fontId="1"/>
  </si>
  <si>
    <t>（２）</t>
    <phoneticPr fontId="1"/>
  </si>
  <si>
    <t xml:space="preserve"> ６月 </t>
    <phoneticPr fontId="1"/>
  </si>
  <si>
    <t xml:space="preserve"> ７月 </t>
    <phoneticPr fontId="1"/>
  </si>
  <si>
    <t xml:space="preserve"> ８月 </t>
    <phoneticPr fontId="1"/>
  </si>
  <si>
    <t xml:space="preserve"> ９月 </t>
    <phoneticPr fontId="1"/>
  </si>
  <si>
    <t xml:space="preserve"> 10月 </t>
    <phoneticPr fontId="1"/>
  </si>
  <si>
    <t xml:space="preserve"> 11月 </t>
    <phoneticPr fontId="1"/>
  </si>
  <si>
    <t xml:space="preserve"> 12月 </t>
    <phoneticPr fontId="1"/>
  </si>
  <si>
    <t xml:space="preserve"> １月 </t>
    <phoneticPr fontId="1"/>
  </si>
  <si>
    <t xml:space="preserve"> ２月 </t>
    <phoneticPr fontId="1"/>
  </si>
  <si>
    <t xml:space="preserve"> ３月 </t>
    <phoneticPr fontId="1"/>
  </si>
  <si>
    <t xml:space="preserve"> １０月 </t>
    <phoneticPr fontId="1"/>
  </si>
  <si>
    <t xml:space="preserve"> １１月 </t>
    <phoneticPr fontId="1"/>
  </si>
  <si>
    <t xml:space="preserve"> １２月 </t>
    <phoneticPr fontId="1"/>
  </si>
  <si>
    <t>※監査前月の初日(土日や祝日の場合は、以後最初の平日)の状況を記入してください。</t>
    <phoneticPr fontId="1"/>
  </si>
  <si>
    <t>ア　</t>
    <phoneticPr fontId="1"/>
  </si>
  <si>
    <t>㎡</t>
    <phoneticPr fontId="1"/>
  </si>
  <si>
    <t>(A )+(D )</t>
    <phoneticPr fontId="1"/>
  </si>
  <si>
    <t>×1.65㎡＝</t>
    <phoneticPr fontId="1"/>
  </si>
  <si>
    <t>(B )+(E )</t>
    <phoneticPr fontId="1"/>
  </si>
  <si>
    <t>×3.3 ㎡＝</t>
    <phoneticPr fontId="1"/>
  </si>
  <si>
    <t>( C )+( F )</t>
    <phoneticPr fontId="1"/>
  </si>
  <si>
    <t>×1.98㎡＝</t>
    <phoneticPr fontId="1"/>
  </si>
  <si>
    <t>　①　通常保育の保育スペース</t>
    <rPh sb="3" eb="5">
      <t>ツウジョウ</t>
    </rPh>
    <rPh sb="5" eb="7">
      <t>ホイク</t>
    </rPh>
    <rPh sb="8" eb="10">
      <t>ホイク</t>
    </rPh>
    <phoneticPr fontId="1"/>
  </si>
  <si>
    <t>( A )</t>
    <phoneticPr fontId="1"/>
  </si>
  <si>
    <t>( B )</t>
    <phoneticPr fontId="1"/>
  </si>
  <si>
    <t>　②　一時預かり事業の保育スペース</t>
    <rPh sb="3" eb="5">
      <t>イチジ</t>
    </rPh>
    <rPh sb="5" eb="6">
      <t>アズ</t>
    </rPh>
    <rPh sb="8" eb="10">
      <t>ジギョウ</t>
    </rPh>
    <rPh sb="11" eb="13">
      <t>ホイク</t>
    </rPh>
    <phoneticPr fontId="1"/>
  </si>
  <si>
    <t>( D )</t>
    <phoneticPr fontId="1"/>
  </si>
  <si>
    <t>( E )</t>
    <phoneticPr fontId="1"/>
  </si>
  <si>
    <t>( F )</t>
    <phoneticPr fontId="1"/>
  </si>
  <si>
    <t>　</t>
    <phoneticPr fontId="1"/>
  </si>
  <si>
    <t>②　地域子育て支援拠点事業と通常保育業務を兼任している保育士については、通常保育に従事している時間を常勤換算して非常勤職員として職員定数の充足計算に加えることができます。（当該保</t>
    <rPh sb="29" eb="30">
      <t>シ</t>
    </rPh>
    <phoneticPr fontId="1"/>
  </si>
  <si>
    <t>　　 育士は、雇用契約上は常勤職員であっても、この表においては非常勤職員として記載することになります。）この場合、備考欄に「子育て支援事業兼任」のように記載してください。</t>
    <rPh sb="4" eb="5">
      <t>シ</t>
    </rPh>
    <phoneticPr fontId="1"/>
  </si>
  <si>
    <t>○施設長</t>
    <rPh sb="1" eb="3">
      <t>シセツ</t>
    </rPh>
    <rPh sb="3" eb="4">
      <t>チョウ</t>
    </rPh>
    <phoneticPr fontId="1"/>
  </si>
  <si>
    <t>○調理員等</t>
    <rPh sb="1" eb="4">
      <t>チョウリイン</t>
    </rPh>
    <rPh sb="4" eb="5">
      <t>トウ</t>
    </rPh>
    <phoneticPr fontId="1"/>
  </si>
  <si>
    <t>○嘱託医及び嘱託歯科医の配置状況</t>
    <rPh sb="1" eb="3">
      <t>ショクタク</t>
    </rPh>
    <rPh sb="3" eb="4">
      <t>イ</t>
    </rPh>
    <rPh sb="4" eb="5">
      <t>オヨ</t>
    </rPh>
    <rPh sb="6" eb="8">
      <t>ショクタク</t>
    </rPh>
    <rPh sb="8" eb="10">
      <t>シカ</t>
    </rPh>
    <rPh sb="10" eb="11">
      <t>イ</t>
    </rPh>
    <rPh sb="12" eb="14">
      <t>ハイチ</t>
    </rPh>
    <rPh sb="14" eb="16">
      <t>ジョウキョウ</t>
    </rPh>
    <phoneticPr fontId="1"/>
  </si>
  <si>
    <t>歯科医氏名</t>
    <rPh sb="0" eb="2">
      <t>シカ</t>
    </rPh>
    <rPh sb="3" eb="5">
      <t>シメイ</t>
    </rPh>
    <phoneticPr fontId="1"/>
  </si>
  <si>
    <t>消火訓練（模擬でも可）</t>
    <rPh sb="0" eb="2">
      <t>ショウカ</t>
    </rPh>
    <rPh sb="2" eb="4">
      <t>クンレン</t>
    </rPh>
    <rPh sb="5" eb="7">
      <t>モギ</t>
    </rPh>
    <rPh sb="9" eb="10">
      <t>カ</t>
    </rPh>
    <phoneticPr fontId="1"/>
  </si>
  <si>
    <t>消火訓練（模擬でも可）　　</t>
    <rPh sb="0" eb="2">
      <t>ショウカ</t>
    </rPh>
    <rPh sb="2" eb="4">
      <t>クンレン</t>
    </rPh>
    <rPh sb="5" eb="7">
      <t>モギ</t>
    </rPh>
    <rPh sb="9" eb="10">
      <t>カ</t>
    </rPh>
    <phoneticPr fontId="1"/>
  </si>
  <si>
    <t>（イ）保健師・看護師・准看護師（１名まで）</t>
    <rPh sb="17" eb="18">
      <t>メイ</t>
    </rPh>
    <phoneticPr fontId="1"/>
  </si>
  <si>
    <t>（ウ）保育士に代えて配置する、次の職員（基準附則第95条、第96条に係る職員を配置できるのは、各時間帯において必要となる職員の3分の1を超えてはならないことに留意。）</t>
    <rPh sb="3" eb="6">
      <t>ホイクシ</t>
    </rPh>
    <rPh sb="15" eb="16">
      <t>ツギ</t>
    </rPh>
    <rPh sb="20" eb="22">
      <t>キジュン</t>
    </rPh>
    <rPh sb="22" eb="24">
      <t>フソク</t>
    </rPh>
    <rPh sb="24" eb="25">
      <t>ダイ</t>
    </rPh>
    <rPh sb="27" eb="28">
      <t>ジョウ</t>
    </rPh>
    <rPh sb="29" eb="30">
      <t>ダイ</t>
    </rPh>
    <rPh sb="32" eb="33">
      <t>ジョウ</t>
    </rPh>
    <rPh sb="34" eb="35">
      <t>カカ</t>
    </rPh>
    <rPh sb="36" eb="38">
      <t>ショクイン</t>
    </rPh>
    <rPh sb="39" eb="41">
      <t>ハイチ</t>
    </rPh>
    <rPh sb="47" eb="48">
      <t>カク</t>
    </rPh>
    <rPh sb="48" eb="50">
      <t>ジカン</t>
    </rPh>
    <rPh sb="50" eb="51">
      <t>タイ</t>
    </rPh>
    <rPh sb="55" eb="57">
      <t>ヒツヨウ</t>
    </rPh>
    <rPh sb="60" eb="62">
      <t>ショクイン</t>
    </rPh>
    <rPh sb="64" eb="65">
      <t>ブン</t>
    </rPh>
    <rPh sb="68" eb="69">
      <t>コ</t>
    </rPh>
    <rPh sb="79" eb="81">
      <t>リュウイ</t>
    </rPh>
    <phoneticPr fontId="1"/>
  </si>
  <si>
    <t>　(ⅰ)　【基準附則第94条】　園児が少数となる時間帯等において必要となる保育士の数が1人となる場合に配置する、知事が保育士と同等の知識及び経験を有すると認める者</t>
    <rPh sb="32" eb="34">
      <t>ヒツヨウ</t>
    </rPh>
    <rPh sb="37" eb="40">
      <t>ホイクシ</t>
    </rPh>
    <rPh sb="41" eb="42">
      <t>カズ</t>
    </rPh>
    <rPh sb="44" eb="45">
      <t>ニン</t>
    </rPh>
    <rPh sb="48" eb="50">
      <t>バアイ</t>
    </rPh>
    <rPh sb="59" eb="62">
      <t>ホイクシ</t>
    </rPh>
    <phoneticPr fontId="1"/>
  </si>
  <si>
    <t>　(ⅱ)　【　　〃　　 第95条】　幼稚園教諭及び小学校教諭並びに養護教諭の普通免許状を有する者</t>
    <rPh sb="12" eb="13">
      <t>ダイ</t>
    </rPh>
    <rPh sb="15" eb="16">
      <t>ジョウ</t>
    </rPh>
    <rPh sb="18" eb="21">
      <t>ヨウチエン</t>
    </rPh>
    <rPh sb="21" eb="23">
      <t>キョウユ</t>
    </rPh>
    <rPh sb="23" eb="24">
      <t>オヨ</t>
    </rPh>
    <rPh sb="25" eb="28">
      <t>ショウガッコウ</t>
    </rPh>
    <rPh sb="28" eb="30">
      <t>キョウユ</t>
    </rPh>
    <rPh sb="30" eb="31">
      <t>ナラ</t>
    </rPh>
    <rPh sb="33" eb="35">
      <t>ヨウゴ</t>
    </rPh>
    <rPh sb="35" eb="37">
      <t>キョウユ</t>
    </rPh>
    <rPh sb="38" eb="40">
      <t>フツウ</t>
    </rPh>
    <rPh sb="40" eb="42">
      <t>メンキョ</t>
    </rPh>
    <rPh sb="42" eb="43">
      <t>ジョウ</t>
    </rPh>
    <rPh sb="44" eb="45">
      <t>ユウ</t>
    </rPh>
    <rPh sb="47" eb="48">
      <t>モノ</t>
    </rPh>
    <phoneticPr fontId="1"/>
  </si>
  <si>
    <t>　(ⅲ)　【　　〃　 　第96条】　1日につき8時間を超えて開所すること等により、認可の際に必要となる保育士数に加えて配置する、知事が保育士と同等の知識及び経験を有すると認める者</t>
    <rPh sb="12" eb="13">
      <t>ダイ</t>
    </rPh>
    <rPh sb="15" eb="16">
      <t>ジョウ</t>
    </rPh>
    <rPh sb="19" eb="20">
      <t>ニチ</t>
    </rPh>
    <rPh sb="24" eb="26">
      <t>ジカン</t>
    </rPh>
    <rPh sb="27" eb="28">
      <t>コ</t>
    </rPh>
    <rPh sb="30" eb="32">
      <t>カイショ</t>
    </rPh>
    <rPh sb="36" eb="37">
      <t>トウ</t>
    </rPh>
    <rPh sb="41" eb="43">
      <t>ニンカ</t>
    </rPh>
    <rPh sb="44" eb="45">
      <t>サイ</t>
    </rPh>
    <rPh sb="46" eb="48">
      <t>ヒツヨウ</t>
    </rPh>
    <rPh sb="51" eb="54">
      <t>ホイクシ</t>
    </rPh>
    <rPh sb="54" eb="55">
      <t>スウ</t>
    </rPh>
    <rPh sb="56" eb="57">
      <t>クワ</t>
    </rPh>
    <rPh sb="59" eb="61">
      <t>ハイチ</t>
    </rPh>
    <rPh sb="64" eb="66">
      <t>チジ</t>
    </rPh>
    <rPh sb="67" eb="70">
      <t>ホイクシ</t>
    </rPh>
    <rPh sb="71" eb="73">
      <t>ドウトウ</t>
    </rPh>
    <rPh sb="74" eb="76">
      <t>チシキ</t>
    </rPh>
    <rPh sb="76" eb="77">
      <t>オヨ</t>
    </rPh>
    <rPh sb="78" eb="80">
      <t>ケイケン</t>
    </rPh>
    <rPh sb="81" eb="82">
      <t>ユウ</t>
    </rPh>
    <rPh sb="85" eb="86">
      <t>ミト</t>
    </rPh>
    <rPh sb="88" eb="89">
      <t>モノ</t>
    </rPh>
    <phoneticPr fontId="1"/>
  </si>
  <si>
    <t>（ア）実際に保育に当たっていて、保育士登録を受けた職員（主任保育士を含む）</t>
    <phoneticPr fontId="1"/>
  </si>
  <si>
    <t>③　常勤換算値（小数点以下の端数処理を行わない）＝非常勤職員の勤務時間数の合計÷就業規則等で定めた常勤職員の1カ月の勤務時間数</t>
    <rPh sb="2" eb="4">
      <t>ジョウキン</t>
    </rPh>
    <rPh sb="4" eb="6">
      <t>カンサン</t>
    </rPh>
    <rPh sb="6" eb="7">
      <t>チ</t>
    </rPh>
    <rPh sb="8" eb="11">
      <t>ショウスウテン</t>
    </rPh>
    <rPh sb="11" eb="13">
      <t>イカ</t>
    </rPh>
    <rPh sb="14" eb="16">
      <t>ハスウ</t>
    </rPh>
    <rPh sb="16" eb="18">
      <t>ショリ</t>
    </rPh>
    <rPh sb="19" eb="20">
      <t>オコナ</t>
    </rPh>
    <rPh sb="25" eb="28">
      <t>ヒジョウキン</t>
    </rPh>
    <rPh sb="28" eb="30">
      <t>ショクイン</t>
    </rPh>
    <rPh sb="31" eb="33">
      <t>キンム</t>
    </rPh>
    <rPh sb="33" eb="35">
      <t>ジカン</t>
    </rPh>
    <rPh sb="35" eb="36">
      <t>スウ</t>
    </rPh>
    <rPh sb="37" eb="39">
      <t>ゴウケイ</t>
    </rPh>
    <rPh sb="40" eb="42">
      <t>シュウギョウ</t>
    </rPh>
    <rPh sb="42" eb="44">
      <t>キソク</t>
    </rPh>
    <rPh sb="44" eb="45">
      <t>トウ</t>
    </rPh>
    <rPh sb="46" eb="47">
      <t>サダ</t>
    </rPh>
    <rPh sb="49" eb="51">
      <t>ジョウキン</t>
    </rPh>
    <rPh sb="51" eb="53">
      <t>ショクイン</t>
    </rPh>
    <rPh sb="56" eb="57">
      <t>ゲツ</t>
    </rPh>
    <rPh sb="58" eb="60">
      <t>キンム</t>
    </rPh>
    <rPh sb="60" eb="62">
      <t>ジカン</t>
    </rPh>
    <rPh sb="62" eb="63">
      <t>スウ</t>
    </rPh>
    <phoneticPr fontId="1"/>
  </si>
  <si>
    <t>④　行が足りない場合は追加してください。</t>
    <rPh sb="2" eb="3">
      <t>ギョウ</t>
    </rPh>
    <rPh sb="4" eb="5">
      <t>タ</t>
    </rPh>
    <rPh sb="8" eb="10">
      <t>バアイ</t>
    </rPh>
    <rPh sb="11" eb="13">
      <t>ツイカ</t>
    </rPh>
    <phoneticPr fontId="1"/>
  </si>
  <si>
    <t>　常勤換算数欄については、次の計算式により記入してください。
常勤換算値（小数点以下の端数処理を行わない）＝非常勤職員の勤務時間数の合計÷就業規則等で定めた常勤職員の1カ月の勤務時間数</t>
    <rPh sb="13" eb="14">
      <t>ツギ</t>
    </rPh>
    <rPh sb="15" eb="17">
      <t>ケイサン</t>
    </rPh>
    <rPh sb="17" eb="18">
      <t>シキ</t>
    </rPh>
    <rPh sb="21" eb="23">
      <t>キニュウ</t>
    </rPh>
    <phoneticPr fontId="1"/>
  </si>
  <si>
    <t>屋外遊技場</t>
    <rPh sb="0" eb="2">
      <t>オクガイ</t>
    </rPh>
    <rPh sb="2" eb="5">
      <t>ユウギジョウ</t>
    </rPh>
    <phoneticPr fontId="1"/>
  </si>
  <si>
    <t>医務室</t>
    <rPh sb="0" eb="3">
      <t>イムシツ</t>
    </rPh>
    <phoneticPr fontId="1"/>
  </si>
  <si>
    <t>C’</t>
    <phoneticPr fontId="1"/>
  </si>
  <si>
    <t>F’</t>
    <phoneticPr fontId="1"/>
  </si>
  <si>
    <t>左のうち、満2歳～3歳未満児数</t>
    <rPh sb="0" eb="1">
      <t>ヒダリ</t>
    </rPh>
    <rPh sb="5" eb="6">
      <t>マン</t>
    </rPh>
    <rPh sb="7" eb="8">
      <t>サイ</t>
    </rPh>
    <rPh sb="10" eb="13">
      <t>サイミマン</t>
    </rPh>
    <rPh sb="13" eb="14">
      <t>ジ</t>
    </rPh>
    <rPh sb="14" eb="15">
      <t>カズ</t>
    </rPh>
    <phoneticPr fontId="1"/>
  </si>
  <si>
    <t>満２歳未満児</t>
    <rPh sb="0" eb="1">
      <t>マン</t>
    </rPh>
    <rPh sb="2" eb="3">
      <t>サイ</t>
    </rPh>
    <rPh sb="3" eb="5">
      <t>ミマン</t>
    </rPh>
    <rPh sb="5" eb="6">
      <t>ジ</t>
    </rPh>
    <phoneticPr fontId="1"/>
  </si>
  <si>
    <t>満２歳以上児
(C)</t>
    <rPh sb="0" eb="1">
      <t>マン</t>
    </rPh>
    <rPh sb="2" eb="3">
      <t>サイ</t>
    </rPh>
    <rPh sb="3" eb="5">
      <t>イジョウ</t>
    </rPh>
    <rPh sb="5" eb="6">
      <t>ジ</t>
    </rPh>
    <phoneticPr fontId="1"/>
  </si>
  <si>
    <t>満２歳以上児</t>
    <rPh sb="0" eb="1">
      <t>マン</t>
    </rPh>
    <rPh sb="2" eb="3">
      <t>サイ</t>
    </rPh>
    <rPh sb="3" eb="5">
      <t>イジョウ</t>
    </rPh>
    <rPh sb="5" eb="6">
      <t>ジ</t>
    </rPh>
    <phoneticPr fontId="1"/>
  </si>
  <si>
    <t>満２歳以上児
(F)</t>
    <rPh sb="0" eb="1">
      <t>マン</t>
    </rPh>
    <rPh sb="2" eb="3">
      <t>サイ</t>
    </rPh>
    <rPh sb="3" eb="5">
      <t>イジョウ</t>
    </rPh>
    <rPh sb="5" eb="6">
      <t>ジ</t>
    </rPh>
    <phoneticPr fontId="1"/>
  </si>
  <si>
    <t>グレーのセルは、入力不要</t>
    <rPh sb="8" eb="10">
      <t>ニュウリョク</t>
    </rPh>
    <rPh sb="10" eb="12">
      <t>フヨウ</t>
    </rPh>
    <phoneticPr fontId="1"/>
  </si>
  <si>
    <t>※医務室の有無について、☑をつけてください。</t>
    <rPh sb="1" eb="4">
      <t>イムシツ</t>
    </rPh>
    <rPh sb="5" eb="7">
      <t>ウム</t>
    </rPh>
    <phoneticPr fontId="1"/>
  </si>
  <si>
    <t>( C )</t>
    <phoneticPr fontId="1"/>
  </si>
  <si>
    <r>
      <t>常勤換算数</t>
    </r>
    <r>
      <rPr>
        <vertAlign val="subscript"/>
        <sz val="9"/>
        <rFont val="ＭＳ Ｐゴシック"/>
        <family val="3"/>
        <charset val="128"/>
      </rPr>
      <t>※</t>
    </r>
    <rPh sb="0" eb="2">
      <t>ジョウキン</t>
    </rPh>
    <rPh sb="2" eb="4">
      <t>カンザン</t>
    </rPh>
    <rPh sb="4" eb="5">
      <t>スウ</t>
    </rPh>
    <phoneticPr fontId="1"/>
  </si>
  <si>
    <t xml:space="preserve"> 　　　あり　　 　　なし</t>
    <phoneticPr fontId="1"/>
  </si>
  <si>
    <t>　施設の実面積</t>
    <rPh sb="1" eb="3">
      <t>シセツ</t>
    </rPh>
    <rPh sb="4" eb="5">
      <t>ジツ</t>
    </rPh>
    <rPh sb="5" eb="7">
      <t>メンセキ</t>
    </rPh>
    <phoneticPr fontId="1"/>
  </si>
  <si>
    <t>※　監査前月の初日における、満２歳未満児のうち、「ほふくしない児童」以外は、すべて「ほふくする児童」に含めてください。</t>
    <rPh sb="2" eb="4">
      <t>カンサ</t>
    </rPh>
    <rPh sb="4" eb="6">
      <t>ゼンゲツ</t>
    </rPh>
    <rPh sb="7" eb="9">
      <t>ショニチ</t>
    </rPh>
    <rPh sb="14" eb="15">
      <t>マン</t>
    </rPh>
    <rPh sb="16" eb="19">
      <t>サイミマン</t>
    </rPh>
    <rPh sb="19" eb="20">
      <t>ジ</t>
    </rPh>
    <rPh sb="31" eb="33">
      <t>ジドウ</t>
    </rPh>
    <rPh sb="34" eb="36">
      <t>イガイ</t>
    </rPh>
    <rPh sb="47" eb="49">
      <t>ジドウ</t>
    </rPh>
    <rPh sb="51" eb="52">
      <t>フク</t>
    </rPh>
    <phoneticPr fontId="1"/>
  </si>
  <si>
    <t>※　年月日については、ドロップダウンリストから和暦を選択してください。</t>
    <rPh sb="2" eb="5">
      <t>ネンガッピ</t>
    </rPh>
    <rPh sb="23" eb="25">
      <t>ワレキ</t>
    </rPh>
    <rPh sb="26" eb="28">
      <t>センタク</t>
    </rPh>
    <phoneticPr fontId="1"/>
  </si>
  <si>
    <r>
      <t>（前年度当初から資料作成日直近月までの状況）</t>
    </r>
    <r>
      <rPr>
        <sz val="9"/>
        <color indexed="10"/>
        <rFont val="ＭＳ Ｐゴシック"/>
        <family val="3"/>
        <charset val="128"/>
      </rPr>
      <t>（※和暦で記入してください。）</t>
    </r>
    <rPh sb="19" eb="21">
      <t>ジョウキョウ</t>
    </rPh>
    <rPh sb="24" eb="26">
      <t>ワレキ</t>
    </rPh>
    <rPh sb="27" eb="29">
      <t>キニュウ</t>
    </rPh>
    <phoneticPr fontId="1"/>
  </si>
  <si>
    <r>
      <t>定期健康診断</t>
    </r>
    <r>
      <rPr>
        <sz val="9"/>
        <color indexed="10"/>
        <rFont val="ＭＳ Ｐゴシック"/>
        <family val="3"/>
        <charset val="128"/>
      </rPr>
      <t>（※和暦で記入してください。）</t>
    </r>
    <rPh sb="0" eb="2">
      <t>テイキ</t>
    </rPh>
    <rPh sb="2" eb="4">
      <t>ケンコウ</t>
    </rPh>
    <rPh sb="4" eb="6">
      <t>シンダン</t>
    </rPh>
    <rPh sb="8" eb="10">
      <t>ワレキ</t>
    </rPh>
    <rPh sb="11" eb="13">
      <t>キニュウ</t>
    </rPh>
    <phoneticPr fontId="1"/>
  </si>
  <si>
    <t>前々年度から継続して調理業務に従事している。</t>
    <rPh sb="0" eb="2">
      <t>マエマエ</t>
    </rPh>
    <rPh sb="2" eb="4">
      <t>ネンド</t>
    </rPh>
    <rPh sb="6" eb="8">
      <t>ケイゾク</t>
    </rPh>
    <rPh sb="10" eb="12">
      <t>チョウリ</t>
    </rPh>
    <rPh sb="12" eb="14">
      <t>ギョウム</t>
    </rPh>
    <rPh sb="15" eb="17">
      <t>ジュウジ</t>
    </rPh>
    <phoneticPr fontId="1"/>
  </si>
  <si>
    <t>前年度の実施状況</t>
    <rPh sb="0" eb="3">
      <t>ゼンネンド</t>
    </rPh>
    <rPh sb="4" eb="6">
      <t>ジッシ</t>
    </rPh>
    <rPh sb="6" eb="8">
      <t>ジョウキョウ</t>
    </rPh>
    <phoneticPr fontId="1"/>
  </si>
  <si>
    <t>当年度の実施状況（４月から資料作成直近月まで）</t>
    <rPh sb="0" eb="3">
      <t>トウネンド</t>
    </rPh>
    <rPh sb="4" eb="6">
      <t>ジッシ</t>
    </rPh>
    <rPh sb="6" eb="8">
      <t>ジョウキョウ</t>
    </rPh>
    <rPh sb="10" eb="11">
      <t>ガツ</t>
    </rPh>
    <rPh sb="13" eb="15">
      <t>シリョウ</t>
    </rPh>
    <rPh sb="15" eb="17">
      <t>サクセイ</t>
    </rPh>
    <rPh sb="17" eb="19">
      <t>チョッキン</t>
    </rPh>
    <rPh sb="19" eb="20">
      <t>ゲツ</t>
    </rPh>
    <phoneticPr fontId="1"/>
  </si>
  <si>
    <t>当年度の実施状況（４月から資料作成直近月まで）</t>
    <rPh sb="0" eb="3">
      <t>トウネンド</t>
    </rPh>
    <rPh sb="4" eb="6">
      <t>ジッシ</t>
    </rPh>
    <rPh sb="6" eb="8">
      <t>ジョウキョウ</t>
    </rPh>
    <phoneticPr fontId="1"/>
  </si>
  <si>
    <t>前年度実施定期健康診断</t>
    <rPh sb="0" eb="1">
      <t>ゼン</t>
    </rPh>
    <rPh sb="1" eb="3">
      <t>ネンド</t>
    </rPh>
    <rPh sb="2" eb="3">
      <t>ド</t>
    </rPh>
    <rPh sb="3" eb="5">
      <t>ジッシ</t>
    </rPh>
    <rPh sb="5" eb="7">
      <t>テイキ</t>
    </rPh>
    <rPh sb="7" eb="9">
      <t>ケンコウ</t>
    </rPh>
    <rPh sb="9" eb="11">
      <t>シンダン</t>
    </rPh>
    <phoneticPr fontId="1"/>
  </si>
  <si>
    <t>前年度</t>
  </si>
  <si>
    <t>当年度実施定期健康診断</t>
    <rPh sb="0" eb="1">
      <t>トウ</t>
    </rPh>
    <rPh sb="1" eb="3">
      <t>ネンド</t>
    </rPh>
    <rPh sb="2" eb="3">
      <t>ド</t>
    </rPh>
    <phoneticPr fontId="1"/>
  </si>
  <si>
    <t>令和</t>
  </si>
  <si>
    <t>グレーのセルは計算式が入っているため入力不要</t>
    <rPh sb="7" eb="9">
      <t>ケイサン</t>
    </rPh>
    <rPh sb="9" eb="10">
      <t>シキ</t>
    </rPh>
    <rPh sb="11" eb="12">
      <t>ハイ</t>
    </rPh>
    <rPh sb="18" eb="20">
      <t>ニュウリョク</t>
    </rPh>
    <rPh sb="20" eb="22">
      <t>フヨウ</t>
    </rPh>
    <phoneticPr fontId="16"/>
  </si>
  <si>
    <t>（１）</t>
    <phoneticPr fontId="16"/>
  </si>
  <si>
    <t>入所児童数　（各月初日現在）</t>
    <rPh sb="7" eb="9">
      <t>カクツキ</t>
    </rPh>
    <rPh sb="9" eb="11">
      <t>ショニチ</t>
    </rPh>
    <rPh sb="11" eb="13">
      <t>ゲンザイ</t>
    </rPh>
    <phoneticPr fontId="16"/>
  </si>
  <si>
    <t>区　　分</t>
    <rPh sb="0" eb="1">
      <t>ク</t>
    </rPh>
    <rPh sb="3" eb="4">
      <t>ブン</t>
    </rPh>
    <phoneticPr fontId="16"/>
  </si>
  <si>
    <t>当年度</t>
    <rPh sb="0" eb="3">
      <t>トウネンド</t>
    </rPh>
    <phoneticPr fontId="16"/>
  </si>
  <si>
    <t>備　考</t>
    <rPh sb="0" eb="1">
      <t>ソナエ</t>
    </rPh>
    <rPh sb="2" eb="3">
      <t>コウ</t>
    </rPh>
    <phoneticPr fontId="16"/>
  </si>
  <si>
    <t>４月</t>
    <rPh sb="1" eb="2">
      <t>ガツ</t>
    </rPh>
    <phoneticPr fontId="16"/>
  </si>
  <si>
    <t>５月</t>
    <rPh sb="1" eb="2">
      <t>ガツ</t>
    </rPh>
    <phoneticPr fontId="16"/>
  </si>
  <si>
    <t>１０月</t>
    <phoneticPr fontId="16"/>
  </si>
  <si>
    <t>資料作成
直近月</t>
    <rPh sb="0" eb="2">
      <t>シリョウ</t>
    </rPh>
    <rPh sb="2" eb="4">
      <t>サクセイ</t>
    </rPh>
    <rPh sb="5" eb="7">
      <t>チョッキン</t>
    </rPh>
    <rPh sb="7" eb="8">
      <t>ゲツ</t>
    </rPh>
    <phoneticPr fontId="16"/>
  </si>
  <si>
    <t>０歳児</t>
    <rPh sb="1" eb="2">
      <t>サイ</t>
    </rPh>
    <rPh sb="2" eb="3">
      <t>ジ</t>
    </rPh>
    <phoneticPr fontId="16"/>
  </si>
  <si>
    <t>（年度初日の前日における満年齢によるもの）</t>
    <rPh sb="1" eb="3">
      <t>ネンド</t>
    </rPh>
    <rPh sb="3" eb="5">
      <t>ショニチ</t>
    </rPh>
    <rPh sb="6" eb="8">
      <t>ゼンジツ</t>
    </rPh>
    <rPh sb="12" eb="15">
      <t>マンネンレイ</t>
    </rPh>
    <phoneticPr fontId="16"/>
  </si>
  <si>
    <t>１歳児</t>
    <rPh sb="1" eb="2">
      <t>サイ</t>
    </rPh>
    <rPh sb="2" eb="3">
      <t>ジ</t>
    </rPh>
    <phoneticPr fontId="16"/>
  </si>
  <si>
    <t>（　　〃　　）</t>
    <phoneticPr fontId="16"/>
  </si>
  <si>
    <t>２歳児</t>
    <rPh sb="1" eb="2">
      <t>サイ</t>
    </rPh>
    <rPh sb="2" eb="3">
      <t>ジ</t>
    </rPh>
    <phoneticPr fontId="16"/>
  </si>
  <si>
    <t>３歳児</t>
    <rPh sb="1" eb="2">
      <t>サイ</t>
    </rPh>
    <rPh sb="2" eb="3">
      <t>ジ</t>
    </rPh>
    <phoneticPr fontId="16"/>
  </si>
  <si>
    <t>４歳児</t>
    <rPh sb="1" eb="2">
      <t>サイ</t>
    </rPh>
    <rPh sb="2" eb="3">
      <t>ジ</t>
    </rPh>
    <phoneticPr fontId="16"/>
  </si>
  <si>
    <t>５歳児</t>
    <rPh sb="1" eb="2">
      <t>サイ</t>
    </rPh>
    <rPh sb="2" eb="3">
      <t>ジ</t>
    </rPh>
    <phoneticPr fontId="16"/>
  </si>
  <si>
    <t>合　計</t>
    <rPh sb="0" eb="1">
      <t>ゴウ</t>
    </rPh>
    <rPh sb="2" eb="3">
      <t>ケイ</t>
    </rPh>
    <phoneticPr fontId="16"/>
  </si>
  <si>
    <t>定　員</t>
    <rPh sb="0" eb="1">
      <t>サダム</t>
    </rPh>
    <rPh sb="2" eb="3">
      <t>イン</t>
    </rPh>
    <phoneticPr fontId="16"/>
  </si>
  <si>
    <t>（各月初日の利用定員を各月記載すること）</t>
    <rPh sb="6" eb="8">
      <t>リヨウ</t>
    </rPh>
    <rPh sb="11" eb="13">
      <t>カクゲツ</t>
    </rPh>
    <rPh sb="13" eb="15">
      <t>キサイ</t>
    </rPh>
    <phoneticPr fontId="16"/>
  </si>
  <si>
    <t>（２）</t>
    <phoneticPr fontId="16"/>
  </si>
  <si>
    <t>配置を要する職員数【運営基準上配置基準】</t>
    <phoneticPr fontId="16"/>
  </si>
  <si>
    <t xml:space="preserve"> </t>
    <phoneticPr fontId="16"/>
  </si>
  <si>
    <t>年齢別配置</t>
    <rPh sb="0" eb="2">
      <t>ネンレイ</t>
    </rPh>
    <rPh sb="2" eb="3">
      <t>ベツ</t>
    </rPh>
    <rPh sb="3" eb="5">
      <t>ハイチ</t>
    </rPh>
    <phoneticPr fontId="16"/>
  </si>
  <si>
    <t>1歳未満児3人につき1人</t>
    <phoneticPr fontId="16"/>
  </si>
  <si>
    <t>(小数点第2位切り捨て)</t>
    <rPh sb="1" eb="4">
      <t>ショウスウテン</t>
    </rPh>
    <rPh sb="4" eb="5">
      <t>ダイ</t>
    </rPh>
    <rPh sb="6" eb="7">
      <t>イ</t>
    </rPh>
    <rPh sb="7" eb="8">
      <t>キ</t>
    </rPh>
    <rPh sb="9" eb="10">
      <t>ス</t>
    </rPh>
    <phoneticPr fontId="16"/>
  </si>
  <si>
    <t>1～2歳児6人につき1人</t>
    <phoneticPr fontId="16"/>
  </si>
  <si>
    <t>(　〃　)</t>
    <phoneticPr fontId="16"/>
  </si>
  <si>
    <t>3歳児20人につき1人</t>
    <phoneticPr fontId="16"/>
  </si>
  <si>
    <t>4歳以上児30人につき1人</t>
    <phoneticPr fontId="16"/>
  </si>
  <si>
    <t>小計（小数点第1位四捨五入前）</t>
    <rPh sb="0" eb="2">
      <t>ショウケイ</t>
    </rPh>
    <rPh sb="3" eb="6">
      <t>ショウスウテン</t>
    </rPh>
    <rPh sb="6" eb="7">
      <t>ダイ</t>
    </rPh>
    <rPh sb="8" eb="9">
      <t>イ</t>
    </rPh>
    <rPh sb="9" eb="13">
      <t>シシャゴニュウ</t>
    </rPh>
    <rPh sb="13" eb="14">
      <t>マエ</t>
    </rPh>
    <phoneticPr fontId="16"/>
  </si>
  <si>
    <t>配置を要する職員数の合計【Ａ】
（小数点第1位四捨五入後の整数値）</t>
    <rPh sb="0" eb="2">
      <t>ハイチ</t>
    </rPh>
    <rPh sb="3" eb="4">
      <t>ヨウ</t>
    </rPh>
    <rPh sb="6" eb="9">
      <t>ショクインスウ</t>
    </rPh>
    <rPh sb="10" eb="12">
      <t>ゴウケイ</t>
    </rPh>
    <phoneticPr fontId="16"/>
  </si>
  <si>
    <t>（３）</t>
    <phoneticPr fontId="16"/>
  </si>
  <si>
    <r>
      <t>実際の配置状況　（各月初日現在）　</t>
    </r>
    <r>
      <rPr>
        <sz val="9"/>
        <color indexed="10"/>
        <rFont val="ＭＳ Ｐゴシック"/>
        <family val="3"/>
      </rPr>
      <t>※記入要領は次頁を参照してください。</t>
    </r>
    <rPh sb="18" eb="20">
      <t>キニュウ</t>
    </rPh>
    <rPh sb="20" eb="22">
      <t>ヨウリョウ</t>
    </rPh>
    <rPh sb="23" eb="25">
      <t>ジページ</t>
    </rPh>
    <rPh sb="26" eb="28">
      <t>サンショウ</t>
    </rPh>
    <phoneticPr fontId="16"/>
  </si>
  <si>
    <t>職名</t>
    <rPh sb="0" eb="1">
      <t>ショク</t>
    </rPh>
    <rPh sb="1" eb="2">
      <t>メイ</t>
    </rPh>
    <phoneticPr fontId="16"/>
  </si>
  <si>
    <t>資格</t>
    <rPh sb="0" eb="2">
      <t>シカク</t>
    </rPh>
    <phoneticPr fontId="16"/>
  </si>
  <si>
    <t>氏名</t>
    <rPh sb="0" eb="2">
      <t>シメイ</t>
    </rPh>
    <phoneticPr fontId="16"/>
  </si>
  <si>
    <t>当年度</t>
    <phoneticPr fontId="16"/>
  </si>
  <si>
    <r>
      <t>下記①（ウ）(ⅰ)</t>
    </r>
    <r>
      <rPr>
        <b/>
        <u val="double"/>
        <sz val="10"/>
        <color indexed="12"/>
        <rFont val="ＭＳ Ｐゴシック"/>
        <family val="3"/>
      </rPr>
      <t>以外</t>
    </r>
    <r>
      <rPr>
        <sz val="10"/>
        <color indexed="12"/>
        <rFont val="ＭＳ Ｐゴシック"/>
        <family val="3"/>
      </rPr>
      <t>に該当する職員</t>
    </r>
    <rPh sb="0" eb="2">
      <t>カキ</t>
    </rPh>
    <rPh sb="9" eb="11">
      <t>イガイ</t>
    </rPh>
    <rPh sb="12" eb="14">
      <t>ガイトウ</t>
    </rPh>
    <rPh sb="16" eb="18">
      <t>ショクイン</t>
    </rPh>
    <phoneticPr fontId="16"/>
  </si>
  <si>
    <t>　＜常勤＞</t>
    <rPh sb="2" eb="4">
      <t>ジョウキン</t>
    </rPh>
    <phoneticPr fontId="16"/>
  </si>
  <si>
    <t>↓常勤で勤務した月に「1」を記入してください。</t>
    <rPh sb="1" eb="3">
      <t>ジョウキン</t>
    </rPh>
    <rPh sb="4" eb="6">
      <t>キンム</t>
    </rPh>
    <rPh sb="8" eb="9">
      <t>ツキ</t>
    </rPh>
    <rPh sb="14" eb="16">
      <t>キニュウ</t>
    </rPh>
    <phoneticPr fontId="16"/>
  </si>
  <si>
    <t>（合計）</t>
    <rPh sb="1" eb="3">
      <t>ゴウケイ</t>
    </rPh>
    <phoneticPr fontId="16"/>
  </si>
  <si>
    <t>　＜非常勤＞</t>
    <rPh sb="2" eb="5">
      <t>ヒジョウキン</t>
    </rPh>
    <phoneticPr fontId="16"/>
  </si>
  <si>
    <r>
      <t>↓各職員の</t>
    </r>
    <r>
      <rPr>
        <u/>
        <sz val="9"/>
        <color indexed="10"/>
        <rFont val="ＭＳ Ｐゴシック"/>
        <family val="3"/>
      </rPr>
      <t>月勤務時間</t>
    </r>
    <r>
      <rPr>
        <u/>
        <sz val="9"/>
        <rFont val="ＭＳ Ｐゴシック"/>
        <family val="3"/>
      </rPr>
      <t>を</t>
    </r>
    <r>
      <rPr>
        <sz val="9"/>
        <rFont val="ＭＳ Ｐゴシック"/>
        <family val="3"/>
      </rPr>
      <t>記入してください。</t>
    </r>
    <rPh sb="1" eb="2">
      <t>カク</t>
    </rPh>
    <rPh sb="2" eb="4">
      <t>ショクイン</t>
    </rPh>
    <rPh sb="5" eb="6">
      <t>ツキ</t>
    </rPh>
    <rPh sb="6" eb="8">
      <t>キンム</t>
    </rPh>
    <rPh sb="8" eb="10">
      <t>ジカン</t>
    </rPh>
    <rPh sb="11" eb="13">
      <t>キニュウ</t>
    </rPh>
    <phoneticPr fontId="16"/>
  </si>
  <si>
    <t>（勤務時間数合計）</t>
    <rPh sb="1" eb="3">
      <t>キンム</t>
    </rPh>
    <rPh sb="3" eb="5">
      <t>ジカン</t>
    </rPh>
    <rPh sb="5" eb="6">
      <t>スウ</t>
    </rPh>
    <rPh sb="6" eb="8">
      <t>ゴウケイ</t>
    </rPh>
    <phoneticPr fontId="16"/>
  </si>
  <si>
    <t>　非常勤職員の
　常勤換算数（※）</t>
    <rPh sb="1" eb="4">
      <t>ヒジョウキン</t>
    </rPh>
    <rPh sb="4" eb="6">
      <t>ショクイン</t>
    </rPh>
    <rPh sb="9" eb="11">
      <t>ジョウキン</t>
    </rPh>
    <rPh sb="11" eb="13">
      <t>カンサン</t>
    </rPh>
    <rPh sb="13" eb="14">
      <t>スウ</t>
    </rPh>
    <phoneticPr fontId="16"/>
  </si>
  <si>
    <r>
      <t>常勤職員の1カ月の</t>
    </r>
    <r>
      <rPr>
        <sz val="8"/>
        <color indexed="10"/>
        <rFont val="ＭＳ Ｐゴシック"/>
        <family val="3"/>
      </rPr>
      <t>平均</t>
    </r>
    <r>
      <rPr>
        <sz val="8"/>
        <rFont val="ＭＳ Ｐゴシック"/>
        <family val="3"/>
      </rPr>
      <t>勤務時間数</t>
    </r>
    <rPh sb="0" eb="2">
      <t>ジョウキン</t>
    </rPh>
    <rPh sb="2" eb="4">
      <t>ショクイン</t>
    </rPh>
    <rPh sb="7" eb="8">
      <t>ゲツ</t>
    </rPh>
    <rPh sb="9" eb="11">
      <t>ヘイキン</t>
    </rPh>
    <rPh sb="11" eb="13">
      <t>キンム</t>
    </rPh>
    <rPh sb="13" eb="15">
      <t>ジカン</t>
    </rPh>
    <rPh sb="15" eb="16">
      <t>スウ</t>
    </rPh>
    <phoneticPr fontId="16"/>
  </si>
  <si>
    <t>時間</t>
    <rPh sb="0" eb="2">
      <t>ジカン</t>
    </rPh>
    <phoneticPr fontId="16"/>
  </si>
  <si>
    <t>合計　【Ｃ　（常勤換算数）】</t>
    <rPh sb="0" eb="2">
      <t>ゴウケイ</t>
    </rPh>
    <rPh sb="7" eb="9">
      <t>ジョウキン</t>
    </rPh>
    <rPh sb="9" eb="11">
      <t>カンサン</t>
    </rPh>
    <rPh sb="11" eb="12">
      <t>スウ</t>
    </rPh>
    <phoneticPr fontId="16"/>
  </si>
  <si>
    <t>【判定】　運営基準上配置基準　（Ｃ≧Ａなら○）</t>
    <rPh sb="1" eb="3">
      <t>ハンテイ</t>
    </rPh>
    <rPh sb="5" eb="7">
      <t>ウンエイ</t>
    </rPh>
    <rPh sb="7" eb="9">
      <t>キジュン</t>
    </rPh>
    <rPh sb="9" eb="10">
      <t>ジョウ</t>
    </rPh>
    <rPh sb="10" eb="12">
      <t>ハイチ</t>
    </rPh>
    <rPh sb="12" eb="14">
      <t>キジュン</t>
    </rPh>
    <phoneticPr fontId="16"/>
  </si>
  <si>
    <t>×の月は運営基準違反</t>
    <rPh sb="2" eb="3">
      <t>ツキ</t>
    </rPh>
    <rPh sb="4" eb="6">
      <t>ウンエイ</t>
    </rPh>
    <rPh sb="6" eb="8">
      <t>キジュン</t>
    </rPh>
    <rPh sb="8" eb="10">
      <t>イハン</t>
    </rPh>
    <phoneticPr fontId="16"/>
  </si>
  <si>
    <t>①　次の職員について、職名、氏名及び常勤と非常勤に分けて記入してください。</t>
    <rPh sb="2" eb="3">
      <t>ツギ</t>
    </rPh>
    <rPh sb="4" eb="6">
      <t>ショクイン</t>
    </rPh>
    <rPh sb="11" eb="13">
      <t>ショクメイ</t>
    </rPh>
    <rPh sb="14" eb="16">
      <t>シメイ</t>
    </rPh>
    <rPh sb="16" eb="17">
      <t>オヨ</t>
    </rPh>
    <rPh sb="18" eb="20">
      <t>ジョウキン</t>
    </rPh>
    <rPh sb="21" eb="24">
      <t>ヒジョウキン</t>
    </rPh>
    <rPh sb="25" eb="26">
      <t>ワ</t>
    </rPh>
    <rPh sb="28" eb="30">
      <t>キニュウ</t>
    </rPh>
    <phoneticPr fontId="1"/>
  </si>
  <si>
    <r>
      <t>　保育所の</t>
    </r>
    <r>
      <rPr>
        <u/>
        <sz val="9"/>
        <rFont val="ＭＳ Ｐゴシック"/>
        <family val="3"/>
        <charset val="128"/>
      </rPr>
      <t>基本単価に含まれている調理員等については、２、３号認定子どもの定員40人以下の施設は１人、定員41人以上150人以下の施設は2人、定員151人以上の施設は３人とされている</t>
    </r>
    <r>
      <rPr>
        <sz val="9"/>
        <rFont val="ＭＳ Ｐゴシック"/>
        <family val="3"/>
        <charset val="128"/>
      </rPr>
      <t>のでこれを充足する必要があります。</t>
    </r>
    <rPh sb="1" eb="3">
      <t>ホイク</t>
    </rPh>
    <rPh sb="3" eb="4">
      <t>ショ</t>
    </rPh>
    <rPh sb="5" eb="7">
      <t>キホン</t>
    </rPh>
    <rPh sb="7" eb="9">
      <t>タンカ</t>
    </rPh>
    <rPh sb="10" eb="11">
      <t>フク</t>
    </rPh>
    <rPh sb="16" eb="18">
      <t>チョウリ</t>
    </rPh>
    <rPh sb="18" eb="19">
      <t>イン</t>
    </rPh>
    <rPh sb="19" eb="20">
      <t>トウ</t>
    </rPh>
    <rPh sb="29" eb="30">
      <t>ゴウ</t>
    </rPh>
    <rPh sb="30" eb="32">
      <t>ニンテイ</t>
    </rPh>
    <rPh sb="32" eb="33">
      <t>コ</t>
    </rPh>
    <rPh sb="36" eb="38">
      <t>テイイン</t>
    </rPh>
    <rPh sb="40" eb="41">
      <t>ニン</t>
    </rPh>
    <rPh sb="41" eb="43">
      <t>イカ</t>
    </rPh>
    <rPh sb="44" eb="46">
      <t>シセツ</t>
    </rPh>
    <rPh sb="48" eb="49">
      <t>ニン</t>
    </rPh>
    <rPh sb="50" eb="52">
      <t>テイイン</t>
    </rPh>
    <rPh sb="54" eb="55">
      <t>ニン</t>
    </rPh>
    <rPh sb="55" eb="57">
      <t>イジョウ</t>
    </rPh>
    <rPh sb="60" eb="61">
      <t>ニン</t>
    </rPh>
    <rPh sb="61" eb="63">
      <t>イカ</t>
    </rPh>
    <rPh sb="64" eb="66">
      <t>シセツ</t>
    </rPh>
    <rPh sb="68" eb="69">
      <t>ニン</t>
    </rPh>
    <rPh sb="70" eb="72">
      <t>テイイン</t>
    </rPh>
    <rPh sb="75" eb="76">
      <t>ニン</t>
    </rPh>
    <rPh sb="76" eb="78">
      <t>イジョウ</t>
    </rPh>
    <rPh sb="79" eb="81">
      <t>シセツ</t>
    </rPh>
    <rPh sb="83" eb="84">
      <t>ニン</t>
    </rPh>
    <rPh sb="95" eb="97">
      <t>ジュウソク</t>
    </rPh>
    <rPh sb="99" eb="101">
      <t>ヒツヨウ</t>
    </rPh>
    <phoneticPr fontId="1"/>
  </si>
  <si>
    <t>（注）適否欄等の□に、適の場合はチェックマークを入れてください。</t>
    <rPh sb="1" eb="2">
      <t>チュウ</t>
    </rPh>
    <rPh sb="3" eb="5">
      <t>テキヒ</t>
    </rPh>
    <rPh sb="5" eb="6">
      <t>ラン</t>
    </rPh>
    <rPh sb="6" eb="7">
      <t>トウ</t>
    </rPh>
    <rPh sb="11" eb="12">
      <t>テキ</t>
    </rPh>
    <rPh sb="13" eb="15">
      <t>バアイ</t>
    </rPh>
    <phoneticPr fontId="55"/>
  </si>
  <si>
    <t>　処遇改善等加算の賃金改善要件（キャリアパス要件も含む。）のいずれも満たしている</t>
    <phoneticPr fontId="55"/>
  </si>
  <si>
    <t>③</t>
    <phoneticPr fontId="55"/>
  </si>
  <si>
    <t>（苦情解決について、定期的に第三者委員会を開催している。苦情内容及び解決結果を定期的に一般に対して公表している）</t>
    <phoneticPr fontId="55"/>
  </si>
  <si>
    <t>　入所者等に対して苦情解決の仕組みを周知しており、第三者委員を設置して適切な対応を行っているとともに、苦情内容及び解決結果の定期的公表を行うなど、利用者の保護に努めている</t>
    <rPh sb="1" eb="5">
      <t>ニュウショシャトウ</t>
    </rPh>
    <rPh sb="6" eb="7">
      <t>タイ</t>
    </rPh>
    <rPh sb="9" eb="11">
      <t>クジョウ</t>
    </rPh>
    <rPh sb="11" eb="13">
      <t>カイケツ</t>
    </rPh>
    <rPh sb="14" eb="16">
      <t>シク</t>
    </rPh>
    <rPh sb="18" eb="20">
      <t>シュウチ</t>
    </rPh>
    <rPh sb="25" eb="26">
      <t>ダイ</t>
    </rPh>
    <rPh sb="26" eb="28">
      <t>サンシャ</t>
    </rPh>
    <rPh sb="28" eb="30">
      <t>イイン</t>
    </rPh>
    <rPh sb="31" eb="33">
      <t>セッチ</t>
    </rPh>
    <rPh sb="35" eb="37">
      <t>テキセツ</t>
    </rPh>
    <rPh sb="38" eb="40">
      <t>タイオウ</t>
    </rPh>
    <rPh sb="41" eb="42">
      <t>オコナ</t>
    </rPh>
    <rPh sb="51" eb="53">
      <t>クジョウ</t>
    </rPh>
    <rPh sb="53" eb="55">
      <t>ナイヨウ</t>
    </rPh>
    <rPh sb="55" eb="56">
      <t>オヨ</t>
    </rPh>
    <rPh sb="57" eb="59">
      <t>カイケツ</t>
    </rPh>
    <rPh sb="59" eb="61">
      <t>ケッカ</t>
    </rPh>
    <rPh sb="62" eb="65">
      <t>テイキテキ</t>
    </rPh>
    <rPh sb="65" eb="67">
      <t>コウヒョウ</t>
    </rPh>
    <rPh sb="68" eb="69">
      <t>オコナ</t>
    </rPh>
    <rPh sb="73" eb="76">
      <t>リヨウシャ</t>
    </rPh>
    <rPh sb="77" eb="79">
      <t>ホゴ</t>
    </rPh>
    <rPh sb="80" eb="81">
      <t>ツト</t>
    </rPh>
    <phoneticPr fontId="55"/>
  </si>
  <si>
    <t>　第三者評価加算の認定を受け、サービスの質の向上に努めている</t>
    <rPh sb="25" eb="26">
      <t>ツト</t>
    </rPh>
    <phoneticPr fontId="55"/>
  </si>
  <si>
    <t>　毎年度、次のいずれかを実施している</t>
    <rPh sb="1" eb="4">
      <t>マイネンド</t>
    </rPh>
    <rPh sb="5" eb="6">
      <t>ツギ</t>
    </rPh>
    <rPh sb="12" eb="14">
      <t>ジッシ</t>
    </rPh>
    <phoneticPr fontId="55"/>
  </si>
  <si>
    <t>②</t>
    <phoneticPr fontId="55"/>
  </si>
  <si>
    <t>　社会福祉法人会計基準に基づく資金収支計算書、事業区分資金収支内訳表、拠点区分資金収支計算書及び拠点区分資金収支明細書を保育所に備え付け、閲覧に供している</t>
    <rPh sb="1" eb="3">
      <t>シャカイ</t>
    </rPh>
    <rPh sb="3" eb="5">
      <t>フクシ</t>
    </rPh>
    <rPh sb="5" eb="7">
      <t>ホウジン</t>
    </rPh>
    <rPh sb="7" eb="9">
      <t>カイケイ</t>
    </rPh>
    <rPh sb="9" eb="11">
      <t>キジュン</t>
    </rPh>
    <rPh sb="12" eb="13">
      <t>モト</t>
    </rPh>
    <rPh sb="60" eb="62">
      <t>ホイク</t>
    </rPh>
    <rPh sb="62" eb="63">
      <t>ジョ</t>
    </rPh>
    <rPh sb="64" eb="65">
      <t>ソナ</t>
    </rPh>
    <rPh sb="66" eb="67">
      <t>ツ</t>
    </rPh>
    <rPh sb="69" eb="71">
      <t>エツラン</t>
    </rPh>
    <rPh sb="72" eb="73">
      <t>キョウ</t>
    </rPh>
    <phoneticPr fontId="55"/>
  </si>
  <si>
    <t>①</t>
    <phoneticPr fontId="55"/>
  </si>
  <si>
    <t>適否</t>
    <rPh sb="0" eb="1">
      <t>テキ</t>
    </rPh>
    <rPh sb="1" eb="2">
      <t>イナ</t>
    </rPh>
    <phoneticPr fontId="55"/>
  </si>
  <si>
    <t>（注）実施している事業等については、実施欄の□にチェックマークを入れてください。</t>
    <rPh sb="1" eb="2">
      <t>チュウ</t>
    </rPh>
    <rPh sb="3" eb="5">
      <t>ジッシ</t>
    </rPh>
    <rPh sb="9" eb="12">
      <t>ジギョウトウ</t>
    </rPh>
    <rPh sb="18" eb="20">
      <t>ジッシ</t>
    </rPh>
    <rPh sb="20" eb="21">
      <t>ラン</t>
    </rPh>
    <phoneticPr fontId="55"/>
  </si>
  <si>
    <t>「病児保育事業の実施について」（平成27年７月17日雇児発0717 第12号厚生労働省雇用
均等・児童家庭局長通知）定める病児保育事業又はこれと同様の事業と認められるもの</t>
    <rPh sb="58" eb="59">
      <t>サダ</t>
    </rPh>
    <rPh sb="61" eb="63">
      <t>ビョウジ</t>
    </rPh>
    <rPh sb="63" eb="65">
      <t>ホイク</t>
    </rPh>
    <rPh sb="65" eb="67">
      <t>ジギョウ</t>
    </rPh>
    <rPh sb="67" eb="68">
      <t>マタ</t>
    </rPh>
    <rPh sb="72" eb="74">
      <t>ドウヨウ</t>
    </rPh>
    <rPh sb="75" eb="77">
      <t>ジギョウ</t>
    </rPh>
    <rPh sb="78" eb="79">
      <t>ミト</t>
    </rPh>
    <phoneticPr fontId="55"/>
  </si>
  <si>
    <t>⑧</t>
    <phoneticPr fontId="55"/>
  </si>
  <si>
    <t xml:space="preserve"> 休日保育加算の対象施設</t>
    <phoneticPr fontId="55"/>
  </si>
  <si>
    <t>⑦</t>
    <phoneticPr fontId="55"/>
  </si>
  <si>
    <t>「家庭支援推進保育事業の実施について」（平成25年5月16日雇児発0516第5号厚生労働省雇用均等・児童家庭局長通知）に定める家庭支援推進保育事業又はこれと同様の事業と認められるもの</t>
    <rPh sb="63" eb="65">
      <t>カテイ</t>
    </rPh>
    <rPh sb="65" eb="67">
      <t>シエン</t>
    </rPh>
    <rPh sb="67" eb="69">
      <t>スイシン</t>
    </rPh>
    <rPh sb="69" eb="71">
      <t>ホイク</t>
    </rPh>
    <rPh sb="71" eb="73">
      <t>ジギョウ</t>
    </rPh>
    <rPh sb="73" eb="74">
      <t>マタ</t>
    </rPh>
    <rPh sb="78" eb="80">
      <t>ドウヨウ</t>
    </rPh>
    <rPh sb="81" eb="83">
      <t>ジギョウ</t>
    </rPh>
    <rPh sb="84" eb="85">
      <t>ミト</t>
    </rPh>
    <phoneticPr fontId="55"/>
  </si>
  <si>
    <t>⑥</t>
    <phoneticPr fontId="55"/>
  </si>
  <si>
    <t>　集団保育が可能で日々通所でき、かつ、『特別児童扶養手当等の支給に関する法律』に基づく特別児童扶養手当の支給対象児（所得により手当の支給を停止されている場合を含む）の受け入れ</t>
    <rPh sb="1" eb="3">
      <t>シュウダン</t>
    </rPh>
    <rPh sb="3" eb="5">
      <t>ホイク</t>
    </rPh>
    <rPh sb="6" eb="8">
      <t>カノウ</t>
    </rPh>
    <rPh sb="9" eb="11">
      <t>ヒビ</t>
    </rPh>
    <rPh sb="11" eb="13">
      <t>ツウショ</t>
    </rPh>
    <rPh sb="20" eb="22">
      <t>トクベツ</t>
    </rPh>
    <rPh sb="22" eb="24">
      <t>ジドウ</t>
    </rPh>
    <rPh sb="24" eb="26">
      <t>フヨウ</t>
    </rPh>
    <rPh sb="26" eb="28">
      <t>テアテ</t>
    </rPh>
    <rPh sb="28" eb="29">
      <t>トウ</t>
    </rPh>
    <rPh sb="30" eb="32">
      <t>シキュウ</t>
    </rPh>
    <rPh sb="33" eb="34">
      <t>カン</t>
    </rPh>
    <rPh sb="36" eb="38">
      <t>ホウリツ</t>
    </rPh>
    <rPh sb="40" eb="41">
      <t>モト</t>
    </rPh>
    <rPh sb="43" eb="45">
      <t>トクベツ</t>
    </rPh>
    <rPh sb="45" eb="47">
      <t>ジドウ</t>
    </rPh>
    <rPh sb="47" eb="49">
      <t>フヨウ</t>
    </rPh>
    <rPh sb="49" eb="51">
      <t>テアテ</t>
    </rPh>
    <rPh sb="52" eb="54">
      <t>シキュウ</t>
    </rPh>
    <rPh sb="54" eb="56">
      <t>タイショウ</t>
    </rPh>
    <rPh sb="56" eb="57">
      <t>ジ</t>
    </rPh>
    <rPh sb="58" eb="60">
      <t>ショトク</t>
    </rPh>
    <rPh sb="63" eb="65">
      <t>テアテ</t>
    </rPh>
    <rPh sb="66" eb="68">
      <t>シキュウ</t>
    </rPh>
    <rPh sb="69" eb="71">
      <t>テイシ</t>
    </rPh>
    <rPh sb="76" eb="78">
      <t>バアイ</t>
    </rPh>
    <rPh sb="79" eb="80">
      <t>フク</t>
    </rPh>
    <rPh sb="83" eb="84">
      <t>ウ</t>
    </rPh>
    <rPh sb="85" eb="86">
      <t>イ</t>
    </rPh>
    <phoneticPr fontId="55"/>
  </si>
  <si>
    <t>⑤</t>
    <phoneticPr fontId="55"/>
  </si>
  <si>
    <t>「地域子育て支援拠点事業の実施について」（平成26年5月29日雇児発0529第18号厚生労働省雇用均等・児童家庭局長通知）に定める地域子育て支援拠点事業）又はこれと同様の事業と認められるもの</t>
    <rPh sb="62" eb="63">
      <t>サダ</t>
    </rPh>
    <rPh sb="65" eb="67">
      <t>チイキ</t>
    </rPh>
    <rPh sb="67" eb="69">
      <t>コソダ</t>
    </rPh>
    <rPh sb="70" eb="72">
      <t>シエン</t>
    </rPh>
    <rPh sb="72" eb="74">
      <t>キョテン</t>
    </rPh>
    <rPh sb="74" eb="76">
      <t>ジギョウ</t>
    </rPh>
    <rPh sb="77" eb="78">
      <t>マタ</t>
    </rPh>
    <rPh sb="82" eb="84">
      <t>ドウヨウ</t>
    </rPh>
    <rPh sb="85" eb="87">
      <t>ジギョウ</t>
    </rPh>
    <rPh sb="88" eb="89">
      <t>ミト</t>
    </rPh>
    <phoneticPr fontId="55"/>
  </si>
  <si>
    <t>④</t>
    <phoneticPr fontId="55"/>
  </si>
  <si>
    <t>　乳児を３人以上受け入れている等低年齢児童の積極的な受け入れ</t>
    <rPh sb="1" eb="3">
      <t>ニュウジ</t>
    </rPh>
    <rPh sb="5" eb="6">
      <t>ニン</t>
    </rPh>
    <rPh sb="6" eb="8">
      <t>イジョウ</t>
    </rPh>
    <rPh sb="8" eb="9">
      <t>ウ</t>
    </rPh>
    <rPh sb="10" eb="11">
      <t>イ</t>
    </rPh>
    <rPh sb="15" eb="16">
      <t>トウ</t>
    </rPh>
    <rPh sb="16" eb="19">
      <t>テイネンレイ</t>
    </rPh>
    <rPh sb="19" eb="21">
      <t>ジドウ</t>
    </rPh>
    <rPh sb="22" eb="25">
      <t>セッキョクテキ</t>
    </rPh>
    <rPh sb="26" eb="27">
      <t>ウ</t>
    </rPh>
    <rPh sb="28" eb="29">
      <t>イ</t>
    </rPh>
    <phoneticPr fontId="55"/>
  </si>
  <si>
    <t>「一時預かり事業の実施について」（平成27年7月17日27文科初第238号、雇児発0717第11号文部科学省初等中等教育局長、厚生労働省雇用均等・児童家庭局長通知）に定める一時預かり事業又はこれと同様の事業と認められるもの</t>
    <rPh sb="93" eb="94">
      <t>マタ</t>
    </rPh>
    <rPh sb="98" eb="100">
      <t>ドウヨウ</t>
    </rPh>
    <rPh sb="101" eb="103">
      <t>ジギョウ</t>
    </rPh>
    <rPh sb="104" eb="105">
      <t>ミト</t>
    </rPh>
    <phoneticPr fontId="55"/>
  </si>
  <si>
    <t>「延長保育事業の実施について」（平成27年7月17日雇児発0717第10号厚生労働省雇用均等・児童家庭局長通知）に定める延長保育促進事業又はこれと同様の事業と認められるもの</t>
    <rPh sb="57" eb="58">
      <t>サダ</t>
    </rPh>
    <rPh sb="60" eb="62">
      <t>エンチョウ</t>
    </rPh>
    <rPh sb="62" eb="64">
      <t>ホイク</t>
    </rPh>
    <rPh sb="64" eb="66">
      <t>ソクシン</t>
    </rPh>
    <rPh sb="66" eb="68">
      <t>ジギョウ</t>
    </rPh>
    <rPh sb="68" eb="69">
      <t>マタ</t>
    </rPh>
    <rPh sb="73" eb="75">
      <t>ドウヨウ</t>
    </rPh>
    <rPh sb="76" eb="78">
      <t>ジギョウ</t>
    </rPh>
    <rPh sb="79" eb="80">
      <t>ミト</t>
    </rPh>
    <phoneticPr fontId="55"/>
  </si>
  <si>
    <t>実施</t>
    <rPh sb="0" eb="2">
      <t>ジッシ</t>
    </rPh>
    <phoneticPr fontId="55"/>
  </si>
  <si>
    <t>（２）　次の事業等のいずれかを実施していますか。（２５４通知１（４）、別表１）</t>
    <rPh sb="4" eb="5">
      <t>ツギ</t>
    </rPh>
    <rPh sb="6" eb="8">
      <t>ジギョウ</t>
    </rPh>
    <rPh sb="8" eb="9">
      <t>トウ</t>
    </rPh>
    <rPh sb="15" eb="17">
      <t>ジッシ</t>
    </rPh>
    <rPh sb="28" eb="30">
      <t>ツウチ</t>
    </rPh>
    <rPh sb="35" eb="37">
      <t>ベッピョウ</t>
    </rPh>
    <phoneticPr fontId="1"/>
  </si>
  <si>
    <t>（注）自己診断のうえ、適否欄の□に、適の場合はチェックマークを入れてください。</t>
    <rPh sb="1" eb="2">
      <t>チュウ</t>
    </rPh>
    <rPh sb="3" eb="5">
      <t>ジコ</t>
    </rPh>
    <rPh sb="5" eb="7">
      <t>シンダン</t>
    </rPh>
    <rPh sb="11" eb="13">
      <t>テキヒ</t>
    </rPh>
    <rPh sb="13" eb="14">
      <t>ラン</t>
    </rPh>
    <rPh sb="18" eb="19">
      <t>テキ</t>
    </rPh>
    <rPh sb="20" eb="22">
      <t>バアイ</t>
    </rPh>
    <phoneticPr fontId="55"/>
  </si>
  <si>
    <t>　その他保育所運営以外の事業を含む当該保育所の設置者の運営について、問題となる事由がない</t>
    <rPh sb="3" eb="4">
      <t>タ</t>
    </rPh>
    <rPh sb="4" eb="6">
      <t>ホイク</t>
    </rPh>
    <rPh sb="6" eb="7">
      <t>ショ</t>
    </rPh>
    <rPh sb="7" eb="9">
      <t>ウンエイ</t>
    </rPh>
    <rPh sb="9" eb="11">
      <t>イガイ</t>
    </rPh>
    <rPh sb="12" eb="14">
      <t>ジギョウ</t>
    </rPh>
    <rPh sb="15" eb="16">
      <t>フク</t>
    </rPh>
    <rPh sb="17" eb="19">
      <t>トウガイ</t>
    </rPh>
    <rPh sb="19" eb="21">
      <t>ホイク</t>
    </rPh>
    <rPh sb="21" eb="22">
      <t>ショ</t>
    </rPh>
    <rPh sb="23" eb="25">
      <t>セッチ</t>
    </rPh>
    <rPh sb="25" eb="26">
      <t>シャ</t>
    </rPh>
    <rPh sb="27" eb="29">
      <t>ウンエイ</t>
    </rPh>
    <rPh sb="34" eb="36">
      <t>モンダイ</t>
    </rPh>
    <rPh sb="39" eb="41">
      <t>ジユウ</t>
    </rPh>
    <phoneticPr fontId="55"/>
  </si>
  <si>
    <t>　運営・経営の責任者である理事長等の役員、施設長及び職員が、国等の行う研修会に積極的に参加するなど、役職員の資質の向上に努めている</t>
    <rPh sb="1" eb="3">
      <t>ウンエイ</t>
    </rPh>
    <rPh sb="4" eb="6">
      <t>ケイエイ</t>
    </rPh>
    <rPh sb="7" eb="10">
      <t>セキニンシャ</t>
    </rPh>
    <rPh sb="13" eb="16">
      <t>リジチョウ</t>
    </rPh>
    <rPh sb="16" eb="17">
      <t>トウ</t>
    </rPh>
    <rPh sb="18" eb="20">
      <t>ヤクイン</t>
    </rPh>
    <rPh sb="21" eb="23">
      <t>シセツ</t>
    </rPh>
    <rPh sb="23" eb="24">
      <t>チョウ</t>
    </rPh>
    <rPh sb="24" eb="25">
      <t>オヨ</t>
    </rPh>
    <rPh sb="26" eb="28">
      <t>ショクイン</t>
    </rPh>
    <rPh sb="30" eb="31">
      <t>クニ</t>
    </rPh>
    <rPh sb="31" eb="32">
      <t>トウ</t>
    </rPh>
    <rPh sb="33" eb="34">
      <t>オコナ</t>
    </rPh>
    <rPh sb="35" eb="38">
      <t>ケンシュウカイ</t>
    </rPh>
    <rPh sb="39" eb="42">
      <t>セッキョクテキ</t>
    </rPh>
    <rPh sb="43" eb="45">
      <t>サンカ</t>
    </rPh>
    <rPh sb="50" eb="53">
      <t>ヤクショクイン</t>
    </rPh>
    <rPh sb="54" eb="56">
      <t>シシツ</t>
    </rPh>
    <rPh sb="57" eb="59">
      <t>コウジョウ</t>
    </rPh>
    <rPh sb="60" eb="61">
      <t>ツト</t>
    </rPh>
    <phoneticPr fontId="55"/>
  </si>
  <si>
    <t>　入所児童に係る保育が『保育所保育指針』を踏まえているとともに、処遇上必要な設備を整備しているなど、児童の処遇が適切である</t>
    <rPh sb="1" eb="3">
      <t>ニュウショ</t>
    </rPh>
    <rPh sb="3" eb="5">
      <t>ジドウ</t>
    </rPh>
    <rPh sb="6" eb="7">
      <t>カカ</t>
    </rPh>
    <rPh sb="8" eb="10">
      <t>ホイク</t>
    </rPh>
    <rPh sb="12" eb="14">
      <t>ホイク</t>
    </rPh>
    <rPh sb="14" eb="15">
      <t>ショ</t>
    </rPh>
    <rPh sb="15" eb="17">
      <t>ホイク</t>
    </rPh>
    <rPh sb="17" eb="19">
      <t>シシン</t>
    </rPh>
    <rPh sb="21" eb="22">
      <t>フ</t>
    </rPh>
    <rPh sb="32" eb="34">
      <t>ショグウ</t>
    </rPh>
    <rPh sb="34" eb="35">
      <t>ジョウ</t>
    </rPh>
    <rPh sb="35" eb="37">
      <t>ヒツヨウ</t>
    </rPh>
    <rPh sb="38" eb="40">
      <t>セツビ</t>
    </rPh>
    <rPh sb="41" eb="43">
      <t>セイビ</t>
    </rPh>
    <rPh sb="50" eb="52">
      <t>ジドウ</t>
    </rPh>
    <rPh sb="53" eb="55">
      <t>ショグウ</t>
    </rPh>
    <rPh sb="56" eb="58">
      <t>テキセツ</t>
    </rPh>
    <phoneticPr fontId="55"/>
  </si>
  <si>
    <t>　給食について必要な栄養量を確保し、嗜好を生かした調理を行っているとともに、日常生活について必要な諸経費を適正に確保している</t>
    <rPh sb="1" eb="3">
      <t>キュウショク</t>
    </rPh>
    <rPh sb="7" eb="9">
      <t>ヒツヨウ</t>
    </rPh>
    <rPh sb="10" eb="12">
      <t>エイヨウ</t>
    </rPh>
    <rPh sb="12" eb="13">
      <t>リョウ</t>
    </rPh>
    <rPh sb="14" eb="16">
      <t>カクホ</t>
    </rPh>
    <rPh sb="18" eb="20">
      <t>シコウ</t>
    </rPh>
    <rPh sb="21" eb="22">
      <t>イ</t>
    </rPh>
    <rPh sb="25" eb="27">
      <t>チョウリ</t>
    </rPh>
    <rPh sb="28" eb="29">
      <t>オコナ</t>
    </rPh>
    <rPh sb="38" eb="40">
      <t>ニチジョウ</t>
    </rPh>
    <rPh sb="40" eb="42">
      <t>セイカツ</t>
    </rPh>
    <rPh sb="46" eb="48">
      <t>ヒツヨウ</t>
    </rPh>
    <rPh sb="49" eb="52">
      <t>ショケイヒ</t>
    </rPh>
    <rPh sb="53" eb="55">
      <t>テキセイ</t>
    </rPh>
    <rPh sb="56" eb="58">
      <t>カクホ</t>
    </rPh>
    <phoneticPr fontId="55"/>
  </si>
  <si>
    <t>　給与に関する規程を整備し、その規程により適正な給与水準を維持している等人件費の運用を適正に行っている</t>
    <rPh sb="1" eb="3">
      <t>キュウヨ</t>
    </rPh>
    <rPh sb="4" eb="5">
      <t>カン</t>
    </rPh>
    <rPh sb="7" eb="9">
      <t>キテイ</t>
    </rPh>
    <rPh sb="10" eb="12">
      <t>セイビ</t>
    </rPh>
    <rPh sb="16" eb="18">
      <t>キテイ</t>
    </rPh>
    <rPh sb="21" eb="23">
      <t>テキセイ</t>
    </rPh>
    <rPh sb="24" eb="26">
      <t>キュウヨ</t>
    </rPh>
    <rPh sb="26" eb="28">
      <t>スイジュン</t>
    </rPh>
    <rPh sb="29" eb="31">
      <t>イジ</t>
    </rPh>
    <rPh sb="35" eb="36">
      <t>トウ</t>
    </rPh>
    <rPh sb="36" eb="39">
      <t>ジンケンヒ</t>
    </rPh>
    <rPh sb="40" eb="42">
      <t>ウンヨウ</t>
    </rPh>
    <rPh sb="43" eb="45">
      <t>テキセイ</t>
    </rPh>
    <rPh sb="46" eb="47">
      <t>オコナ</t>
    </rPh>
    <phoneticPr fontId="55"/>
  </si>
  <si>
    <t>　委託費に係る交付基準及びそれに関する厚生労働省通知等に示す職員の配置等の事項を遵守している</t>
    <rPh sb="1" eb="3">
      <t>イタク</t>
    </rPh>
    <rPh sb="3" eb="4">
      <t>ヒ</t>
    </rPh>
    <rPh sb="5" eb="6">
      <t>カカ</t>
    </rPh>
    <rPh sb="7" eb="9">
      <t>コウフ</t>
    </rPh>
    <rPh sb="9" eb="11">
      <t>キジュン</t>
    </rPh>
    <rPh sb="11" eb="12">
      <t>オヨ</t>
    </rPh>
    <rPh sb="16" eb="17">
      <t>カン</t>
    </rPh>
    <rPh sb="19" eb="21">
      <t>コウセイ</t>
    </rPh>
    <rPh sb="21" eb="24">
      <t>ロウドウショウ</t>
    </rPh>
    <rPh sb="24" eb="26">
      <t>ツウチ</t>
    </rPh>
    <rPh sb="26" eb="27">
      <t>トウ</t>
    </rPh>
    <rPh sb="28" eb="29">
      <t>シメ</t>
    </rPh>
    <rPh sb="30" eb="32">
      <t>ショクイン</t>
    </rPh>
    <rPh sb="33" eb="36">
      <t>ハイチトウ</t>
    </rPh>
    <rPh sb="37" eb="39">
      <t>ジコウ</t>
    </rPh>
    <rPh sb="40" eb="42">
      <t>ジュンシュ</t>
    </rPh>
    <phoneticPr fontId="55"/>
  </si>
  <si>
    <t>　『児童福祉施設最低基準』を遵守している</t>
    <rPh sb="2" eb="4">
      <t>ジドウ</t>
    </rPh>
    <rPh sb="4" eb="6">
      <t>フクシ</t>
    </rPh>
    <rPh sb="6" eb="8">
      <t>シセツ</t>
    </rPh>
    <rPh sb="8" eb="10">
      <t>サイテイ</t>
    </rPh>
    <rPh sb="10" eb="12">
      <t>キジュン</t>
    </rPh>
    <rPh sb="14" eb="16">
      <t>ジュンシュ</t>
    </rPh>
    <phoneticPr fontId="55"/>
  </si>
  <si>
    <t>（１）　次の要件を満たしていますか。（２５４通知１（２））</t>
    <rPh sb="4" eb="5">
      <t>ツギ</t>
    </rPh>
    <rPh sb="6" eb="8">
      <t>ヨウケン</t>
    </rPh>
    <rPh sb="9" eb="10">
      <t>ミ</t>
    </rPh>
    <rPh sb="22" eb="24">
      <t>ツウチ</t>
    </rPh>
    <phoneticPr fontId="1"/>
  </si>
  <si>
    <t>グレーのセルは入力不要</t>
  </si>
  <si>
    <t>（Ａ）</t>
    <phoneticPr fontId="55"/>
  </si>
  <si>
    <t>円</t>
    <rPh sb="0" eb="1">
      <t>エン</t>
    </rPh>
    <phoneticPr fontId="55"/>
  </si>
  <si>
    <t>計</t>
    <rPh sb="0" eb="1">
      <t>ケイ</t>
    </rPh>
    <phoneticPr fontId="55"/>
  </si>
  <si>
    <t>（Ｂ）</t>
    <phoneticPr fontId="55"/>
  </si>
  <si>
    <t>＝</t>
    <phoneticPr fontId="55"/>
  </si>
  <si>
    <t>％加算分</t>
    <rPh sb="1" eb="3">
      <t>カサン</t>
    </rPh>
    <rPh sb="3" eb="4">
      <t>ブン</t>
    </rPh>
    <phoneticPr fontId="55"/>
  </si>
  <si>
    <t>３／１２</t>
    <phoneticPr fontId="55"/>
  </si>
  <si>
    <t>×</t>
    <phoneticPr fontId="55"/>
  </si>
  <si>
    <t>１１月</t>
    <rPh sb="2" eb="3">
      <t>ガツ</t>
    </rPh>
    <phoneticPr fontId="55"/>
  </si>
  <si>
    <t>５月</t>
    <rPh sb="1" eb="2">
      <t>ガツ</t>
    </rPh>
    <phoneticPr fontId="55"/>
  </si>
  <si>
    <t>年間委託費収入</t>
    <rPh sb="0" eb="2">
      <t>ネンカン</t>
    </rPh>
    <rPh sb="2" eb="4">
      <t>イタク</t>
    </rPh>
    <rPh sb="4" eb="5">
      <t>ヒ</t>
    </rPh>
    <rPh sb="5" eb="7">
      <t>シュウニュウ</t>
    </rPh>
    <phoneticPr fontId="55"/>
  </si>
  <si>
    <t>１０月</t>
    <rPh sb="2" eb="3">
      <t>ガツ</t>
    </rPh>
    <phoneticPr fontId="55"/>
  </si>
  <si>
    <t>４月</t>
    <rPh sb="1" eb="2">
      <t>ガツ</t>
    </rPh>
    <phoneticPr fontId="55"/>
  </si>
  <si>
    <t>加算率区分</t>
    <rPh sb="0" eb="2">
      <t>カサン</t>
    </rPh>
    <rPh sb="2" eb="3">
      <t>リツ</t>
    </rPh>
    <rPh sb="3" eb="5">
      <t>クブン</t>
    </rPh>
    <phoneticPr fontId="55"/>
  </si>
  <si>
    <t>年度　保育所委託費３ヶ月相当額</t>
  </si>
  <si>
    <t>前</t>
    <rPh sb="0" eb="1">
      <t>マエ</t>
    </rPh>
    <phoneticPr fontId="55"/>
  </si>
  <si>
    <t>○</t>
    <phoneticPr fontId="55"/>
  </si>
  <si>
    <t>年度　改善基礎分相当額</t>
  </si>
  <si>
    <t>年度改善基礎分</t>
    <phoneticPr fontId="55"/>
  </si>
  <si>
    <t>（弾力運用要件を全て満たす場合）</t>
    <rPh sb="1" eb="3">
      <t>ダンリョク</t>
    </rPh>
    <rPh sb="3" eb="5">
      <t>ウンヨウ</t>
    </rPh>
    <rPh sb="5" eb="7">
      <t>ヨウケン</t>
    </rPh>
    <rPh sb="8" eb="9">
      <t>スベ</t>
    </rPh>
    <rPh sb="10" eb="11">
      <t>ミ</t>
    </rPh>
    <rPh sb="13" eb="15">
      <t>バアイ</t>
    </rPh>
    <phoneticPr fontId="55"/>
  </si>
  <si>
    <t>≪充当限度額について≫</t>
    <rPh sb="1" eb="3">
      <t>ジュウトウ</t>
    </rPh>
    <rPh sb="3" eb="5">
      <t>ゲンド</t>
    </rPh>
    <rPh sb="5" eb="6">
      <t>ガク</t>
    </rPh>
    <phoneticPr fontId="1"/>
  </si>
  <si>
    <t>　経費への充当額がない場合は、充当限度額の算定は不要です。</t>
    <rPh sb="1" eb="3">
      <t>ケイヒ</t>
    </rPh>
    <rPh sb="5" eb="7">
      <t>ジュウトウ</t>
    </rPh>
    <rPh sb="7" eb="8">
      <t>ガク</t>
    </rPh>
    <rPh sb="11" eb="13">
      <t>バアイ</t>
    </rPh>
    <rPh sb="15" eb="17">
      <t>ジュウトウ</t>
    </rPh>
    <rPh sb="17" eb="19">
      <t>ゲンド</t>
    </rPh>
    <rPh sb="19" eb="20">
      <t>ガク</t>
    </rPh>
    <rPh sb="21" eb="23">
      <t>サンテイ</t>
    </rPh>
    <rPh sb="24" eb="26">
      <t>フヨウ</t>
    </rPh>
    <phoneticPr fontId="55"/>
  </si>
  <si>
    <t>　（注）「使途内容」欄には、経費の具体的内容を記載してください。（例：○○園改築資金借入金償還、○○園土地賃借料、○○園整備積立資産積立）</t>
    <rPh sb="2" eb="3">
      <t>チュウ</t>
    </rPh>
    <rPh sb="5" eb="7">
      <t>シト</t>
    </rPh>
    <rPh sb="7" eb="9">
      <t>ナイヨウ</t>
    </rPh>
    <rPh sb="10" eb="11">
      <t>ラン</t>
    </rPh>
    <rPh sb="14" eb="16">
      <t>ケイヒ</t>
    </rPh>
    <rPh sb="17" eb="20">
      <t>グタイテキ</t>
    </rPh>
    <rPh sb="20" eb="22">
      <t>ナイヨウ</t>
    </rPh>
    <rPh sb="23" eb="25">
      <t>キサイ</t>
    </rPh>
    <rPh sb="33" eb="34">
      <t>レイ</t>
    </rPh>
    <rPh sb="37" eb="38">
      <t>エン</t>
    </rPh>
    <rPh sb="38" eb="40">
      <t>カイチク</t>
    </rPh>
    <rPh sb="40" eb="42">
      <t>シキン</t>
    </rPh>
    <rPh sb="42" eb="44">
      <t>カリイレ</t>
    </rPh>
    <rPh sb="44" eb="45">
      <t>キン</t>
    </rPh>
    <rPh sb="45" eb="47">
      <t>ショウカン</t>
    </rPh>
    <rPh sb="50" eb="51">
      <t>エン</t>
    </rPh>
    <rPh sb="51" eb="53">
      <t>トチ</t>
    </rPh>
    <rPh sb="53" eb="56">
      <t>チンシャクリョウ</t>
    </rPh>
    <rPh sb="59" eb="60">
      <t>エン</t>
    </rPh>
    <rPh sb="60" eb="62">
      <t>セイビ</t>
    </rPh>
    <rPh sb="62" eb="64">
      <t>ツミタテ</t>
    </rPh>
    <rPh sb="64" eb="66">
      <t>シサン</t>
    </rPh>
    <rPh sb="66" eb="68">
      <t>ツミタテ</t>
    </rPh>
    <phoneticPr fontId="55"/>
  </si>
  <si>
    <t xml:space="preserve"> 　   保育所施設・設備整備積立資産への積み立て</t>
    <rPh sb="17" eb="19">
      <t>シサン</t>
    </rPh>
    <phoneticPr fontId="55"/>
  </si>
  <si>
    <t>※ 額の制限 ＝ なし</t>
    <rPh sb="2" eb="3">
      <t>ガク</t>
    </rPh>
    <rPh sb="4" eb="6">
      <t>セイゲン</t>
    </rPh>
    <phoneticPr fontId="55"/>
  </si>
  <si>
    <t>日</t>
    <rPh sb="0" eb="1">
      <t>ニチ</t>
    </rPh>
    <phoneticPr fontId="55"/>
  </si>
  <si>
    <t>月</t>
    <rPh sb="0" eb="1">
      <t>ガツ</t>
    </rPh>
    <phoneticPr fontId="55"/>
  </si>
  <si>
    <t>年</t>
    <rPh sb="0" eb="1">
      <t>ネン</t>
    </rPh>
    <phoneticPr fontId="55"/>
  </si>
  <si>
    <t>人件費積立資産、保育所施設・設備整備積立資産に積み立てしている。</t>
    <phoneticPr fontId="55"/>
  </si>
  <si>
    <t>下表（Ｂ）</t>
    <rPh sb="0" eb="2">
      <t>カヒョウ</t>
    </rPh>
    <phoneticPr fontId="55"/>
  </si>
  <si>
    <t>※ 充当限度額 ＝ 委託費の３ヶ月分相当額</t>
    <rPh sb="2" eb="4">
      <t>ジュウトウ</t>
    </rPh>
    <rPh sb="4" eb="6">
      <t>ゲンド</t>
    </rPh>
    <rPh sb="6" eb="7">
      <t>ガク</t>
    </rPh>
    <rPh sb="10" eb="12">
      <t>イタク</t>
    </rPh>
    <rPh sb="12" eb="13">
      <t>ヒ</t>
    </rPh>
    <rPh sb="16" eb="17">
      <t>ゲツ</t>
    </rPh>
    <rPh sb="17" eb="18">
      <t>ブン</t>
    </rPh>
    <rPh sb="18" eb="20">
      <t>ソウトウ</t>
    </rPh>
    <rPh sb="20" eb="21">
      <t>ガク</t>
    </rPh>
    <phoneticPr fontId="55"/>
  </si>
  <si>
    <t>２５４号通知別表３及び別表５の経費に充てている。</t>
  </si>
  <si>
    <t>下表（Ａ）</t>
    <rPh sb="0" eb="2">
      <t>カヒョウ</t>
    </rPh>
    <phoneticPr fontId="55"/>
  </si>
  <si>
    <t>※ 充当限度額 ＝ 改善基礎分相当額</t>
    <rPh sb="15" eb="17">
      <t>ソウトウ</t>
    </rPh>
    <rPh sb="17" eb="18">
      <t>ガク</t>
    </rPh>
    <phoneticPr fontId="55"/>
  </si>
  <si>
    <t>２５４号通知別表３及び別表４の経費に充てている。</t>
    <rPh sb="3" eb="4">
      <t>ゴウ</t>
    </rPh>
    <rPh sb="4" eb="6">
      <t>ツウチ</t>
    </rPh>
    <rPh sb="6" eb="8">
      <t>ベッピョウ</t>
    </rPh>
    <rPh sb="9" eb="10">
      <t>オヨ</t>
    </rPh>
    <rPh sb="11" eb="13">
      <t>ベッピョウ</t>
    </rPh>
    <rPh sb="15" eb="17">
      <t>ケイヒ</t>
    </rPh>
    <rPh sb="18" eb="19">
      <t>ア</t>
    </rPh>
    <phoneticPr fontId="55"/>
  </si>
  <si>
    <t>２５４号通知別表２の経費に充てている。</t>
    <phoneticPr fontId="55"/>
  </si>
  <si>
    <t>社会福祉法人会計基準を適用している</t>
    <rPh sb="0" eb="2">
      <t>シャカイ</t>
    </rPh>
    <rPh sb="2" eb="4">
      <t>フクシ</t>
    </rPh>
    <rPh sb="4" eb="6">
      <t>ホウジン</t>
    </rPh>
    <rPh sb="6" eb="8">
      <t>カイケイ</t>
    </rPh>
    <rPh sb="8" eb="10">
      <t>キジュン</t>
    </rPh>
    <rPh sb="11" eb="13">
      <t>テキヨウ</t>
    </rPh>
    <phoneticPr fontId="55"/>
  </si>
  <si>
    <t>（円）</t>
    <rPh sb="1" eb="2">
      <t>エン</t>
    </rPh>
    <phoneticPr fontId="55"/>
  </si>
  <si>
    <t>使　途　内　容</t>
    <rPh sb="0" eb="1">
      <t>ツカ</t>
    </rPh>
    <rPh sb="2" eb="3">
      <t>ト</t>
    </rPh>
    <rPh sb="4" eb="5">
      <t>ナイ</t>
    </rPh>
    <rPh sb="6" eb="7">
      <t>カタチ</t>
    </rPh>
    <phoneticPr fontId="55"/>
  </si>
  <si>
    <t>支出年月日</t>
    <rPh sb="0" eb="2">
      <t>シシュツ</t>
    </rPh>
    <rPh sb="2" eb="5">
      <t>ネンガッピ</t>
    </rPh>
    <phoneticPr fontId="55"/>
  </si>
  <si>
    <t>金　額</t>
    <rPh sb="0" eb="1">
      <t>キン</t>
    </rPh>
    <rPh sb="2" eb="3">
      <t>ガク</t>
    </rPh>
    <phoneticPr fontId="55"/>
  </si>
  <si>
    <t>区　　分</t>
    <rPh sb="0" eb="1">
      <t>ク</t>
    </rPh>
    <rPh sb="3" eb="4">
      <t>ブン</t>
    </rPh>
    <phoneticPr fontId="55"/>
  </si>
  <si>
    <t>　該当する項目の□にチェックマークを入れ、必要項目を記入してください。</t>
    <rPh sb="1" eb="3">
      <t>ガイトウ</t>
    </rPh>
    <rPh sb="5" eb="7">
      <t>コウモク</t>
    </rPh>
    <rPh sb="21" eb="23">
      <t>ヒツヨウ</t>
    </rPh>
    <rPh sb="23" eb="25">
      <t>コウモク</t>
    </rPh>
    <rPh sb="26" eb="28">
      <t>キニュウ</t>
    </rPh>
    <phoneticPr fontId="1"/>
  </si>
  <si>
    <t>（2）</t>
    <phoneticPr fontId="1"/>
  </si>
  <si>
    <t>（3）</t>
    <phoneticPr fontId="1"/>
  </si>
  <si>
    <t>昨年度監査時からの図面の有無　　　有　　・　　無</t>
    <rPh sb="0" eb="3">
      <t>サクネンド</t>
    </rPh>
    <rPh sb="3" eb="5">
      <t>カンサ</t>
    </rPh>
    <rPh sb="5" eb="6">
      <t>ジ</t>
    </rPh>
    <rPh sb="9" eb="11">
      <t>ズメン</t>
    </rPh>
    <rPh sb="12" eb="14">
      <t>ウム</t>
    </rPh>
    <rPh sb="17" eb="18">
      <t>アリ</t>
    </rPh>
    <rPh sb="23" eb="24">
      <t>ナシ</t>
    </rPh>
    <phoneticPr fontId="1"/>
  </si>
  <si>
    <t>（４）</t>
    <phoneticPr fontId="1"/>
  </si>
  <si>
    <t>(根拠：設備運営基準第33条)</t>
    <rPh sb="1" eb="3">
      <t>コンキョ</t>
    </rPh>
    <rPh sb="4" eb="6">
      <t>セツビ</t>
    </rPh>
    <rPh sb="6" eb="8">
      <t>ウンエイ</t>
    </rPh>
    <rPh sb="8" eb="10">
      <t>キジュン</t>
    </rPh>
    <rPh sb="10" eb="11">
      <t>ダイ</t>
    </rPh>
    <rPh sb="13" eb="14">
      <t>ジョウ</t>
    </rPh>
    <phoneticPr fontId="16"/>
  </si>
  <si>
    <t>１</t>
    <phoneticPr fontId="16"/>
  </si>
  <si>
    <t>前年度</t>
    <rPh sb="0" eb="3">
      <t>ゼンネンド</t>
    </rPh>
    <phoneticPr fontId="1"/>
  </si>
  <si>
    <t>　２</t>
    <phoneticPr fontId="1"/>
  </si>
  <si>
    <t>職員名簿（在籍／異動・退職職員共通）</t>
    <phoneticPr fontId="1"/>
  </si>
  <si>
    <t>　前年度当初から資料作成直近月までに採用した正職員、有期労働契約職員、パートタイム職員その他のすべての職員（資料作成直近月までに退職した職員を含む）について記入してください。備考欄には休職・異動・退職があった場合、その理由を</t>
    <rPh sb="18" eb="20">
      <t>サイヨウ</t>
    </rPh>
    <rPh sb="26" eb="28">
      <t>ユウキ</t>
    </rPh>
    <rPh sb="28" eb="30">
      <t>ロウドウ</t>
    </rPh>
    <rPh sb="30" eb="32">
      <t>ケイヤク</t>
    </rPh>
    <rPh sb="32" eb="34">
      <t>ショクイン</t>
    </rPh>
    <rPh sb="41" eb="43">
      <t>ショクイン</t>
    </rPh>
    <rPh sb="54" eb="56">
      <t>シリョウ</t>
    </rPh>
    <rPh sb="56" eb="58">
      <t>サクセイ</t>
    </rPh>
    <rPh sb="58" eb="60">
      <t>チョッキン</t>
    </rPh>
    <rPh sb="60" eb="61">
      <t>ゲツ</t>
    </rPh>
    <rPh sb="87" eb="89">
      <t>ビコウ</t>
    </rPh>
    <rPh sb="89" eb="90">
      <t>ラン</t>
    </rPh>
    <rPh sb="92" eb="94">
      <t>キュウショク</t>
    </rPh>
    <rPh sb="95" eb="97">
      <t>イドウ</t>
    </rPh>
    <rPh sb="98" eb="100">
      <t>タイショク</t>
    </rPh>
    <rPh sb="104" eb="106">
      <t>バアイ</t>
    </rPh>
    <rPh sb="109" eb="111">
      <t>リユウ</t>
    </rPh>
    <phoneticPr fontId="1"/>
  </si>
  <si>
    <t>No.</t>
    <phoneticPr fontId="1"/>
  </si>
  <si>
    <t>職種</t>
    <rPh sb="0" eb="2">
      <t>ショクシュ</t>
    </rPh>
    <phoneticPr fontId="1"/>
  </si>
  <si>
    <t>氏名等</t>
    <rPh sb="0" eb="2">
      <t>シメイ</t>
    </rPh>
    <rPh sb="2" eb="3">
      <t>トウ</t>
    </rPh>
    <phoneticPr fontId="1"/>
  </si>
  <si>
    <t>雇用形態</t>
    <phoneticPr fontId="1"/>
  </si>
  <si>
    <r>
      <t xml:space="preserve">勤務形態
</t>
    </r>
    <r>
      <rPr>
        <sz val="6"/>
        <rFont val="ＭＳ Ｐゴシック"/>
        <family val="3"/>
        <charset val="128"/>
      </rPr>
      <t>（常勤・非常勤の別）</t>
    </r>
    <phoneticPr fontId="1"/>
  </si>
  <si>
    <t>資格名</t>
    <rPh sb="0" eb="2">
      <t>シカク</t>
    </rPh>
    <rPh sb="2" eb="3">
      <t>メイ</t>
    </rPh>
    <phoneticPr fontId="1"/>
  </si>
  <si>
    <t>勤務開始日</t>
    <rPh sb="0" eb="2">
      <t>キンム</t>
    </rPh>
    <rPh sb="2" eb="4">
      <t>カイシ</t>
    </rPh>
    <rPh sb="4" eb="5">
      <t>ビ</t>
    </rPh>
    <phoneticPr fontId="1"/>
  </si>
  <si>
    <t>勤続年数</t>
    <phoneticPr fontId="1"/>
  </si>
  <si>
    <t>勤務時間</t>
    <rPh sb="0" eb="2">
      <t>キンム</t>
    </rPh>
    <rPh sb="2" eb="4">
      <t>ジカン</t>
    </rPh>
    <phoneticPr fontId="1"/>
  </si>
  <si>
    <r>
      <t xml:space="preserve">備考
</t>
    </r>
    <r>
      <rPr>
        <sz val="8"/>
        <rFont val="ＭＳ ゴシック"/>
        <family val="3"/>
        <charset val="128"/>
      </rPr>
      <t>休職・異動・退職の理由</t>
    </r>
    <rPh sb="0" eb="2">
      <t>ビコウ</t>
    </rPh>
    <rPh sb="3" eb="5">
      <t>キュウショク</t>
    </rPh>
    <rPh sb="6" eb="8">
      <t>イドウ</t>
    </rPh>
    <rPh sb="9" eb="11">
      <t>タイショク</t>
    </rPh>
    <rPh sb="12" eb="14">
      <t>リユウ</t>
    </rPh>
    <phoneticPr fontId="1"/>
  </si>
  <si>
    <t>氏名</t>
    <rPh sb="0" eb="2">
      <t>シメイ</t>
    </rPh>
    <phoneticPr fontId="1"/>
  </si>
  <si>
    <t>担当業務（クラス）</t>
    <phoneticPr fontId="1"/>
  </si>
  <si>
    <t>月</t>
    <rPh sb="0" eb="1">
      <t>ツキ</t>
    </rPh>
    <phoneticPr fontId="1"/>
  </si>
  <si>
    <t>嘱託医</t>
    <rPh sb="0" eb="2">
      <t>ショクタク</t>
    </rPh>
    <rPh sb="2" eb="3">
      <t>イ</t>
    </rPh>
    <phoneticPr fontId="1"/>
  </si>
  <si>
    <t>嘱託歯科医</t>
    <rPh sb="0" eb="2">
      <t>ショクタク</t>
    </rPh>
    <rPh sb="2" eb="5">
      <t>シカイ</t>
    </rPh>
    <phoneticPr fontId="1"/>
  </si>
  <si>
    <t>※　調理員に限定せず、他の職種であっても実際に調理業務に従事した職員（調理補助として調理を行った職員や調乳を行った保育士など）についても記載してください。</t>
    <phoneticPr fontId="1"/>
  </si>
  <si>
    <t>避難訓練等の実施状況</t>
    <phoneticPr fontId="1"/>
  </si>
  <si>
    <t xml:space="preserve"> 　 　人件費積立資産への積み立て</t>
    <rPh sb="4" eb="7">
      <t>ジンケンヒ</t>
    </rPh>
    <rPh sb="7" eb="9">
      <t>ツミタテ</t>
    </rPh>
    <rPh sb="9" eb="11">
      <t>シサン</t>
    </rPh>
    <rPh sb="13" eb="14">
      <t>ツ</t>
    </rPh>
    <rPh sb="15" eb="16">
      <t>タ</t>
    </rPh>
    <phoneticPr fontId="55"/>
  </si>
  <si>
    <t>委託費弾力運用の実施状況</t>
    <rPh sb="0" eb="2">
      <t>イタク</t>
    </rPh>
    <rPh sb="2" eb="3">
      <t>ヒ</t>
    </rPh>
    <rPh sb="3" eb="5">
      <t>ダンリョク</t>
    </rPh>
    <rPh sb="5" eb="7">
      <t>ウンヨウ</t>
    </rPh>
    <rPh sb="8" eb="10">
      <t>ジッシ</t>
    </rPh>
    <rPh sb="10" eb="12">
      <t>ジョウキョウ</t>
    </rPh>
    <phoneticPr fontId="1"/>
  </si>
  <si>
    <t>委託費弾力運用の適用要件の状況（前年度）</t>
    <rPh sb="0" eb="2">
      <t>イタク</t>
    </rPh>
    <rPh sb="2" eb="3">
      <t>ヒ</t>
    </rPh>
    <rPh sb="3" eb="5">
      <t>ダンリョク</t>
    </rPh>
    <rPh sb="5" eb="7">
      <t>ウンヨウ</t>
    </rPh>
    <rPh sb="8" eb="10">
      <t>テキヨウ</t>
    </rPh>
    <rPh sb="10" eb="12">
      <t>ヨウケン</t>
    </rPh>
    <rPh sb="13" eb="15">
      <t>ジョウキョウ</t>
    </rPh>
    <rPh sb="16" eb="19">
      <t>ゼンネンド</t>
    </rPh>
    <phoneticPr fontId="1"/>
  </si>
  <si>
    <t>（自己点検票４関係)</t>
    <rPh sb="1" eb="3">
      <t>ジコ</t>
    </rPh>
    <rPh sb="3" eb="5">
      <t>テンケン</t>
    </rPh>
    <rPh sb="5" eb="6">
      <t>ヒョウ</t>
    </rPh>
    <rPh sb="7" eb="9">
      <t>カンケイ</t>
    </rPh>
    <phoneticPr fontId="1"/>
  </si>
  <si>
    <r>
      <t>その他職員の配置状況</t>
    </r>
    <r>
      <rPr>
        <b/>
        <sz val="11"/>
        <rFont val="ＭＳ Ｐゴシック"/>
        <family val="3"/>
        <charset val="128"/>
      </rPr>
      <t>（自己点検票４８、４９、５８関係）</t>
    </r>
    <rPh sb="2" eb="3">
      <t>タ</t>
    </rPh>
    <rPh sb="3" eb="5">
      <t>ショクイン</t>
    </rPh>
    <rPh sb="6" eb="8">
      <t>ハイチ</t>
    </rPh>
    <rPh sb="8" eb="10">
      <t>ジョウキョウ</t>
    </rPh>
    <rPh sb="11" eb="13">
      <t>ジコ</t>
    </rPh>
    <rPh sb="13" eb="15">
      <t>テンケン</t>
    </rPh>
    <rPh sb="15" eb="16">
      <t>ヒョウ</t>
    </rPh>
    <rPh sb="24" eb="26">
      <t>カンケイ</t>
    </rPh>
    <phoneticPr fontId="1"/>
  </si>
  <si>
    <t>(根拠：設備運営基準第３３条、 児童福祉法施行規則第３７条４項～６項）
　　　</t>
    <rPh sb="4" eb="6">
      <t>セツビ</t>
    </rPh>
    <rPh sb="6" eb="8">
      <t>ウンエイ</t>
    </rPh>
    <rPh sb="13" eb="14">
      <t>ジョウ</t>
    </rPh>
    <rPh sb="25" eb="26">
      <t>ダイ</t>
    </rPh>
    <rPh sb="28" eb="29">
      <t>ジョウ</t>
    </rPh>
    <phoneticPr fontId="1"/>
  </si>
  <si>
    <t>（自己点検票２５関係）</t>
    <rPh sb="1" eb="3">
      <t>ジコ</t>
    </rPh>
    <rPh sb="3" eb="5">
      <t>テンケン</t>
    </rPh>
    <rPh sb="5" eb="6">
      <t>ヒョウ</t>
    </rPh>
    <rPh sb="8" eb="10">
      <t>カンケイ</t>
    </rPh>
    <phoneticPr fontId="1"/>
  </si>
  <si>
    <r>
      <t>　健康診断の実施状況</t>
    </r>
    <r>
      <rPr>
        <b/>
        <sz val="11"/>
        <rFont val="ＭＳ Ｐゴシック"/>
        <family val="3"/>
        <charset val="128"/>
      </rPr>
      <t>（自己点検票２１、２２関係）</t>
    </r>
    <rPh sb="1" eb="3">
      <t>ケンコウ</t>
    </rPh>
    <rPh sb="3" eb="5">
      <t>シンダン</t>
    </rPh>
    <rPh sb="6" eb="8">
      <t>ジッシ</t>
    </rPh>
    <rPh sb="8" eb="10">
      <t>ジョウキョウ</t>
    </rPh>
    <rPh sb="11" eb="13">
      <t>ジコ</t>
    </rPh>
    <rPh sb="13" eb="15">
      <t>テンケン</t>
    </rPh>
    <rPh sb="15" eb="16">
      <t>ヒョウ</t>
    </rPh>
    <rPh sb="21" eb="23">
      <t>カンケイ</t>
    </rPh>
    <phoneticPr fontId="1"/>
  </si>
  <si>
    <r>
      <t>　給食従事職員の検便</t>
    </r>
    <r>
      <rPr>
        <b/>
        <sz val="11"/>
        <rFont val="ＭＳ Ｐゴシック"/>
        <family val="3"/>
        <charset val="128"/>
      </rPr>
      <t>（自己点検票２０関係）</t>
    </r>
    <rPh sb="11" eb="13">
      <t>ジコ</t>
    </rPh>
    <rPh sb="13" eb="15">
      <t>テンケン</t>
    </rPh>
    <rPh sb="15" eb="16">
      <t>ヒョウ</t>
    </rPh>
    <rPh sb="18" eb="20">
      <t>カンケイ</t>
    </rPh>
    <phoneticPr fontId="1"/>
  </si>
  <si>
    <r>
      <t>　設備の状況</t>
    </r>
    <r>
      <rPr>
        <b/>
        <sz val="11"/>
        <rFont val="ＭＳ Ｐゴシック"/>
        <family val="3"/>
        <charset val="128"/>
      </rPr>
      <t>（自己点検票３１～３９関係)</t>
    </r>
    <rPh sb="1" eb="3">
      <t>セツビ</t>
    </rPh>
    <rPh sb="4" eb="6">
      <t>ジョウキョウ</t>
    </rPh>
    <rPh sb="7" eb="9">
      <t>ジコ</t>
    </rPh>
    <rPh sb="9" eb="11">
      <t>テンケン</t>
    </rPh>
    <rPh sb="11" eb="12">
      <t>ヒョウ</t>
    </rPh>
    <rPh sb="17" eb="19">
      <t>カンケイ</t>
    </rPh>
    <phoneticPr fontId="1"/>
  </si>
  <si>
    <t>（経理等通知に基づく項目／自己点検票３，４，９関係）</t>
    <rPh sb="1" eb="3">
      <t>ケイリ</t>
    </rPh>
    <rPh sb="3" eb="4">
      <t>トウ</t>
    </rPh>
    <rPh sb="4" eb="6">
      <t>ツウチ</t>
    </rPh>
    <rPh sb="7" eb="8">
      <t>モト</t>
    </rPh>
    <rPh sb="10" eb="12">
      <t>コウモク</t>
    </rPh>
    <rPh sb="13" eb="15">
      <t>ジコ</t>
    </rPh>
    <rPh sb="15" eb="17">
      <t>テンケン</t>
    </rPh>
    <rPh sb="17" eb="18">
      <t>ヒョウ</t>
    </rPh>
    <rPh sb="23" eb="25">
      <t>カンケイ</t>
    </rPh>
    <phoneticPr fontId="1"/>
  </si>
  <si>
    <t>当資料１０（次ページ）の（１）、（２）及び（３）を満たしている。</t>
    <rPh sb="0" eb="1">
      <t>トウ</t>
    </rPh>
    <rPh sb="1" eb="3">
      <t>シリョウ</t>
    </rPh>
    <rPh sb="6" eb="7">
      <t>ジ</t>
    </rPh>
    <rPh sb="19" eb="20">
      <t>オヨ</t>
    </rPh>
    <rPh sb="25" eb="26">
      <t>ミ</t>
    </rPh>
    <phoneticPr fontId="55"/>
  </si>
  <si>
    <t>当資料１０（次ページ）の（１）及び（２）を満たしている。</t>
    <rPh sb="0" eb="1">
      <t>トウ</t>
    </rPh>
    <rPh sb="1" eb="3">
      <t>シリョウ</t>
    </rPh>
    <rPh sb="6" eb="7">
      <t>ジ</t>
    </rPh>
    <rPh sb="15" eb="16">
      <t>オヨ</t>
    </rPh>
    <rPh sb="21" eb="22">
      <t>ミ</t>
    </rPh>
    <phoneticPr fontId="55"/>
  </si>
  <si>
    <t>（経理等通知に基づく項目／自己点検票２，３，４，９関係）</t>
    <rPh sb="1" eb="3">
      <t>ケイリ</t>
    </rPh>
    <rPh sb="3" eb="4">
      <t>トウ</t>
    </rPh>
    <rPh sb="4" eb="6">
      <t>ツウチ</t>
    </rPh>
    <rPh sb="7" eb="8">
      <t>モト</t>
    </rPh>
    <rPh sb="10" eb="12">
      <t>コウモク</t>
    </rPh>
    <rPh sb="13" eb="15">
      <t>ジコ</t>
    </rPh>
    <rPh sb="15" eb="17">
      <t>テンケン</t>
    </rPh>
    <rPh sb="17" eb="18">
      <t>ヒョウ</t>
    </rPh>
    <rPh sb="25" eb="27">
      <t>カンケイ</t>
    </rPh>
    <phoneticPr fontId="1"/>
  </si>
  <si>
    <t>（３）　次の要件を満たしていますか。（２５４通知１（５）、２５６通知問１１,１２）</t>
    <rPh sb="4" eb="5">
      <t>ツギ</t>
    </rPh>
    <rPh sb="6" eb="8">
      <t>ヨウケン</t>
    </rPh>
    <rPh sb="9" eb="10">
      <t>ミ</t>
    </rPh>
    <rPh sb="22" eb="24">
      <t>ツウチ</t>
    </rPh>
    <rPh sb="32" eb="34">
      <t>ツウチ</t>
    </rPh>
    <rPh sb="34" eb="35">
      <t>トイ</t>
    </rPh>
    <phoneticPr fontId="1"/>
  </si>
  <si>
    <r>
      <t>保育士等の配置状況　</t>
    </r>
    <r>
      <rPr>
        <b/>
        <sz val="11"/>
        <rFont val="ＭＳ Ｐゴシック"/>
        <family val="3"/>
        <charset val="128"/>
      </rPr>
      <t>（自己点検票５０～５３関係）</t>
    </r>
    <rPh sb="0" eb="2">
      <t>ホイク</t>
    </rPh>
    <rPh sb="2" eb="3">
      <t>シ</t>
    </rPh>
    <rPh sb="3" eb="4">
      <t>トウ</t>
    </rPh>
    <rPh sb="5" eb="7">
      <t>ハイチ</t>
    </rPh>
    <rPh sb="7" eb="9">
      <t>ジョウキョウ</t>
    </rPh>
    <rPh sb="11" eb="13">
      <t>ジコ</t>
    </rPh>
    <rPh sb="13" eb="15">
      <t>テンケン</t>
    </rPh>
    <rPh sb="15" eb="16">
      <t>ヒョウ</t>
    </rPh>
    <rPh sb="21" eb="23">
      <t>カンケイ</t>
    </rPh>
    <phoneticPr fontId="1"/>
  </si>
  <si>
    <t>令和8年度</t>
    <rPh sb="0" eb="1">
      <t>レイ</t>
    </rPh>
    <rPh sb="1" eb="2">
      <t>ワ</t>
    </rPh>
    <rPh sb="3" eb="5">
      <t>ネンド</t>
    </rPh>
    <rPh sb="4" eb="5">
      <t>ド</t>
    </rPh>
    <phoneticPr fontId="1"/>
  </si>
  <si>
    <t>目次</t>
    <rPh sb="0" eb="2">
      <t>モクジ</t>
    </rPh>
    <phoneticPr fontId="1"/>
  </si>
  <si>
    <t>1. 保育士の配置状況</t>
    <rPh sb="3" eb="5">
      <t>ホイク</t>
    </rPh>
    <rPh sb="5" eb="6">
      <t>シ</t>
    </rPh>
    <rPh sb="7" eb="9">
      <t>ハイチ</t>
    </rPh>
    <rPh sb="9" eb="11">
      <t>ジョウキョウ</t>
    </rPh>
    <phoneticPr fontId="1"/>
  </si>
  <si>
    <t>2. 職員名簿</t>
    <rPh sb="3" eb="5">
      <t>ショクイン</t>
    </rPh>
    <rPh sb="5" eb="7">
      <t>メイボ</t>
    </rPh>
    <phoneticPr fontId="69"/>
  </si>
  <si>
    <t>3. 健康診断の実施状況</t>
    <rPh sb="3" eb="5">
      <t>ケンコウ</t>
    </rPh>
    <rPh sb="5" eb="7">
      <t>シンダン</t>
    </rPh>
    <rPh sb="8" eb="10">
      <t>ジッシ</t>
    </rPh>
    <rPh sb="10" eb="12">
      <t>ジョウキョウ</t>
    </rPh>
    <phoneticPr fontId="1"/>
  </si>
  <si>
    <t>4. 給食従事職員の検便</t>
    <rPh sb="3" eb="5">
      <t>キュウショク</t>
    </rPh>
    <rPh sb="5" eb="7">
      <t>ジュウジ</t>
    </rPh>
    <rPh sb="7" eb="9">
      <t>ショクイン</t>
    </rPh>
    <rPh sb="10" eb="12">
      <t>ケンベン</t>
    </rPh>
    <phoneticPr fontId="69"/>
  </si>
  <si>
    <t>5. 設備状況</t>
    <rPh sb="3" eb="5">
      <t>セツビ</t>
    </rPh>
    <rPh sb="5" eb="7">
      <t>ジョウキョウ</t>
    </rPh>
    <phoneticPr fontId="1"/>
  </si>
  <si>
    <t>6. 避難訓練等の実施状況</t>
    <rPh sb="3" eb="5">
      <t>ヒナン</t>
    </rPh>
    <rPh sb="5" eb="7">
      <t>クンレン</t>
    </rPh>
    <rPh sb="7" eb="8">
      <t>トウ</t>
    </rPh>
    <rPh sb="9" eb="11">
      <t>ジッシ</t>
    </rPh>
    <rPh sb="11" eb="13">
      <t>ジョウキョウ</t>
    </rPh>
    <phoneticPr fontId="69"/>
  </si>
  <si>
    <t>7. 委託費弾力運用の実施状況</t>
    <rPh sb="3" eb="5">
      <t>イタク</t>
    </rPh>
    <rPh sb="5" eb="6">
      <t>ヒ</t>
    </rPh>
    <rPh sb="6" eb="8">
      <t>ダンリョク</t>
    </rPh>
    <rPh sb="8" eb="10">
      <t>ウンヨウ</t>
    </rPh>
    <rPh sb="11" eb="13">
      <t>ジッシ</t>
    </rPh>
    <rPh sb="13" eb="15">
      <t>ジョウキョウ</t>
    </rPh>
    <phoneticPr fontId="1"/>
  </si>
  <si>
    <t>8. 委託費弾力運用の適用要件状況（前年度）</t>
    <rPh sb="3" eb="5">
      <t>イタク</t>
    </rPh>
    <rPh sb="5" eb="6">
      <t>ヒ</t>
    </rPh>
    <rPh sb="6" eb="8">
      <t>ダンリョク</t>
    </rPh>
    <rPh sb="8" eb="10">
      <t>ウンヨウ</t>
    </rPh>
    <rPh sb="11" eb="13">
      <t>テキヨウ</t>
    </rPh>
    <rPh sb="13" eb="15">
      <t>ヨウケン</t>
    </rPh>
    <rPh sb="15" eb="17">
      <t>ジョウキョウ</t>
    </rPh>
    <rPh sb="18" eb="21">
      <t>ゼンネンド</t>
    </rPh>
    <phoneticPr fontId="69"/>
  </si>
  <si>
    <t>P.1</t>
    <phoneticPr fontId="1"/>
  </si>
  <si>
    <t>P.4</t>
    <phoneticPr fontId="1"/>
  </si>
  <si>
    <t>P.5</t>
    <phoneticPr fontId="1"/>
  </si>
  <si>
    <t>P.6</t>
    <phoneticPr fontId="1"/>
  </si>
  <si>
    <t>P.7</t>
    <phoneticPr fontId="1"/>
  </si>
  <si>
    <t>P.8</t>
    <phoneticPr fontId="1"/>
  </si>
  <si>
    <t>P.9</t>
    <phoneticPr fontId="1"/>
  </si>
  <si>
    <t xml:space="preserve"> P.10</t>
    <phoneticPr fontId="1"/>
  </si>
  <si>
    <t>保育所　自己点検表</t>
    <rPh sb="0" eb="1">
      <t>タモツ</t>
    </rPh>
    <rPh sb="1" eb="2">
      <t>イク</t>
    </rPh>
    <rPh sb="2" eb="3">
      <t>トコロ</t>
    </rPh>
    <rPh sb="4" eb="6">
      <t>ジコ</t>
    </rPh>
    <rPh sb="6" eb="7">
      <t>テン</t>
    </rPh>
    <rPh sb="7" eb="8">
      <t>ケン</t>
    </rPh>
    <rPh sb="8" eb="9">
      <t>ヒョウ</t>
    </rPh>
    <phoneticPr fontId="1"/>
  </si>
  <si>
    <t>（資　料　編）</t>
    <rPh sb="1" eb="2">
      <t>シ</t>
    </rPh>
    <rPh sb="3" eb="4">
      <t>リョウ</t>
    </rPh>
    <rPh sb="5" eb="6">
      <t>ヘン</t>
    </rPh>
    <phoneticPr fontId="1"/>
  </si>
  <si>
    <t>以上）、家庭的保育者、子育て支援研修のうち地域型保育コースを修了した者等が想定される。要件該当の適否に係る確認は施設長が行い、その適否を確認するために用いた資料（小学校教諭等免許状、</t>
    <phoneticPr fontId="1"/>
  </si>
  <si>
    <t>保育業務従事期間証明書（様式任意）等）は施設において適切に保存・管理する。</t>
    <phoneticPr fontId="1"/>
  </si>
  <si>
    <t>　※知事が保育士と同等の知識及び経験を有すると認める者(以下「知事が同等と認める者」という。)とは、保育所又は認定こども園で保育業務に従事した期間が十分にある者(１年以上か1,440時間</t>
    <rPh sb="2" eb="4">
      <t>チジ</t>
    </rPh>
    <rPh sb="5" eb="8">
      <t>ホイクシ</t>
    </rPh>
    <phoneticPr fontId="1"/>
  </si>
  <si>
    <t>他施設経験年数（通算）</t>
    <rPh sb="8" eb="10">
      <t>ツウサン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</si>
</sst>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
    <numFmt numFmtId="177" formatCode="0_);[Red]\(0\)"/>
    <numFmt numFmtId="178" formatCode="0.00_ "/>
    <numFmt numFmtId="179" formatCode="#,##0.0;[Red]\-#,##0.0"/>
    <numFmt numFmtId="180" formatCode="0.0_);[Red]\(0.0\)"/>
    <numFmt numFmtId="181" formatCode="#,##0.0_ ;[Red]\-#,##0.0\ "/>
    <numFmt numFmtId="182" formatCode="#,##0.00_ "/>
    <numFmt numFmtId="183" formatCode="#,###"/>
  </numFmts>
  <fonts count="71" x14ac:knownFonts="1">
    <font>
      <sz val="11"/>
      <name val="ＭＳ Ｐゴシック"/>
      <family val="3"/>
      <charset val="128"/>
    </font>
    <font>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sz val="8"/>
      <name val="ＭＳ ゴシック"/>
      <family val="3"/>
      <charset val="128"/>
    </font>
    <font>
      <sz val="8"/>
      <name val="ＭＳ Ｐゴシック"/>
      <family val="3"/>
      <charset val="128"/>
    </font>
    <font>
      <sz val="9"/>
      <name val="ＭＳ Ｐゴシック"/>
      <family val="3"/>
      <charset val="128"/>
    </font>
    <font>
      <sz val="11"/>
      <color indexed="10"/>
      <name val="ＭＳ Ｐゴシック"/>
      <family val="3"/>
      <charset val="128"/>
    </font>
    <font>
      <sz val="7"/>
      <name val="ＭＳ Ｐゴシック"/>
      <family val="3"/>
      <charset val="128"/>
    </font>
    <font>
      <sz val="9"/>
      <color indexed="10"/>
      <name val="ＭＳ Ｐゴシック"/>
      <family val="3"/>
      <charset val="128"/>
    </font>
    <font>
      <sz val="12"/>
      <name val="ＭＳ Ｐゴシック"/>
      <family val="3"/>
      <charset val="128"/>
    </font>
    <font>
      <sz val="9"/>
      <color indexed="8"/>
      <name val="ＭＳ Ｐゴシック"/>
      <family val="3"/>
      <charset val="128"/>
    </font>
    <font>
      <u/>
      <sz val="9"/>
      <name val="ＭＳ Ｐゴシック"/>
      <family val="3"/>
      <charset val="128"/>
    </font>
    <font>
      <vertAlign val="subscript"/>
      <sz val="9"/>
      <name val="ＭＳ Ｐゴシック"/>
      <family val="3"/>
      <charset val="128"/>
    </font>
    <font>
      <sz val="12"/>
      <name val="ＭＳ ゴシック"/>
      <family val="3"/>
      <charset val="128"/>
    </font>
    <font>
      <sz val="6"/>
      <name val="ＭＳ Ｐゴシック"/>
      <family val="3"/>
    </font>
    <font>
      <sz val="9"/>
      <color indexed="10"/>
      <name val="ＭＳ Ｐゴシック"/>
      <family val="3"/>
    </font>
    <font>
      <sz val="9"/>
      <name val="ＭＳ Ｐゴシック"/>
      <family val="3"/>
    </font>
    <font>
      <sz val="9"/>
      <name val="ＭＳ ゴシック"/>
      <family val="3"/>
    </font>
    <font>
      <sz val="11"/>
      <name val="ＭＳ Ｐゴシック"/>
      <family val="3"/>
    </font>
    <font>
      <sz val="8"/>
      <name val="ＭＳ Ｐゴシック"/>
      <family val="3"/>
    </font>
    <font>
      <sz val="7"/>
      <name val="ＭＳ Ｐゴシック"/>
      <family val="3"/>
    </font>
    <font>
      <sz val="7"/>
      <name val="ＭＳ ゴシック"/>
      <family val="3"/>
    </font>
    <font>
      <sz val="8"/>
      <color indexed="10"/>
      <name val="ＭＳ Ｐゴシック"/>
      <family val="3"/>
    </font>
    <font>
      <sz val="10"/>
      <color indexed="12"/>
      <name val="ＭＳ Ｐゴシック"/>
      <family val="3"/>
    </font>
    <font>
      <b/>
      <u val="double"/>
      <sz val="10"/>
      <color indexed="12"/>
      <name val="ＭＳ Ｐゴシック"/>
      <family val="3"/>
    </font>
    <font>
      <sz val="10"/>
      <name val="ＭＳ Ｐゴシック"/>
      <family val="3"/>
    </font>
    <font>
      <u/>
      <sz val="9"/>
      <color indexed="10"/>
      <name val="ＭＳ Ｐゴシック"/>
      <family val="3"/>
    </font>
    <font>
      <u/>
      <sz val="9"/>
      <name val="ＭＳ Ｐゴシック"/>
      <family val="3"/>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
      <sz val="11"/>
      <color rgb="FF0070C0"/>
      <name val="ＭＳ Ｐゴシック"/>
      <family val="3"/>
      <charset val="128"/>
    </font>
    <font>
      <sz val="9"/>
      <color rgb="FF0070C0"/>
      <name val="ＭＳ Ｐゴシック"/>
      <family val="3"/>
      <charset val="128"/>
    </font>
    <font>
      <sz val="9"/>
      <color rgb="FF0000FF"/>
      <name val="ＭＳ Ｐゴシック"/>
      <family val="3"/>
      <charset val="128"/>
    </font>
    <font>
      <sz val="9"/>
      <color rgb="FFFF0000"/>
      <name val="ＭＳ Ｐゴシック"/>
      <family val="3"/>
      <charset val="128"/>
    </font>
    <font>
      <sz val="9"/>
      <color theme="1"/>
      <name val="ＭＳ Ｐゴシック"/>
      <family val="3"/>
      <charset val="128"/>
    </font>
    <font>
      <sz val="11"/>
      <color theme="1"/>
      <name val="ＭＳ Ｐゴシック"/>
      <family val="3"/>
      <charset val="128"/>
    </font>
    <font>
      <sz val="6"/>
      <color theme="1"/>
      <name val="ＭＳ Ｐゴシック"/>
      <family val="3"/>
      <charset val="128"/>
    </font>
    <font>
      <sz val="6"/>
      <name val="ＭＳ 明朝"/>
      <family val="1"/>
      <charset val="128"/>
    </font>
    <font>
      <sz val="10"/>
      <name val="ＭＳ ゴシック"/>
      <family val="3"/>
      <charset val="128"/>
    </font>
    <font>
      <sz val="11"/>
      <name val="ＭＳ 明朝"/>
      <family val="1"/>
      <charset val="128"/>
    </font>
    <font>
      <sz val="16"/>
      <name val="ＭＳ ゴシック"/>
      <family val="3"/>
      <charset val="128"/>
    </font>
    <font>
      <sz val="10"/>
      <name val="ＭＳ Ｐゴシック"/>
      <family val="3"/>
      <charset val="128"/>
    </font>
    <font>
      <b/>
      <sz val="11"/>
      <name val="ＭＳ Ｐゴシック"/>
      <family val="3"/>
      <charset val="128"/>
    </font>
    <font>
      <b/>
      <sz val="11"/>
      <name val="ＭＳ ゴシック"/>
      <family val="3"/>
      <charset val="128"/>
    </font>
    <font>
      <sz val="22"/>
      <color indexed="10"/>
      <name val="ＭＳ Ｐゴシック"/>
      <family val="3"/>
      <charset val="128"/>
    </font>
    <font>
      <sz val="12"/>
      <color theme="1"/>
      <name val="ＭＳ Ｐゴシック"/>
      <family val="3"/>
      <charset val="128"/>
    </font>
    <font>
      <sz val="22"/>
      <name val="ＭＳ Ｐゴシック"/>
      <family val="3"/>
      <charset val="128"/>
    </font>
    <font>
      <sz val="26"/>
      <name val="ＭＳ Ｐゴシック"/>
      <family val="3"/>
      <charset val="128"/>
    </font>
    <font>
      <b/>
      <sz val="28"/>
      <name val="ＭＳ Ｐゴシック"/>
      <family val="3"/>
      <charset val="128"/>
    </font>
    <font>
      <b/>
      <sz val="26"/>
      <name val="ＭＳ Ｐゴシック"/>
      <family val="3"/>
      <charset val="128"/>
    </font>
    <font>
      <sz val="22"/>
      <name val="Meiryo UI"/>
      <family val="3"/>
      <charset val="128"/>
    </font>
    <font>
      <sz val="6"/>
      <name val="ＭＳ Ｐゴシック"/>
      <family val="2"/>
      <charset val="128"/>
      <scheme val="minor"/>
    </font>
    <font>
      <sz val="22"/>
      <name val="Meiryo UI"/>
      <family val="3"/>
    </font>
  </fonts>
  <fills count="3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9"/>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3743705557422"/>
        <bgColor indexed="64"/>
      </patternFill>
    </fill>
    <fill>
      <patternFill patternType="solid">
        <fgColor theme="0" tint="-0.14996795556505021"/>
        <bgColor indexed="64"/>
      </patternFill>
    </fill>
    <fill>
      <patternFill patternType="solid">
        <fgColor rgb="FFFFFFFF"/>
        <bgColor rgb="FF000000"/>
      </patternFill>
    </fill>
  </fills>
  <borders count="90">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style="hair">
        <color indexed="64"/>
      </left>
      <right/>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diagonal/>
    </border>
    <border>
      <left style="double">
        <color indexed="64"/>
      </left>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50">
    <xf numFmtId="0" fontId="0" fillId="0" borderId="0"/>
    <xf numFmtId="0" fontId="30" fillId="2"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21" borderId="0" applyNumberFormat="0" applyBorder="0" applyAlignment="0" applyProtection="0">
      <alignment vertical="center"/>
    </xf>
    <xf numFmtId="0" fontId="31" fillId="9"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0" borderId="0" applyNumberFormat="0" applyFill="0" applyBorder="0" applyAlignment="0" applyProtection="0">
      <alignment vertical="center"/>
    </xf>
    <xf numFmtId="0" fontId="33" fillId="28" borderId="75" applyNumberFormat="0" applyAlignment="0" applyProtection="0">
      <alignment vertical="center"/>
    </xf>
    <xf numFmtId="0" fontId="34" fillId="29" borderId="0" applyNumberFormat="0" applyBorder="0" applyAlignment="0" applyProtection="0">
      <alignment vertical="center"/>
    </xf>
    <xf numFmtId="0" fontId="4" fillId="10" borderId="76" applyNumberFormat="0" applyFont="0" applyAlignment="0" applyProtection="0">
      <alignment vertical="center"/>
    </xf>
    <xf numFmtId="0" fontId="35" fillId="0" borderId="77" applyNumberFormat="0" applyFill="0" applyAlignment="0" applyProtection="0">
      <alignment vertical="center"/>
    </xf>
    <xf numFmtId="0" fontId="36" fillId="30" borderId="0" applyNumberFormat="0" applyBorder="0" applyAlignment="0" applyProtection="0">
      <alignment vertical="center"/>
    </xf>
    <xf numFmtId="0" fontId="37" fillId="31" borderId="78" applyNumberFormat="0" applyAlignment="0" applyProtection="0">
      <alignment vertical="center"/>
    </xf>
    <xf numFmtId="0" fontId="38" fillId="0" borderId="0" applyNumberForma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0" fontId="39" fillId="0" borderId="79" applyNumberFormat="0" applyFill="0" applyAlignment="0" applyProtection="0">
      <alignment vertical="center"/>
    </xf>
    <xf numFmtId="0" fontId="40" fillId="0" borderId="80" applyNumberFormat="0" applyFill="0" applyAlignment="0" applyProtection="0">
      <alignment vertical="center"/>
    </xf>
    <xf numFmtId="0" fontId="41" fillId="0" borderId="81" applyNumberFormat="0" applyFill="0" applyAlignment="0" applyProtection="0">
      <alignment vertical="center"/>
    </xf>
    <xf numFmtId="0" fontId="41" fillId="0" borderId="0" applyNumberFormat="0" applyFill="0" applyBorder="0" applyAlignment="0" applyProtection="0">
      <alignment vertical="center"/>
    </xf>
    <xf numFmtId="0" fontId="42" fillId="0" borderId="82" applyNumberFormat="0" applyFill="0" applyAlignment="0" applyProtection="0">
      <alignment vertical="center"/>
    </xf>
    <xf numFmtId="0" fontId="43" fillId="31" borderId="83" applyNumberFormat="0" applyAlignment="0" applyProtection="0">
      <alignment vertical="center"/>
    </xf>
    <xf numFmtId="0" fontId="44" fillId="0" borderId="0" applyNumberFormat="0" applyFill="0" applyBorder="0" applyAlignment="0" applyProtection="0">
      <alignment vertical="center"/>
    </xf>
    <xf numFmtId="6" fontId="4" fillId="0" borderId="0" applyFont="0" applyFill="0" applyBorder="0" applyAlignment="0" applyProtection="0"/>
    <xf numFmtId="0" fontId="45" fillId="6" borderId="78" applyNumberFormat="0" applyAlignment="0" applyProtection="0">
      <alignment vertical="center"/>
    </xf>
    <xf numFmtId="0" fontId="46" fillId="32" borderId="0" applyNumberFormat="0" applyBorder="0" applyAlignment="0" applyProtection="0">
      <alignment vertical="center"/>
    </xf>
    <xf numFmtId="0" fontId="57" fillId="0" borderId="0">
      <alignment vertical="center"/>
    </xf>
    <xf numFmtId="38" fontId="57" fillId="0" borderId="0" applyFont="0" applyFill="0" applyBorder="0" applyAlignment="0" applyProtection="0">
      <alignment vertical="center"/>
    </xf>
    <xf numFmtId="0" fontId="57" fillId="0" borderId="0">
      <alignment vertical="center"/>
    </xf>
    <xf numFmtId="0" fontId="59" fillId="0" borderId="0">
      <alignment vertical="center"/>
    </xf>
  </cellStyleXfs>
  <cellXfs count="878">
    <xf numFmtId="0" fontId="0" fillId="0" borderId="0" xfId="0"/>
    <xf numFmtId="0" fontId="2" fillId="11" borderId="0" xfId="0" applyFont="1" applyFill="1" applyAlignment="1">
      <alignment vertical="center"/>
    </xf>
    <xf numFmtId="49" fontId="2" fillId="11" borderId="0" xfId="0" applyNumberFormat="1" applyFont="1" applyFill="1" applyAlignment="1">
      <alignment vertical="center"/>
    </xf>
    <xf numFmtId="0" fontId="7" fillId="11" borderId="0" xfId="0" applyFont="1" applyFill="1" applyAlignment="1">
      <alignment vertical="center"/>
    </xf>
    <xf numFmtId="0" fontId="10" fillId="11" borderId="0" xfId="0" applyFont="1" applyFill="1" applyAlignment="1">
      <alignment vertical="center"/>
    </xf>
    <xf numFmtId="0" fontId="2" fillId="11" borderId="0" xfId="0" applyFont="1" applyFill="1"/>
    <xf numFmtId="0" fontId="7" fillId="11" borderId="0" xfId="0" applyFont="1" applyFill="1" applyAlignment="1">
      <alignment horizontal="center" vertical="center"/>
    </xf>
    <xf numFmtId="0" fontId="7" fillId="33" borderId="0" xfId="0" applyFont="1" applyFill="1"/>
    <xf numFmtId="0" fontId="2" fillId="33" borderId="0" xfId="0" applyFont="1" applyFill="1" applyAlignment="1">
      <alignment vertical="center"/>
    </xf>
    <xf numFmtId="0" fontId="2" fillId="33" borderId="0" xfId="0" applyFont="1" applyFill="1"/>
    <xf numFmtId="0" fontId="0" fillId="11" borderId="0" xfId="0" applyFill="1" applyAlignment="1">
      <alignment horizontal="center" vertical="center"/>
    </xf>
    <xf numFmtId="0" fontId="0" fillId="11" borderId="0" xfId="0" applyFill="1" applyAlignment="1">
      <alignment vertical="center" wrapText="1"/>
    </xf>
    <xf numFmtId="0" fontId="0" fillId="11" borderId="0" xfId="0" applyFill="1" applyAlignment="1">
      <alignment horizontal="right" vertical="center"/>
    </xf>
    <xf numFmtId="0" fontId="47" fillId="33" borderId="0" xfId="0" applyFont="1" applyFill="1" applyAlignment="1">
      <alignment vertical="top"/>
    </xf>
    <xf numFmtId="0" fontId="47" fillId="33" borderId="0" xfId="0" applyFont="1" applyFill="1" applyAlignment="1">
      <alignment vertical="center"/>
    </xf>
    <xf numFmtId="49" fontId="2" fillId="33" borderId="0" xfId="0" applyNumberFormat="1" applyFont="1" applyFill="1" applyAlignment="1">
      <alignment vertical="center"/>
    </xf>
    <xf numFmtId="0" fontId="48" fillId="0" borderId="0" xfId="0" applyFont="1"/>
    <xf numFmtId="0" fontId="49" fillId="33" borderId="0" xfId="0" applyFont="1" applyFill="1"/>
    <xf numFmtId="0" fontId="48" fillId="33" borderId="0" xfId="0" applyFont="1" applyFill="1"/>
    <xf numFmtId="0" fontId="50" fillId="33" borderId="0" xfId="0" applyFont="1" applyFill="1"/>
    <xf numFmtId="0" fontId="7" fillId="11" borderId="4" xfId="0" applyFont="1" applyFill="1" applyBorder="1" applyAlignment="1">
      <alignment vertical="center"/>
    </xf>
    <xf numFmtId="49" fontId="7" fillId="11" borderId="0" xfId="0" applyNumberFormat="1" applyFont="1" applyFill="1" applyAlignment="1">
      <alignment vertical="center"/>
    </xf>
    <xf numFmtId="0" fontId="0" fillId="11" borderId="0" xfId="0" applyFill="1"/>
    <xf numFmtId="0" fontId="7" fillId="11" borderId="0" xfId="0" applyFont="1" applyFill="1" applyAlignment="1">
      <alignment horizontal="right" vertical="center"/>
    </xf>
    <xf numFmtId="49" fontId="7" fillId="0" borderId="0" xfId="0" applyNumberFormat="1" applyFont="1" applyAlignment="1">
      <alignment vertical="center"/>
    </xf>
    <xf numFmtId="0" fontId="7" fillId="0" borderId="0" xfId="0" applyFont="1" applyAlignment="1">
      <alignment vertical="center"/>
    </xf>
    <xf numFmtId="0" fontId="0" fillId="0" borderId="0" xfId="0" applyAlignment="1">
      <alignment vertical="center"/>
    </xf>
    <xf numFmtId="0" fontId="7" fillId="33" borderId="5" xfId="0" applyFont="1" applyFill="1" applyBorder="1" applyAlignment="1">
      <alignment vertical="center"/>
    </xf>
    <xf numFmtId="49" fontId="0" fillId="0" borderId="0" xfId="0" applyNumberFormat="1" applyAlignment="1">
      <alignment vertical="center"/>
    </xf>
    <xf numFmtId="0" fontId="6" fillId="33" borderId="3" xfId="0" applyFont="1" applyFill="1" applyBorder="1" applyAlignment="1">
      <alignment vertical="center"/>
    </xf>
    <xf numFmtId="0" fontId="0" fillId="33" borderId="4" xfId="0" applyFill="1" applyBorder="1"/>
    <xf numFmtId="0" fontId="7" fillId="33" borderId="5" xfId="0" applyFont="1" applyFill="1" applyBorder="1" applyAlignment="1">
      <alignment horizontal="right" vertical="center"/>
    </xf>
    <xf numFmtId="0" fontId="6" fillId="33" borderId="4" xfId="0" applyFont="1" applyFill="1" applyBorder="1" applyAlignment="1">
      <alignment vertical="center"/>
    </xf>
    <xf numFmtId="0" fontId="7" fillId="11" borderId="1" xfId="0" applyFont="1" applyFill="1" applyBorder="1" applyAlignment="1">
      <alignment vertical="center"/>
    </xf>
    <xf numFmtId="0" fontId="7" fillId="11" borderId="0" xfId="0" applyFont="1" applyFill="1" applyAlignment="1">
      <alignment vertical="top"/>
    </xf>
    <xf numFmtId="0" fontId="7" fillId="33" borderId="0" xfId="0" applyFont="1" applyFill="1" applyAlignment="1">
      <alignment vertical="top"/>
    </xf>
    <xf numFmtId="0" fontId="6" fillId="11" borderId="10" xfId="0" applyFont="1" applyFill="1" applyBorder="1" applyAlignment="1">
      <alignment vertical="center"/>
    </xf>
    <xf numFmtId="0" fontId="7" fillId="11" borderId="18" xfId="0" applyFont="1" applyFill="1" applyBorder="1" applyAlignment="1">
      <alignment vertical="center"/>
    </xf>
    <xf numFmtId="49" fontId="6" fillId="11" borderId="6" xfId="0" applyNumberFormat="1" applyFont="1" applyFill="1" applyBorder="1" applyAlignment="1">
      <alignment vertical="center"/>
    </xf>
    <xf numFmtId="49" fontId="7" fillId="11" borderId="6" xfId="0" applyNumberFormat="1" applyFont="1" applyFill="1" applyBorder="1" applyAlignment="1">
      <alignment vertical="center"/>
    </xf>
    <xf numFmtId="49" fontId="7" fillId="11" borderId="7" xfId="0" applyNumberFormat="1" applyFont="1" applyFill="1" applyBorder="1" applyAlignment="1">
      <alignment vertical="center"/>
    </xf>
    <xf numFmtId="49" fontId="6" fillId="11" borderId="0" xfId="0" applyNumberFormat="1" applyFont="1" applyFill="1" applyAlignment="1">
      <alignment vertical="center"/>
    </xf>
    <xf numFmtId="0" fontId="10" fillId="11" borderId="0" xfId="0" quotePrefix="1" applyFont="1" applyFill="1" applyAlignment="1">
      <alignment vertical="center"/>
    </xf>
    <xf numFmtId="0" fontId="7" fillId="33" borderId="0" xfId="0" applyFont="1" applyFill="1" applyAlignment="1">
      <alignment horizontal="left"/>
    </xf>
    <xf numFmtId="0" fontId="8" fillId="11" borderId="0" xfId="0" applyFont="1" applyFill="1" applyAlignment="1">
      <alignment vertical="center" shrinkToFit="1"/>
    </xf>
    <xf numFmtId="0" fontId="6" fillId="33" borderId="5" xfId="0" applyFont="1" applyFill="1" applyBorder="1" applyAlignment="1">
      <alignment vertical="center" shrinkToFit="1"/>
    </xf>
    <xf numFmtId="0" fontId="51" fillId="33" borderId="0" xfId="0" applyFont="1" applyFill="1" applyAlignment="1">
      <alignment vertical="center"/>
    </xf>
    <xf numFmtId="0" fontId="6" fillId="34" borderId="4" xfId="0" applyFont="1" applyFill="1" applyBorder="1" applyAlignment="1">
      <alignment vertical="center" shrinkToFit="1"/>
    </xf>
    <xf numFmtId="0" fontId="7" fillId="34" borderId="5" xfId="0" applyFont="1" applyFill="1" applyBorder="1" applyAlignment="1">
      <alignment vertical="center" shrinkToFit="1"/>
    </xf>
    <xf numFmtId="0" fontId="6" fillId="33" borderId="4" xfId="0" applyFont="1" applyFill="1" applyBorder="1" applyAlignment="1">
      <alignment vertical="center" shrinkToFit="1"/>
    </xf>
    <xf numFmtId="182" fontId="7" fillId="33" borderId="4" xfId="0" applyNumberFormat="1" applyFont="1" applyFill="1" applyBorder="1" applyAlignment="1">
      <alignment vertical="center"/>
    </xf>
    <xf numFmtId="0" fontId="6" fillId="34" borderId="6" xfId="0" applyFont="1" applyFill="1" applyBorder="1" applyAlignment="1">
      <alignment vertical="center" shrinkToFit="1"/>
    </xf>
    <xf numFmtId="0" fontId="6" fillId="11" borderId="0" xfId="0" applyFont="1" applyFill="1" applyAlignment="1">
      <alignment vertical="center" shrinkToFit="1"/>
    </xf>
    <xf numFmtId="182" fontId="7" fillId="11" borderId="0" xfId="0" applyNumberFormat="1" applyFont="1" applyFill="1" applyAlignment="1">
      <alignment vertical="center"/>
    </xf>
    <xf numFmtId="0" fontId="7" fillId="11" borderId="19" xfId="0" applyFont="1" applyFill="1" applyBorder="1" applyAlignment="1">
      <alignment vertical="center"/>
    </xf>
    <xf numFmtId="0" fontId="7" fillId="11" borderId="20" xfId="0" applyFont="1" applyFill="1" applyBorder="1" applyAlignment="1">
      <alignment vertical="center"/>
    </xf>
    <xf numFmtId="0" fontId="7" fillId="11" borderId="21" xfId="0" applyFont="1" applyFill="1" applyBorder="1" applyAlignment="1">
      <alignment vertical="center"/>
    </xf>
    <xf numFmtId="0" fontId="7" fillId="11" borderId="21" xfId="0" applyFont="1" applyFill="1" applyBorder="1" applyAlignment="1">
      <alignment horizontal="center" vertical="center"/>
    </xf>
    <xf numFmtId="0" fontId="7" fillId="11" borderId="22" xfId="0" applyFont="1" applyFill="1" applyBorder="1" applyAlignment="1">
      <alignment vertical="center"/>
    </xf>
    <xf numFmtId="0" fontId="7" fillId="11" borderId="23" xfId="0" applyFont="1" applyFill="1" applyBorder="1" applyAlignment="1">
      <alignment vertical="center"/>
    </xf>
    <xf numFmtId="0" fontId="12" fillId="11" borderId="23" xfId="0" applyFont="1" applyFill="1" applyBorder="1" applyAlignment="1">
      <alignment vertical="center"/>
    </xf>
    <xf numFmtId="0" fontId="7" fillId="11" borderId="18" xfId="0" applyFont="1" applyFill="1" applyBorder="1" applyAlignment="1">
      <alignment horizontal="center" vertical="center"/>
    </xf>
    <xf numFmtId="182" fontId="1" fillId="33" borderId="4" xfId="0" applyNumberFormat="1" applyFont="1" applyFill="1" applyBorder="1" applyAlignment="1">
      <alignment vertical="center" shrinkToFit="1"/>
    </xf>
    <xf numFmtId="182" fontId="1" fillId="33" borderId="5" xfId="0" applyNumberFormat="1" applyFont="1" applyFill="1" applyBorder="1" applyAlignment="1">
      <alignment vertical="center" shrinkToFit="1"/>
    </xf>
    <xf numFmtId="182" fontId="1" fillId="33" borderId="3" xfId="0" applyNumberFormat="1" applyFont="1" applyFill="1" applyBorder="1" applyAlignment="1">
      <alignment vertical="center"/>
    </xf>
    <xf numFmtId="182" fontId="1" fillId="33" borderId="4" xfId="0" applyNumberFormat="1" applyFont="1" applyFill="1" applyBorder="1" applyAlignment="1">
      <alignment vertical="center"/>
    </xf>
    <xf numFmtId="182" fontId="1" fillId="33" borderId="5" xfId="0" applyNumberFormat="1" applyFont="1" applyFill="1" applyBorder="1" applyAlignment="1">
      <alignment vertical="center"/>
    </xf>
    <xf numFmtId="0" fontId="52" fillId="33" borderId="0" xfId="0" applyFont="1" applyFill="1" applyAlignment="1">
      <alignment vertical="center"/>
    </xf>
    <xf numFmtId="0" fontId="51" fillId="33" borderId="0" xfId="0" applyFont="1" applyFill="1" applyAlignment="1">
      <alignment vertical="top"/>
    </xf>
    <xf numFmtId="0" fontId="52" fillId="33" borderId="0" xfId="0" quotePrefix="1" applyFont="1" applyFill="1" applyAlignment="1">
      <alignment vertical="center"/>
    </xf>
    <xf numFmtId="0" fontId="9" fillId="33" borderId="9" xfId="0" applyFont="1" applyFill="1" applyBorder="1" applyAlignment="1">
      <alignment vertical="center"/>
    </xf>
    <xf numFmtId="0" fontId="7" fillId="33" borderId="3" xfId="0" applyFont="1" applyFill="1" applyBorder="1" applyAlignment="1">
      <alignment horizontal="centerContinuous" vertical="center"/>
    </xf>
    <xf numFmtId="0" fontId="7" fillId="33" borderId="4" xfId="0" applyFont="1" applyFill="1" applyBorder="1" applyAlignment="1">
      <alignment horizontal="centerContinuous" vertical="center"/>
    </xf>
    <xf numFmtId="0" fontId="7" fillId="33" borderId="5" xfId="0" applyFont="1" applyFill="1" applyBorder="1" applyAlignment="1">
      <alignment horizontal="centerContinuous" vertical="center"/>
    </xf>
    <xf numFmtId="49" fontId="7" fillId="33" borderId="8" xfId="0" applyNumberFormat="1" applyFont="1" applyFill="1" applyBorder="1" applyAlignment="1">
      <alignment horizontal="centerContinuous" vertical="center" shrinkToFit="1"/>
    </xf>
    <xf numFmtId="49" fontId="7" fillId="33" borderId="6" xfId="0" applyNumberFormat="1" applyFont="1" applyFill="1" applyBorder="1" applyAlignment="1">
      <alignment horizontal="centerContinuous" vertical="center" shrinkToFit="1"/>
    </xf>
    <xf numFmtId="49" fontId="7" fillId="33" borderId="7" xfId="0" applyNumberFormat="1" applyFont="1" applyFill="1" applyBorder="1" applyAlignment="1">
      <alignment horizontal="centerContinuous" vertical="center" shrinkToFit="1"/>
    </xf>
    <xf numFmtId="49" fontId="7" fillId="33" borderId="3" xfId="0" applyNumberFormat="1" applyFont="1" applyFill="1" applyBorder="1" applyAlignment="1">
      <alignment horizontal="centerContinuous" vertical="center" shrinkToFit="1"/>
    </xf>
    <xf numFmtId="49" fontId="7" fillId="33" borderId="5" xfId="0" applyNumberFormat="1" applyFont="1" applyFill="1" applyBorder="1" applyAlignment="1">
      <alignment horizontal="centerContinuous" vertical="center" shrinkToFit="1"/>
    </xf>
    <xf numFmtId="0" fontId="6" fillId="33" borderId="10" xfId="0" applyFont="1" applyFill="1" applyBorder="1" applyAlignment="1">
      <alignment vertical="center"/>
    </xf>
    <xf numFmtId="49" fontId="6" fillId="33" borderId="6" xfId="0" applyNumberFormat="1" applyFont="1" applyFill="1" applyBorder="1" applyAlignment="1">
      <alignment vertical="center"/>
    </xf>
    <xf numFmtId="49" fontId="7" fillId="33" borderId="6" xfId="0" applyNumberFormat="1" applyFont="1" applyFill="1" applyBorder="1" applyAlignment="1">
      <alignment vertical="center"/>
    </xf>
    <xf numFmtId="49" fontId="7" fillId="33" borderId="7" xfId="0" applyNumberFormat="1" applyFont="1" applyFill="1" applyBorder="1" applyAlignment="1">
      <alignment vertical="center"/>
    </xf>
    <xf numFmtId="0" fontId="7" fillId="33" borderId="0" xfId="0" quotePrefix="1" applyFont="1" applyFill="1" applyAlignment="1">
      <alignment vertical="center"/>
    </xf>
    <xf numFmtId="49" fontId="18" fillId="0" borderId="0" xfId="0" applyNumberFormat="1" applyFont="1" applyAlignment="1">
      <alignment vertical="center"/>
    </xf>
    <xf numFmtId="0" fontId="18" fillId="11" borderId="0" xfId="0" applyFont="1" applyFill="1"/>
    <xf numFmtId="0" fontId="18" fillId="0" borderId="0" xfId="0" applyFont="1" applyAlignment="1">
      <alignment vertical="center"/>
    </xf>
    <xf numFmtId="0" fontId="18" fillId="11" borderId="0" xfId="0" applyFont="1" applyFill="1" applyAlignment="1">
      <alignment vertical="center"/>
    </xf>
    <xf numFmtId="0" fontId="19" fillId="11" borderId="0" xfId="0" applyFont="1" applyFill="1" applyAlignment="1">
      <alignment vertical="center"/>
    </xf>
    <xf numFmtId="0" fontId="18" fillId="11" borderId="8" xfId="0" applyFont="1" applyFill="1" applyBorder="1" applyAlignment="1">
      <alignment vertical="center"/>
    </xf>
    <xf numFmtId="0" fontId="18" fillId="11" borderId="6" xfId="0" applyFont="1" applyFill="1" applyBorder="1" applyAlignment="1">
      <alignment vertical="center"/>
    </xf>
    <xf numFmtId="0" fontId="18" fillId="11" borderId="28" xfId="0" applyFont="1" applyFill="1" applyBorder="1" applyAlignment="1">
      <alignment horizontal="centerContinuous" vertical="center"/>
    </xf>
    <xf numFmtId="0" fontId="18" fillId="11" borderId="29" xfId="0" applyFont="1" applyFill="1" applyBorder="1" applyAlignment="1">
      <alignment horizontal="centerContinuous" vertical="center"/>
    </xf>
    <xf numFmtId="0" fontId="18" fillId="11" borderId="30" xfId="0" applyFont="1" applyFill="1" applyBorder="1" applyAlignment="1">
      <alignment horizontal="left" vertical="center"/>
    </xf>
    <xf numFmtId="0" fontId="18" fillId="11" borderId="30" xfId="0" applyFont="1" applyFill="1" applyBorder="1" applyAlignment="1">
      <alignment horizontal="centerContinuous" vertical="center"/>
    </xf>
    <xf numFmtId="0" fontId="18" fillId="11" borderId="30" xfId="0" applyFont="1" applyFill="1" applyBorder="1" applyAlignment="1">
      <alignment vertical="center" shrinkToFit="1"/>
    </xf>
    <xf numFmtId="0" fontId="0" fillId="11" borderId="30" xfId="0" applyFill="1" applyBorder="1"/>
    <xf numFmtId="0" fontId="0" fillId="11" borderId="30" xfId="0" applyFill="1" applyBorder="1" applyAlignment="1">
      <alignment vertical="center" shrinkToFit="1"/>
    </xf>
    <xf numFmtId="49" fontId="21" fillId="11" borderId="0" xfId="0" applyNumberFormat="1" applyFont="1" applyFill="1" applyAlignment="1">
      <alignment vertical="center" shrinkToFit="1"/>
    </xf>
    <xf numFmtId="0" fontId="18" fillId="11" borderId="0" xfId="0" applyFont="1" applyFill="1" applyAlignment="1">
      <alignment horizontal="left" vertical="center"/>
    </xf>
    <xf numFmtId="0" fontId="18" fillId="11" borderId="0" xfId="0" applyFont="1" applyFill="1" applyAlignment="1">
      <alignment horizontal="centerContinuous" vertical="center"/>
    </xf>
    <xf numFmtId="0" fontId="18" fillId="11" borderId="0" xfId="0" applyFont="1" applyFill="1" applyAlignment="1">
      <alignment vertical="center" shrinkToFit="1"/>
    </xf>
    <xf numFmtId="0" fontId="22" fillId="11" borderId="0" xfId="0" applyFont="1" applyFill="1" applyAlignment="1">
      <alignment horizontal="right" vertical="center" wrapText="1"/>
    </xf>
    <xf numFmtId="0" fontId="22" fillId="11" borderId="0" xfId="0" applyFont="1" applyFill="1" applyAlignment="1">
      <alignment horizontal="right" vertical="center"/>
    </xf>
    <xf numFmtId="0" fontId="23" fillId="11" borderId="0" xfId="0" applyFont="1" applyFill="1" applyAlignment="1">
      <alignment horizontal="right" vertical="center" wrapText="1"/>
    </xf>
    <xf numFmtId="0" fontId="18" fillId="0" borderId="0" xfId="0" applyFont="1" applyAlignment="1">
      <alignment horizontal="center" vertical="center"/>
    </xf>
    <xf numFmtId="0" fontId="18" fillId="11" borderId="29" xfId="0" applyFont="1" applyFill="1" applyBorder="1" applyAlignment="1">
      <alignment horizontal="center" vertical="center" shrinkToFit="1"/>
    </xf>
    <xf numFmtId="0" fontId="19" fillId="11" borderId="0" xfId="0" applyFont="1" applyFill="1" applyAlignment="1">
      <alignment horizontal="center" vertical="center"/>
    </xf>
    <xf numFmtId="49" fontId="18" fillId="11" borderId="0" xfId="0" applyNumberFormat="1" applyFont="1" applyFill="1" applyAlignment="1">
      <alignment horizontal="left" vertical="center"/>
    </xf>
    <xf numFmtId="49" fontId="18" fillId="11" borderId="0" xfId="0" applyNumberFormat="1" applyFont="1" applyFill="1" applyAlignment="1">
      <alignment horizontal="center" vertical="center" shrinkToFit="1"/>
    </xf>
    <xf numFmtId="180" fontId="18" fillId="11" borderId="0" xfId="0" applyNumberFormat="1" applyFont="1" applyFill="1" applyAlignment="1">
      <alignment vertical="center" shrinkToFit="1"/>
    </xf>
    <xf numFmtId="180" fontId="0" fillId="11" borderId="0" xfId="0" applyNumberFormat="1" applyFill="1" applyAlignment="1">
      <alignment vertical="center" shrinkToFit="1"/>
    </xf>
    <xf numFmtId="0" fontId="52" fillId="11" borderId="4" xfId="0" applyFont="1" applyFill="1" applyBorder="1" applyAlignment="1">
      <alignment horizontal="center" vertical="center"/>
    </xf>
    <xf numFmtId="179" fontId="18" fillId="11" borderId="31" xfId="34" applyNumberFormat="1" applyFont="1" applyFill="1" applyBorder="1" applyAlignment="1">
      <alignment vertical="center" shrinkToFit="1"/>
    </xf>
    <xf numFmtId="179" fontId="0" fillId="11" borderId="31" xfId="34" applyNumberFormat="1" applyFont="1" applyFill="1" applyBorder="1" applyAlignment="1">
      <alignment vertical="center" shrinkToFit="1"/>
    </xf>
    <xf numFmtId="49" fontId="21" fillId="11" borderId="31" xfId="0" applyNumberFormat="1" applyFont="1" applyFill="1" applyBorder="1" applyAlignment="1">
      <alignment horizontal="center" vertical="center" shrinkToFit="1"/>
    </xf>
    <xf numFmtId="49" fontId="21" fillId="11" borderId="32" xfId="0" applyNumberFormat="1" applyFont="1" applyFill="1" applyBorder="1" applyAlignment="1">
      <alignment horizontal="center" vertical="center" shrinkToFit="1"/>
    </xf>
    <xf numFmtId="179" fontId="18" fillId="11" borderId="3" xfId="34" applyNumberFormat="1" applyFont="1" applyFill="1" applyBorder="1" applyAlignment="1">
      <alignment vertical="center"/>
    </xf>
    <xf numFmtId="179" fontId="0" fillId="11" borderId="10" xfId="34" applyNumberFormat="1" applyFont="1" applyFill="1" applyBorder="1" applyAlignment="1">
      <alignment vertical="center" shrinkToFit="1"/>
    </xf>
    <xf numFmtId="179" fontId="18" fillId="11" borderId="10" xfId="34" applyNumberFormat="1" applyFont="1" applyFill="1" applyBorder="1" applyAlignment="1">
      <alignment vertical="center" shrinkToFit="1"/>
    </xf>
    <xf numFmtId="0" fontId="0" fillId="33" borderId="0" xfId="0" applyFill="1"/>
    <xf numFmtId="49" fontId="7" fillId="33" borderId="0" xfId="0" applyNumberFormat="1" applyFont="1" applyFill="1" applyAlignment="1">
      <alignment vertical="center"/>
    </xf>
    <xf numFmtId="0" fontId="2" fillId="33" borderId="0" xfId="0" applyFont="1" applyFill="1" applyAlignment="1">
      <alignment vertical="center" shrinkToFit="1"/>
    </xf>
    <xf numFmtId="0" fontId="7" fillId="11" borderId="3" xfId="0" applyFont="1" applyFill="1" applyBorder="1" applyAlignment="1">
      <alignment vertical="center"/>
    </xf>
    <xf numFmtId="0" fontId="7" fillId="33" borderId="4" xfId="0" applyFont="1" applyFill="1" applyBorder="1" applyAlignment="1">
      <alignment vertical="center"/>
    </xf>
    <xf numFmtId="0" fontId="7" fillId="11" borderId="5" xfId="0" applyFont="1" applyFill="1" applyBorder="1" applyAlignment="1">
      <alignment vertical="center"/>
    </xf>
    <xf numFmtId="0" fontId="0" fillId="33" borderId="0" xfId="0" applyFill="1" applyAlignment="1">
      <alignment wrapText="1"/>
    </xf>
    <xf numFmtId="0" fontId="2" fillId="33" borderId="6" xfId="0" applyFont="1" applyFill="1" applyBorder="1" applyAlignment="1">
      <alignment vertical="center"/>
    </xf>
    <xf numFmtId="0" fontId="3" fillId="33" borderId="0" xfId="0" applyFont="1" applyFill="1" applyAlignment="1">
      <alignment vertical="center"/>
    </xf>
    <xf numFmtId="0" fontId="3" fillId="33" borderId="0" xfId="0" applyFont="1" applyFill="1"/>
    <xf numFmtId="0" fontId="0" fillId="33" borderId="0" xfId="0" applyFill="1" applyAlignment="1">
      <alignment vertical="center" shrinkToFit="1"/>
    </xf>
    <xf numFmtId="0" fontId="7" fillId="33" borderId="0" xfId="0" applyFont="1" applyFill="1" applyAlignment="1">
      <alignment vertical="center"/>
    </xf>
    <xf numFmtId="0" fontId="6" fillId="33" borderId="10" xfId="0" applyFont="1" applyFill="1" applyBorder="1" applyAlignment="1">
      <alignment vertical="center" shrinkToFit="1"/>
    </xf>
    <xf numFmtId="0" fontId="6" fillId="11" borderId="10" xfId="0" applyFont="1" applyFill="1" applyBorder="1" applyAlignment="1">
      <alignment vertical="center" shrinkToFit="1"/>
    </xf>
    <xf numFmtId="0" fontId="7" fillId="33" borderId="4" xfId="0" applyFont="1" applyFill="1" applyBorder="1" applyAlignment="1">
      <alignment horizontal="center" vertical="center" shrinkToFit="1"/>
    </xf>
    <xf numFmtId="0" fontId="18" fillId="11" borderId="3" xfId="0" applyFont="1" applyFill="1" applyBorder="1" applyAlignment="1">
      <alignment horizontal="center" vertical="center"/>
    </xf>
    <xf numFmtId="0" fontId="18" fillId="11" borderId="4" xfId="0" applyFont="1" applyFill="1" applyBorder="1" applyAlignment="1">
      <alignment horizontal="center" vertical="center"/>
    </xf>
    <xf numFmtId="0" fontId="7" fillId="33" borderId="0" xfId="0" applyFont="1" applyFill="1" applyAlignment="1">
      <alignment vertical="center" shrinkToFit="1"/>
    </xf>
    <xf numFmtId="0" fontId="0" fillId="33" borderId="0" xfId="0" applyFill="1" applyAlignment="1">
      <alignment vertical="center"/>
    </xf>
    <xf numFmtId="0" fontId="7" fillId="33" borderId="10" xfId="0" applyFont="1" applyFill="1" applyBorder="1" applyAlignment="1">
      <alignment vertical="center" shrinkToFit="1"/>
    </xf>
    <xf numFmtId="0" fontId="18" fillId="11" borderId="4" xfId="0" applyFont="1" applyFill="1" applyBorder="1" applyAlignment="1">
      <alignment vertical="center"/>
    </xf>
    <xf numFmtId="0" fontId="18" fillId="11" borderId="4" xfId="0" applyFont="1" applyFill="1" applyBorder="1" applyAlignment="1">
      <alignment vertical="center" shrinkToFit="1"/>
    </xf>
    <xf numFmtId="0" fontId="18" fillId="11" borderId="5" xfId="0" applyFont="1" applyFill="1" applyBorder="1" applyAlignment="1">
      <alignment vertical="center" shrinkToFit="1"/>
    </xf>
    <xf numFmtId="0" fontId="18" fillId="11" borderId="29" xfId="0" applyFont="1" applyFill="1" applyBorder="1" applyAlignment="1">
      <alignment vertical="center" shrinkToFit="1"/>
    </xf>
    <xf numFmtId="0" fontId="0" fillId="33" borderId="4" xfId="0" applyFill="1" applyBorder="1" applyAlignment="1">
      <alignment vertical="center"/>
    </xf>
    <xf numFmtId="0" fontId="18" fillId="11" borderId="0" xfId="0" applyFont="1" applyFill="1" applyAlignment="1">
      <alignment horizontal="center" vertical="center"/>
    </xf>
    <xf numFmtId="0" fontId="25" fillId="11" borderId="9" xfId="0" applyFont="1" applyFill="1" applyBorder="1" applyAlignment="1">
      <alignment horizontal="left"/>
    </xf>
    <xf numFmtId="0" fontId="25" fillId="11" borderId="10" xfId="0" applyFont="1" applyFill="1" applyBorder="1" applyAlignment="1">
      <alignment horizontal="left"/>
    </xf>
    <xf numFmtId="49" fontId="21" fillId="11" borderId="10" xfId="0" applyNumberFormat="1" applyFont="1" applyFill="1" applyBorder="1" applyAlignment="1">
      <alignment horizontal="center" vertical="center" shrinkToFit="1"/>
    </xf>
    <xf numFmtId="49" fontId="21" fillId="11" borderId="11" xfId="0" applyNumberFormat="1" applyFont="1" applyFill="1" applyBorder="1" applyAlignment="1">
      <alignment horizontal="center" vertical="center" shrinkToFit="1"/>
    </xf>
    <xf numFmtId="0" fontId="7" fillId="34" borderId="7" xfId="0" applyFont="1" applyFill="1" applyBorder="1" applyAlignment="1">
      <alignment vertical="center" shrinkToFit="1"/>
    </xf>
    <xf numFmtId="0" fontId="7" fillId="34" borderId="3" xfId="0" applyFont="1" applyFill="1" applyBorder="1" applyAlignment="1">
      <alignment vertical="center"/>
    </xf>
    <xf numFmtId="0" fontId="7" fillId="34" borderId="4" xfId="0" applyFont="1" applyFill="1" applyBorder="1" applyAlignment="1">
      <alignment vertical="center"/>
    </xf>
    <xf numFmtId="0" fontId="7" fillId="33" borderId="8" xfId="0" applyFont="1" applyFill="1" applyBorder="1" applyAlignment="1">
      <alignment vertical="center"/>
    </xf>
    <xf numFmtId="0" fontId="7" fillId="33" borderId="6" xfId="0" applyFont="1" applyFill="1" applyBorder="1" applyAlignment="1">
      <alignment vertical="center"/>
    </xf>
    <xf numFmtId="0" fontId="7" fillId="33" borderId="7" xfId="0" applyFont="1" applyFill="1" applyBorder="1" applyAlignment="1">
      <alignment vertical="center"/>
    </xf>
    <xf numFmtId="0" fontId="7" fillId="33" borderId="9" xfId="0" applyFont="1" applyFill="1" applyBorder="1" applyAlignment="1">
      <alignment vertical="center"/>
    </xf>
    <xf numFmtId="0" fontId="7" fillId="33" borderId="10" xfId="0" applyFont="1" applyFill="1" applyBorder="1" applyAlignment="1">
      <alignment vertical="center"/>
    </xf>
    <xf numFmtId="0" fontId="7" fillId="33" borderId="11" xfId="0" applyFont="1" applyFill="1" applyBorder="1" applyAlignment="1">
      <alignment vertical="center"/>
    </xf>
    <xf numFmtId="0" fontId="0" fillId="33" borderId="4" xfId="0" applyFill="1" applyBorder="1" applyAlignment="1">
      <alignment horizontal="center" vertical="center"/>
    </xf>
    <xf numFmtId="0" fontId="0" fillId="33" borderId="5" xfId="0" applyFill="1" applyBorder="1" applyAlignment="1">
      <alignment horizontal="center" vertical="center"/>
    </xf>
    <xf numFmtId="0" fontId="7" fillId="33" borderId="6" xfId="0" applyFont="1" applyFill="1" applyBorder="1" applyAlignment="1">
      <alignment horizontal="center" vertical="center"/>
    </xf>
    <xf numFmtId="0" fontId="7" fillId="33" borderId="7" xfId="0" applyFont="1" applyFill="1" applyBorder="1" applyAlignment="1">
      <alignment horizontal="center" vertical="center"/>
    </xf>
    <xf numFmtId="0" fontId="7" fillId="33" borderId="11" xfId="0" applyFont="1" applyFill="1" applyBorder="1" applyAlignment="1">
      <alignment horizontal="center" vertical="center"/>
    </xf>
    <xf numFmtId="49" fontId="7" fillId="11" borderId="3" xfId="0" applyNumberFormat="1" applyFont="1" applyFill="1" applyBorder="1" applyAlignment="1">
      <alignment horizontal="center" vertical="center" shrinkToFit="1"/>
    </xf>
    <xf numFmtId="49" fontId="0" fillId="33" borderId="4" xfId="0" applyNumberFormat="1" applyFill="1" applyBorder="1" applyAlignment="1">
      <alignment horizontal="center" vertical="center" shrinkToFit="1"/>
    </xf>
    <xf numFmtId="49" fontId="0" fillId="33" borderId="5" xfId="0" applyNumberFormat="1" applyFill="1" applyBorder="1" applyAlignment="1">
      <alignment horizontal="center" vertical="center" shrinkToFit="1"/>
    </xf>
    <xf numFmtId="0" fontId="0" fillId="11" borderId="0" xfId="0" applyFill="1" applyAlignment="1">
      <alignment vertical="center" shrinkToFit="1"/>
    </xf>
    <xf numFmtId="0" fontId="7" fillId="33" borderId="3" xfId="0" applyFont="1" applyFill="1" applyBorder="1" applyAlignment="1">
      <alignment vertical="center"/>
    </xf>
    <xf numFmtId="49" fontId="7" fillId="33" borderId="3" xfId="0" applyNumberFormat="1" applyFont="1" applyFill="1" applyBorder="1" applyAlignment="1">
      <alignment vertical="center" shrinkToFit="1"/>
    </xf>
    <xf numFmtId="49" fontId="7" fillId="33" borderId="4" xfId="0" applyNumberFormat="1" applyFont="1" applyFill="1" applyBorder="1" applyAlignment="1">
      <alignment vertical="center" shrinkToFit="1"/>
    </xf>
    <xf numFmtId="49" fontId="7" fillId="33" borderId="5" xfId="0" applyNumberFormat="1" applyFont="1" applyFill="1" applyBorder="1" applyAlignment="1">
      <alignment vertical="center" shrinkToFit="1"/>
    </xf>
    <xf numFmtId="0" fontId="0" fillId="33" borderId="11" xfId="0" applyFill="1" applyBorder="1" applyAlignment="1">
      <alignment horizontal="center" vertical="center"/>
    </xf>
    <xf numFmtId="0" fontId="7" fillId="33" borderId="3" xfId="0" applyFont="1" applyFill="1" applyBorder="1" applyAlignment="1">
      <alignment vertical="center" shrinkToFit="1"/>
    </xf>
    <xf numFmtId="0" fontId="7" fillId="33" borderId="5" xfId="0" applyFont="1" applyFill="1" applyBorder="1" applyAlignment="1">
      <alignment vertical="center" shrinkToFit="1"/>
    </xf>
    <xf numFmtId="0" fontId="7" fillId="33" borderId="4" xfId="0" applyFont="1" applyFill="1" applyBorder="1" applyAlignment="1">
      <alignment vertical="center" shrinkToFit="1"/>
    </xf>
    <xf numFmtId="0" fontId="7" fillId="33" borderId="5" xfId="0" applyFont="1" applyFill="1" applyBorder="1" applyAlignment="1">
      <alignment horizontal="center" vertical="center"/>
    </xf>
    <xf numFmtId="0" fontId="0" fillId="33" borderId="4" xfId="0" applyFill="1" applyBorder="1" applyAlignment="1">
      <alignment vertical="center" shrinkToFit="1"/>
    </xf>
    <xf numFmtId="0" fontId="7" fillId="11" borderId="19" xfId="0" applyFont="1" applyFill="1" applyBorder="1" applyAlignment="1">
      <alignment vertical="center" shrinkToFit="1"/>
    </xf>
    <xf numFmtId="0" fontId="0" fillId="11" borderId="20" xfId="0" applyFill="1" applyBorder="1" applyAlignment="1">
      <alignment vertical="center" shrinkToFit="1"/>
    </xf>
    <xf numFmtId="0" fontId="7" fillId="11" borderId="22" xfId="0" applyFont="1" applyFill="1" applyBorder="1" applyAlignment="1">
      <alignment vertical="center" shrinkToFit="1"/>
    </xf>
    <xf numFmtId="0" fontId="0" fillId="11" borderId="23" xfId="0" applyFill="1" applyBorder="1" applyAlignment="1">
      <alignment vertical="center" shrinkToFit="1"/>
    </xf>
    <xf numFmtId="0" fontId="7" fillId="33" borderId="4" xfId="0" applyFont="1" applyFill="1" applyBorder="1" applyAlignment="1">
      <alignment horizontal="center" vertical="center"/>
    </xf>
    <xf numFmtId="0" fontId="7" fillId="33" borderId="7" xfId="0" applyFont="1" applyFill="1" applyBorder="1" applyAlignment="1">
      <alignment vertical="center" shrinkToFit="1"/>
    </xf>
    <xf numFmtId="0" fontId="7" fillId="33" borderId="10" xfId="0" applyFont="1" applyFill="1" applyBorder="1" applyAlignment="1">
      <alignment horizontal="left" vertical="center"/>
    </xf>
    <xf numFmtId="49" fontId="0" fillId="33" borderId="0" xfId="0" applyNumberFormat="1" applyFill="1" applyAlignment="1">
      <alignment horizontal="center" vertical="center" shrinkToFit="1"/>
    </xf>
    <xf numFmtId="0" fontId="18" fillId="11" borderId="3" xfId="0" applyFont="1" applyFill="1" applyBorder="1" applyAlignment="1">
      <alignment vertical="center"/>
    </xf>
    <xf numFmtId="0" fontId="0" fillId="33" borderId="1" xfId="0" applyFill="1" applyBorder="1" applyAlignment="1">
      <alignment vertical="center"/>
    </xf>
    <xf numFmtId="0" fontId="0" fillId="33" borderId="2" xfId="0" applyFill="1" applyBorder="1" applyAlignment="1">
      <alignment vertical="center"/>
    </xf>
    <xf numFmtId="38" fontId="2" fillId="33" borderId="0" xfId="33" applyFont="1" applyFill="1" applyBorder="1" applyAlignment="1">
      <alignment vertical="center" shrinkToFit="1"/>
    </xf>
    <xf numFmtId="38" fontId="2" fillId="33" borderId="0" xfId="33" applyFont="1" applyFill="1" applyBorder="1" applyAlignment="1">
      <alignment horizontal="center" vertical="center" shrinkToFit="1"/>
    </xf>
    <xf numFmtId="38" fontId="2" fillId="33" borderId="0" xfId="33" applyFont="1" applyFill="1" applyBorder="1" applyAlignment="1">
      <alignment vertical="center"/>
    </xf>
    <xf numFmtId="38" fontId="56" fillId="33" borderId="0" xfId="33" applyFont="1" applyFill="1" applyBorder="1" applyAlignment="1">
      <alignment vertical="center"/>
    </xf>
    <xf numFmtId="38" fontId="56" fillId="33" borderId="0" xfId="33" applyFont="1" applyFill="1" applyBorder="1" applyAlignment="1">
      <alignment horizontal="center" vertical="center"/>
    </xf>
    <xf numFmtId="0" fontId="2" fillId="33" borderId="7" xfId="0" applyFont="1" applyFill="1" applyBorder="1" applyAlignment="1">
      <alignment vertical="center" wrapText="1"/>
    </xf>
    <xf numFmtId="0" fontId="2" fillId="33" borderId="6" xfId="0" applyFont="1" applyFill="1" applyBorder="1" applyAlignment="1">
      <alignment vertical="center" wrapText="1"/>
    </xf>
    <xf numFmtId="0" fontId="58" fillId="33" borderId="0" xfId="46" applyFont="1" applyFill="1" applyAlignment="1">
      <alignment horizontal="left" vertical="center"/>
    </xf>
    <xf numFmtId="38" fontId="2" fillId="36" borderId="0" xfId="33" applyFont="1" applyFill="1" applyBorder="1" applyAlignment="1">
      <alignment vertical="center" shrinkToFit="1"/>
    </xf>
    <xf numFmtId="38" fontId="2" fillId="36" borderId="0" xfId="33" applyFont="1" applyFill="1" applyBorder="1" applyAlignment="1">
      <alignment vertical="center"/>
    </xf>
    <xf numFmtId="183" fontId="2" fillId="33" borderId="0" xfId="33" applyNumberFormat="1" applyFont="1" applyFill="1" applyBorder="1" applyAlignment="1">
      <alignment vertical="center"/>
    </xf>
    <xf numFmtId="38" fontId="56" fillId="33" borderId="4" xfId="33" applyFont="1" applyFill="1" applyBorder="1" applyAlignment="1">
      <alignment vertical="center" shrinkToFit="1"/>
    </xf>
    <xf numFmtId="38" fontId="5" fillId="33" borderId="4" xfId="33" applyFont="1" applyFill="1" applyBorder="1" applyAlignment="1">
      <alignment vertical="center"/>
    </xf>
    <xf numFmtId="38" fontId="5" fillId="33" borderId="4" xfId="33" applyFont="1" applyFill="1" applyBorder="1" applyAlignment="1">
      <alignment vertical="center" shrinkToFit="1"/>
    </xf>
    <xf numFmtId="38" fontId="5" fillId="33" borderId="0" xfId="33" applyFont="1" applyFill="1" applyBorder="1" applyAlignment="1"/>
    <xf numFmtId="38" fontId="5" fillId="33" borderId="10" xfId="33" applyFont="1" applyFill="1" applyBorder="1" applyAlignment="1">
      <alignment vertical="center"/>
    </xf>
    <xf numFmtId="38" fontId="56" fillId="33" borderId="10" xfId="33" applyFont="1" applyFill="1" applyBorder="1" applyAlignment="1">
      <alignment vertical="center"/>
    </xf>
    <xf numFmtId="49" fontId="2" fillId="33" borderId="0" xfId="33" applyNumberFormat="1" applyFont="1" applyFill="1" applyBorder="1" applyAlignment="1">
      <alignment vertical="center"/>
    </xf>
    <xf numFmtId="38" fontId="2" fillId="33" borderId="10" xfId="33" applyFont="1" applyFill="1" applyBorder="1" applyAlignment="1">
      <alignment vertical="center"/>
    </xf>
    <xf numFmtId="38" fontId="2" fillId="33" borderId="10" xfId="33" applyFont="1" applyFill="1" applyBorder="1" applyAlignment="1">
      <alignment vertical="center" shrinkToFit="1"/>
    </xf>
    <xf numFmtId="38" fontId="56" fillId="33" borderId="10" xfId="33" applyFont="1" applyFill="1" applyBorder="1" applyAlignment="1">
      <alignment vertical="center" shrinkToFit="1"/>
    </xf>
    <xf numFmtId="38" fontId="5" fillId="33" borderId="10" xfId="33" applyFont="1" applyFill="1" applyBorder="1" applyAlignment="1">
      <alignment vertical="center" shrinkToFit="1"/>
    </xf>
    <xf numFmtId="38" fontId="2" fillId="33" borderId="0" xfId="33" applyFont="1" applyFill="1" applyBorder="1" applyAlignment="1">
      <alignment horizontal="center" vertical="center"/>
    </xf>
    <xf numFmtId="38" fontId="56" fillId="33" borderId="0" xfId="33" applyFont="1" applyFill="1" applyBorder="1" applyAlignment="1">
      <alignment vertical="center" shrinkToFit="1"/>
    </xf>
    <xf numFmtId="38" fontId="56" fillId="33" borderId="0" xfId="33" applyFont="1" applyFill="1" applyBorder="1" applyAlignment="1">
      <alignment horizontal="center" vertical="top"/>
    </xf>
    <xf numFmtId="0" fontId="56" fillId="33" borderId="0" xfId="0" applyFont="1" applyFill="1" applyAlignment="1">
      <alignment vertical="center"/>
    </xf>
    <xf numFmtId="38" fontId="2" fillId="33" borderId="0" xfId="33" applyFont="1" applyFill="1" applyBorder="1" applyAlignment="1">
      <alignment shrinkToFit="1"/>
    </xf>
    <xf numFmtId="0" fontId="2" fillId="33" borderId="0" xfId="0" applyFont="1" applyFill="1" applyAlignment="1">
      <alignment shrinkToFit="1"/>
    </xf>
    <xf numFmtId="38" fontId="2" fillId="33" borderId="10" xfId="33" applyFont="1" applyFill="1" applyBorder="1" applyAlignment="1">
      <alignment horizontal="center" vertical="center" shrinkToFit="1"/>
    </xf>
    <xf numFmtId="38" fontId="2" fillId="33" borderId="10" xfId="33" applyFont="1" applyFill="1" applyBorder="1" applyAlignment="1"/>
    <xf numFmtId="38" fontId="2" fillId="33" borderId="6" xfId="33" applyFont="1" applyFill="1" applyBorder="1" applyAlignment="1">
      <alignment horizontal="center" vertical="center" shrinkToFit="1"/>
    </xf>
    <xf numFmtId="38" fontId="2" fillId="33" borderId="6" xfId="33" applyFont="1" applyFill="1" applyBorder="1" applyAlignment="1">
      <alignment vertical="center" shrinkToFit="1"/>
    </xf>
    <xf numFmtId="38" fontId="2" fillId="33" borderId="8" xfId="33" applyFont="1" applyFill="1" applyBorder="1" applyAlignment="1">
      <alignment vertical="center" shrinkToFit="1"/>
    </xf>
    <xf numFmtId="38" fontId="2" fillId="33" borderId="1" xfId="33" applyFont="1" applyFill="1" applyBorder="1" applyAlignment="1">
      <alignment vertical="center" shrinkToFit="1"/>
    </xf>
    <xf numFmtId="38" fontId="2" fillId="33" borderId="2" xfId="33" applyFont="1" applyFill="1" applyBorder="1" applyAlignment="1">
      <alignment vertical="center" shrinkToFit="1"/>
    </xf>
    <xf numFmtId="38" fontId="2" fillId="33" borderId="10" xfId="33" applyFont="1" applyFill="1" applyBorder="1" applyAlignment="1">
      <alignment shrinkToFit="1"/>
    </xf>
    <xf numFmtId="38" fontId="2" fillId="33" borderId="11" xfId="33" applyFont="1" applyFill="1" applyBorder="1" applyAlignment="1">
      <alignment vertical="center" shrinkToFit="1"/>
    </xf>
    <xf numFmtId="38" fontId="2" fillId="33" borderId="9" xfId="33" applyFont="1" applyFill="1" applyBorder="1" applyAlignment="1">
      <alignment vertical="center" shrinkToFit="1"/>
    </xf>
    <xf numFmtId="38" fontId="2" fillId="33" borderId="10" xfId="33" applyFont="1" applyFill="1" applyBorder="1" applyAlignment="1">
      <alignment horizontal="center" vertical="center"/>
    </xf>
    <xf numFmtId="38" fontId="2" fillId="33" borderId="0" xfId="33" applyFont="1" applyFill="1" applyBorder="1" applyAlignment="1"/>
    <xf numFmtId="38" fontId="2" fillId="33" borderId="0" xfId="33" applyFont="1" applyFill="1" applyBorder="1" applyAlignment="1">
      <alignment horizontal="left" vertical="center" shrinkToFit="1"/>
    </xf>
    <xf numFmtId="38" fontId="2" fillId="33" borderId="6" xfId="33" applyFont="1" applyFill="1" applyBorder="1" applyAlignment="1">
      <alignment vertical="center"/>
    </xf>
    <xf numFmtId="0" fontId="2" fillId="33" borderId="0" xfId="46" applyFont="1" applyFill="1" applyAlignment="1">
      <alignment vertical="center" wrapText="1"/>
    </xf>
    <xf numFmtId="0" fontId="3" fillId="33" borderId="0" xfId="46" applyFont="1" applyFill="1" applyAlignment="1">
      <alignment horizontal="left" vertical="top"/>
    </xf>
    <xf numFmtId="38" fontId="58" fillId="33" borderId="0" xfId="33" applyFont="1" applyFill="1" applyAlignment="1">
      <alignment horizontal="left" vertical="center"/>
    </xf>
    <xf numFmtId="0" fontId="11" fillId="33" borderId="0" xfId="0" applyFont="1" applyFill="1" applyAlignment="1">
      <alignment vertical="center" wrapText="1"/>
    </xf>
    <xf numFmtId="0" fontId="0" fillId="0" borderId="0" xfId="0" applyAlignment="1">
      <alignment vertical="center" shrinkToFit="1"/>
    </xf>
    <xf numFmtId="49" fontId="0" fillId="0" borderId="0" xfId="0" applyNumberFormat="1" applyAlignment="1">
      <alignment horizontal="center" vertical="center" shrinkToFit="1"/>
    </xf>
    <xf numFmtId="0" fontId="17" fillId="11" borderId="0" xfId="0" applyFont="1" applyFill="1" applyAlignment="1">
      <alignment horizontal="left" vertical="center" shrinkToFit="1"/>
    </xf>
    <xf numFmtId="0" fontId="0" fillId="0" borderId="0" xfId="0" applyAlignment="1">
      <alignment wrapText="1"/>
    </xf>
    <xf numFmtId="0" fontId="17" fillId="11" borderId="0" xfId="0" applyFont="1" applyFill="1" applyAlignment="1">
      <alignment vertical="center" shrinkToFit="1"/>
    </xf>
    <xf numFmtId="0" fontId="7" fillId="11" borderId="0" xfId="0" applyFont="1" applyFill="1" applyAlignment="1">
      <alignment vertical="center" shrinkToFit="1"/>
    </xf>
    <xf numFmtId="49" fontId="0" fillId="11" borderId="0" xfId="0" applyNumberFormat="1" applyFill="1" applyAlignment="1">
      <alignment horizontal="center" vertical="center" shrinkToFit="1"/>
    </xf>
    <xf numFmtId="0" fontId="7" fillId="33" borderId="0" xfId="0" applyFont="1" applyFill="1" applyAlignment="1">
      <alignment horizontal="center" vertical="center" shrinkToFit="1"/>
    </xf>
    <xf numFmtId="0" fontId="0" fillId="11" borderId="0" xfId="0" applyFill="1" applyAlignment="1">
      <alignment horizontal="left" vertical="center" shrinkToFit="1"/>
    </xf>
    <xf numFmtId="49" fontId="7" fillId="11" borderId="0" xfId="0" applyNumberFormat="1" applyFont="1" applyFill="1" applyAlignment="1">
      <alignment vertical="top" wrapText="1" shrinkToFit="1"/>
    </xf>
    <xf numFmtId="0" fontId="6" fillId="11" borderId="6" xfId="0" applyFont="1" applyFill="1" applyBorder="1" applyAlignment="1">
      <alignment vertical="center" shrinkToFit="1"/>
    </xf>
    <xf numFmtId="0" fontId="6" fillId="11" borderId="7" xfId="0" applyFont="1" applyFill="1" applyBorder="1" applyAlignment="1">
      <alignment vertical="center" shrinkToFit="1"/>
    </xf>
    <xf numFmtId="0" fontId="7" fillId="33" borderId="6" xfId="0" applyFont="1" applyFill="1" applyBorder="1" applyAlignment="1">
      <alignment vertical="center" shrinkToFit="1"/>
    </xf>
    <xf numFmtId="0" fontId="7" fillId="11" borderId="0" xfId="0" applyFont="1" applyFill="1" applyAlignment="1">
      <alignment horizontal="center" vertical="center" shrinkToFit="1"/>
    </xf>
    <xf numFmtId="0" fontId="7" fillId="33" borderId="0" xfId="0" applyFont="1" applyFill="1" applyAlignment="1">
      <alignment horizontal="center" vertical="center"/>
    </xf>
    <xf numFmtId="49" fontId="7" fillId="33" borderId="0" xfId="0" applyNumberFormat="1" applyFont="1" applyFill="1" applyAlignment="1">
      <alignment vertical="center" shrinkToFit="1"/>
    </xf>
    <xf numFmtId="0" fontId="0" fillId="11" borderId="0" xfId="0" applyFill="1" applyAlignment="1">
      <alignment vertical="center"/>
    </xf>
    <xf numFmtId="0" fontId="51" fillId="11" borderId="0" xfId="0" applyFont="1" applyFill="1" applyAlignment="1">
      <alignment vertical="center" shrinkToFit="1"/>
    </xf>
    <xf numFmtId="0" fontId="47" fillId="11" borderId="0" xfId="0" applyFont="1" applyFill="1" applyAlignment="1">
      <alignment horizontal="left" vertical="center"/>
    </xf>
    <xf numFmtId="0" fontId="7" fillId="33" borderId="0" xfId="0" applyFont="1" applyFill="1" applyAlignment="1">
      <alignment vertical="top" wrapText="1" shrinkToFit="1"/>
    </xf>
    <xf numFmtId="0" fontId="6" fillId="0" borderId="8" xfId="0" applyFont="1" applyBorder="1" applyAlignment="1">
      <alignment vertical="center" shrinkToFit="1"/>
    </xf>
    <xf numFmtId="0" fontId="6" fillId="0" borderId="6" xfId="0" applyFont="1" applyBorder="1" applyAlignment="1">
      <alignment vertical="center" shrinkToFit="1"/>
    </xf>
    <xf numFmtId="0" fontId="6" fillId="0" borderId="8" xfId="0" applyFont="1" applyBorder="1" applyAlignment="1">
      <alignment vertical="center" wrapText="1" shrinkToFit="1"/>
    </xf>
    <xf numFmtId="0" fontId="6" fillId="0" borderId="6" xfId="0" applyFont="1" applyBorder="1" applyAlignment="1">
      <alignment vertical="center" wrapText="1"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11" borderId="4" xfId="0" applyFont="1" applyFill="1" applyBorder="1" applyAlignment="1">
      <alignment vertical="center" shrinkToFit="1"/>
    </xf>
    <xf numFmtId="0" fontId="6" fillId="11" borderId="5" xfId="0" applyFont="1" applyFill="1" applyBorder="1" applyAlignment="1">
      <alignment vertical="center" shrinkToFit="1"/>
    </xf>
    <xf numFmtId="0" fontId="6" fillId="0" borderId="3" xfId="0" applyFont="1" applyBorder="1" applyAlignment="1">
      <alignment vertical="center" wrapText="1" shrinkToFit="1"/>
    </xf>
    <xf numFmtId="0" fontId="6" fillId="0" borderId="4" xfId="0" applyFont="1" applyBorder="1" applyAlignment="1">
      <alignment vertical="center" wrapText="1" shrinkToFit="1"/>
    </xf>
    <xf numFmtId="0" fontId="6" fillId="0" borderId="0" xfId="0" applyFont="1" applyAlignment="1">
      <alignment horizontal="center" vertical="center" shrinkToFit="1"/>
    </xf>
    <xf numFmtId="0" fontId="6" fillId="11" borderId="0" xfId="0" applyFont="1" applyFill="1" applyAlignment="1">
      <alignment horizontal="center" vertical="center"/>
    </xf>
    <xf numFmtId="0" fontId="6" fillId="0" borderId="0" xfId="0" applyFont="1" applyAlignment="1">
      <alignment horizontal="center" vertical="center" wrapText="1"/>
    </xf>
    <xf numFmtId="0" fontId="6" fillId="11" borderId="0" xfId="0" applyFont="1" applyFill="1" applyAlignment="1">
      <alignment horizontal="center" vertical="center" shrinkToFit="1"/>
    </xf>
    <xf numFmtId="0" fontId="6" fillId="0" borderId="0" xfId="0" applyFont="1" applyAlignment="1">
      <alignment horizontal="center" vertical="center" wrapText="1" shrinkToFit="1"/>
    </xf>
    <xf numFmtId="0" fontId="6" fillId="33" borderId="6" xfId="0" applyFont="1" applyFill="1" applyBorder="1" applyAlignment="1">
      <alignment vertical="center"/>
    </xf>
    <xf numFmtId="0" fontId="0" fillId="33" borderId="6" xfId="0" applyFill="1" applyBorder="1"/>
    <xf numFmtId="0" fontId="7" fillId="33" borderId="6" xfId="0" applyFont="1" applyFill="1" applyBorder="1" applyAlignment="1">
      <alignment horizontal="right" vertical="center"/>
    </xf>
    <xf numFmtId="0" fontId="6" fillId="33" borderId="0" xfId="0" applyFont="1" applyFill="1" applyAlignment="1">
      <alignment vertical="center"/>
    </xf>
    <xf numFmtId="38" fontId="3" fillId="33" borderId="0" xfId="33" applyFont="1" applyFill="1" applyAlignment="1">
      <alignment vertical="center"/>
    </xf>
    <xf numFmtId="0" fontId="60" fillId="11" borderId="0" xfId="0" applyFont="1" applyFill="1" applyAlignment="1">
      <alignment vertical="center" shrinkToFit="1"/>
    </xf>
    <xf numFmtId="0" fontId="47" fillId="33" borderId="0" xfId="0" applyFont="1" applyFill="1"/>
    <xf numFmtId="0" fontId="0" fillId="33" borderId="0" xfId="0" applyFill="1" applyAlignment="1">
      <alignment vertical="top"/>
    </xf>
    <xf numFmtId="0" fontId="7" fillId="33" borderId="0" xfId="0" applyFont="1" applyFill="1" applyAlignment="1">
      <alignment horizontal="left" vertical="center"/>
    </xf>
    <xf numFmtId="0" fontId="0" fillId="33" borderId="0" xfId="0" applyFill="1" applyAlignment="1">
      <alignment horizontal="center" vertical="center"/>
    </xf>
    <xf numFmtId="0" fontId="7" fillId="33" borderId="0" xfId="0" applyFont="1" applyFill="1" applyAlignment="1">
      <alignment wrapText="1"/>
    </xf>
    <xf numFmtId="0" fontId="6" fillId="11" borderId="0" xfId="0" applyFont="1" applyFill="1" applyAlignment="1">
      <alignment vertical="center"/>
    </xf>
    <xf numFmtId="49" fontId="62" fillId="11" borderId="0" xfId="0" applyNumberFormat="1" applyFont="1" applyFill="1" applyAlignment="1">
      <alignment vertical="center"/>
    </xf>
    <xf numFmtId="0" fontId="2" fillId="11" borderId="0" xfId="0" applyFont="1" applyFill="1" applyAlignment="1">
      <alignment horizontal="center" vertical="center"/>
    </xf>
    <xf numFmtId="49" fontId="65" fillId="11" borderId="0" xfId="0" applyNumberFormat="1" applyFont="1" applyFill="1" applyAlignment="1">
      <alignment vertical="center"/>
    </xf>
    <xf numFmtId="0" fontId="70" fillId="0" borderId="0" xfId="49" applyFont="1">
      <alignment vertical="center"/>
    </xf>
    <xf numFmtId="49" fontId="64" fillId="11" borderId="0" xfId="0" applyNumberFormat="1" applyFont="1" applyFill="1" applyAlignment="1">
      <alignment vertical="center"/>
    </xf>
    <xf numFmtId="0" fontId="68" fillId="0" borderId="0" xfId="0" applyFont="1" applyAlignment="1">
      <alignment horizontal="left" vertical="center"/>
    </xf>
    <xf numFmtId="49" fontId="7" fillId="11" borderId="0" xfId="0" applyNumberFormat="1" applyFont="1" applyFill="1" applyAlignment="1">
      <alignment horizontal="left" vertical="center"/>
    </xf>
    <xf numFmtId="49" fontId="68" fillId="11" borderId="0" xfId="0" applyNumberFormat="1" applyFont="1" applyFill="1" applyAlignment="1">
      <alignment horizontal="center" vertical="center"/>
    </xf>
    <xf numFmtId="0" fontId="7" fillId="37" borderId="0" xfId="0" applyFont="1" applyFill="1"/>
    <xf numFmtId="49" fontId="68" fillId="11" borderId="0" xfId="0" applyNumberFormat="1" applyFont="1" applyFill="1" applyAlignment="1">
      <alignment horizontal="center" vertical="center"/>
    </xf>
    <xf numFmtId="49" fontId="68" fillId="11" borderId="0" xfId="0" applyNumberFormat="1" applyFont="1" applyFill="1" applyAlignment="1">
      <alignment horizontal="left" vertical="center"/>
    </xf>
    <xf numFmtId="49" fontId="67" fillId="0" borderId="0" xfId="0" applyNumberFormat="1" applyFont="1" applyAlignment="1">
      <alignment horizontal="center" vertical="center" wrapText="1"/>
    </xf>
    <xf numFmtId="49" fontId="66" fillId="11" borderId="0" xfId="0" applyNumberFormat="1" applyFont="1" applyFill="1" applyAlignment="1">
      <alignment horizontal="center" vertical="center"/>
    </xf>
    <xf numFmtId="49" fontId="67" fillId="11" borderId="0" xfId="0" applyNumberFormat="1" applyFont="1" applyFill="1" applyAlignment="1">
      <alignment horizontal="center" vertical="center"/>
    </xf>
    <xf numFmtId="0" fontId="11" fillId="11" borderId="0" xfId="0" applyFont="1" applyFill="1" applyAlignment="1">
      <alignment horizontal="center" vertical="center"/>
    </xf>
    <xf numFmtId="0" fontId="0" fillId="11" borderId="0" xfId="0" applyFill="1"/>
    <xf numFmtId="0" fontId="0" fillId="11" borderId="0" xfId="0" applyFill="1" applyAlignment="1">
      <alignment vertical="center" shrinkToFit="1"/>
    </xf>
    <xf numFmtId="0" fontId="0" fillId="33" borderId="0" xfId="0" applyFill="1"/>
    <xf numFmtId="0" fontId="0" fillId="11" borderId="0" xfId="0" applyFill="1" applyAlignment="1">
      <alignment horizontal="center" vertical="center" shrinkToFit="1"/>
    </xf>
    <xf numFmtId="49" fontId="0" fillId="11" borderId="0" xfId="0" applyNumberFormat="1" applyFill="1" applyAlignment="1">
      <alignment vertical="center" shrinkToFit="1"/>
    </xf>
    <xf numFmtId="0" fontId="0" fillId="33" borderId="0" xfId="0" applyFill="1" applyAlignment="1">
      <alignment vertical="center" shrinkToFit="1"/>
    </xf>
    <xf numFmtId="0" fontId="63" fillId="33" borderId="0" xfId="0" applyFont="1" applyFill="1" applyAlignment="1">
      <alignment horizontal="center" vertical="center"/>
    </xf>
    <xf numFmtId="0" fontId="53" fillId="33" borderId="0" xfId="0" applyFont="1" applyFill="1"/>
    <xf numFmtId="0" fontId="53" fillId="33" borderId="0" xfId="0" applyFont="1" applyFill="1" applyAlignment="1">
      <alignment horizontal="center" vertical="center" shrinkToFit="1"/>
    </xf>
    <xf numFmtId="0" fontId="0" fillId="11" borderId="0" xfId="0" applyFill="1" applyAlignment="1">
      <alignment vertical="center"/>
    </xf>
    <xf numFmtId="0" fontId="0" fillId="11" borderId="0" xfId="0" applyFill="1" applyAlignment="1">
      <alignment shrinkToFit="1"/>
    </xf>
    <xf numFmtId="49" fontId="0" fillId="11" borderId="0" xfId="0" applyNumberFormat="1" applyFill="1" applyAlignment="1">
      <alignment horizontal="center" vertical="center" shrinkToFit="1"/>
    </xf>
    <xf numFmtId="177" fontId="7" fillId="11" borderId="0" xfId="0" applyNumberFormat="1" applyFont="1" applyFill="1" applyAlignment="1">
      <alignment vertical="center" shrinkToFit="1"/>
    </xf>
    <xf numFmtId="177" fontId="0" fillId="11" borderId="0" xfId="0" applyNumberFormat="1" applyFill="1" applyAlignment="1">
      <alignment vertical="center" shrinkToFit="1"/>
    </xf>
    <xf numFmtId="0" fontId="11" fillId="11" borderId="0" xfId="0" applyFont="1" applyFill="1" applyAlignment="1">
      <alignment horizontal="center" vertical="center" shrinkToFit="1"/>
    </xf>
    <xf numFmtId="0" fontId="0" fillId="0" borderId="0" xfId="0" applyAlignment="1">
      <alignment horizontal="left" vertical="top" wrapText="1"/>
    </xf>
    <xf numFmtId="0" fontId="0" fillId="0" borderId="0" xfId="0" applyAlignment="1">
      <alignment horizontal="left" vertical="center"/>
    </xf>
    <xf numFmtId="0" fontId="7" fillId="33" borderId="0" xfId="0" applyFont="1" applyFill="1" applyAlignment="1">
      <alignment horizontal="left" vertical="center"/>
    </xf>
    <xf numFmtId="0" fontId="7" fillId="33" borderId="10" xfId="0" applyFont="1" applyFill="1" applyBorder="1" applyAlignment="1">
      <alignment horizontal="left" vertical="center"/>
    </xf>
    <xf numFmtId="38" fontId="61" fillId="33" borderId="0" xfId="33" applyFont="1" applyFill="1" applyAlignment="1">
      <alignment horizontal="left" vertical="center"/>
    </xf>
    <xf numFmtId="0" fontId="11" fillId="36" borderId="0" xfId="0" applyFont="1" applyFill="1" applyAlignment="1">
      <alignment horizontal="center" vertical="center" wrapText="1"/>
    </xf>
    <xf numFmtId="0" fontId="7" fillId="33" borderId="0" xfId="0" applyFont="1" applyFill="1" applyAlignment="1">
      <alignment horizontal="left" vertical="center" wrapText="1" shrinkToFit="1"/>
    </xf>
    <xf numFmtId="0" fontId="60" fillId="33" borderId="0" xfId="0" applyFont="1" applyFill="1" applyAlignment="1">
      <alignment horizontal="left" vertical="center" wrapText="1" shrinkToFit="1"/>
    </xf>
    <xf numFmtId="0" fontId="51" fillId="11" borderId="0" xfId="0" applyFont="1" applyFill="1" applyAlignment="1">
      <alignment horizontal="left" vertical="center" shrinkToFit="1"/>
    </xf>
    <xf numFmtId="0" fontId="18" fillId="11" borderId="3" xfId="0" applyFont="1" applyFill="1" applyBorder="1" applyAlignment="1">
      <alignment horizontal="center" vertical="center" shrinkToFit="1"/>
    </xf>
    <xf numFmtId="0" fontId="0" fillId="33" borderId="4" xfId="0" applyFill="1" applyBorder="1" applyAlignment="1">
      <alignment horizontal="center" vertical="center" shrinkToFit="1"/>
    </xf>
    <xf numFmtId="0" fontId="0" fillId="33" borderId="5" xfId="0" applyFill="1" applyBorder="1" applyAlignment="1">
      <alignment horizontal="center" vertical="center" shrinkToFit="1"/>
    </xf>
    <xf numFmtId="0" fontId="0" fillId="33" borderId="4" xfId="0" applyFill="1" applyBorder="1" applyAlignment="1">
      <alignment vertical="center" shrinkToFit="1"/>
    </xf>
    <xf numFmtId="0" fontId="0" fillId="11" borderId="5" xfId="0" applyFill="1" applyBorder="1" applyAlignment="1">
      <alignment vertical="center" shrinkToFit="1"/>
    </xf>
    <xf numFmtId="0" fontId="18" fillId="11" borderId="16" xfId="0" applyFont="1" applyFill="1" applyBorder="1" applyAlignment="1">
      <alignment horizontal="center" vertical="center" shrinkToFit="1"/>
    </xf>
    <xf numFmtId="0" fontId="16" fillId="11" borderId="3" xfId="0" applyFont="1" applyFill="1" applyBorder="1" applyAlignment="1">
      <alignment horizontal="center" vertical="center" wrapText="1" shrinkToFit="1"/>
    </xf>
    <xf numFmtId="0" fontId="0" fillId="11" borderId="4" xfId="0" applyFill="1" applyBorder="1" applyAlignment="1">
      <alignment vertical="center" wrapText="1"/>
    </xf>
    <xf numFmtId="0" fontId="0" fillId="11" borderId="39" xfId="0" applyFill="1" applyBorder="1" applyAlignment="1">
      <alignment vertical="center" wrapText="1"/>
    </xf>
    <xf numFmtId="38" fontId="18" fillId="11" borderId="3" xfId="34" applyFont="1" applyFill="1" applyBorder="1" applyAlignment="1">
      <alignment vertical="center" shrinkToFit="1"/>
    </xf>
    <xf numFmtId="38" fontId="0" fillId="11" borderId="4" xfId="34" applyFont="1" applyFill="1" applyBorder="1" applyAlignment="1">
      <alignment vertical="center" shrinkToFit="1"/>
    </xf>
    <xf numFmtId="38" fontId="0" fillId="11" borderId="39" xfId="34" applyFont="1" applyFill="1" applyBorder="1" applyAlignment="1">
      <alignment vertical="center" shrinkToFit="1"/>
    </xf>
    <xf numFmtId="49" fontId="21" fillId="11" borderId="16" xfId="0" applyNumberFormat="1" applyFont="1" applyFill="1" applyBorder="1" applyAlignment="1">
      <alignment horizontal="center" vertical="center" shrinkToFit="1"/>
    </xf>
    <xf numFmtId="49" fontId="21" fillId="11" borderId="4" xfId="0" applyNumberFormat="1" applyFont="1" applyFill="1" applyBorder="1" applyAlignment="1">
      <alignment horizontal="center" vertical="center" shrinkToFit="1"/>
    </xf>
    <xf numFmtId="49" fontId="21" fillId="11" borderId="5" xfId="0" applyNumberFormat="1" applyFont="1" applyFill="1" applyBorder="1" applyAlignment="1">
      <alignment horizontal="center" vertical="center" shrinkToFit="1"/>
    </xf>
    <xf numFmtId="38" fontId="0" fillId="11" borderId="5" xfId="34" applyFont="1" applyFill="1" applyBorder="1" applyAlignment="1">
      <alignment vertical="center" shrinkToFit="1"/>
    </xf>
    <xf numFmtId="49" fontId="0" fillId="0" borderId="0" xfId="0" applyNumberFormat="1" applyAlignment="1">
      <alignment horizontal="center" vertical="center" shrinkToFit="1"/>
    </xf>
    <xf numFmtId="0" fontId="0" fillId="35" borderId="0" xfId="0" applyFill="1" applyAlignment="1">
      <alignment horizontal="left" wrapText="1"/>
    </xf>
    <xf numFmtId="0" fontId="0" fillId="0" borderId="0" xfId="0" applyAlignment="1">
      <alignment wrapText="1"/>
    </xf>
    <xf numFmtId="0" fontId="18" fillId="11" borderId="17" xfId="0" applyFont="1" applyFill="1" applyBorder="1" applyAlignment="1">
      <alignment horizontal="center" vertical="center" shrinkToFit="1"/>
    </xf>
    <xf numFmtId="0" fontId="18" fillId="11" borderId="4" xfId="0" applyFont="1" applyFill="1" applyBorder="1" applyAlignment="1">
      <alignment horizontal="center" vertical="center" shrinkToFit="1"/>
    </xf>
    <xf numFmtId="0" fontId="18" fillId="11" borderId="39" xfId="0" applyFont="1" applyFill="1" applyBorder="1" applyAlignment="1">
      <alignment horizontal="center" vertical="center" shrinkToFit="1"/>
    </xf>
    <xf numFmtId="0" fontId="18" fillId="11" borderId="16" xfId="0" applyFont="1" applyFill="1" applyBorder="1" applyAlignment="1">
      <alignment horizontal="center" vertical="center" wrapText="1" shrinkToFit="1"/>
    </xf>
    <xf numFmtId="0" fontId="18" fillId="11" borderId="4" xfId="0" applyFont="1" applyFill="1" applyBorder="1" applyAlignment="1">
      <alignment horizontal="center" vertical="center" wrapText="1" shrinkToFit="1"/>
    </xf>
    <xf numFmtId="0" fontId="18" fillId="11" borderId="5" xfId="0" applyFont="1" applyFill="1" applyBorder="1" applyAlignment="1">
      <alignment horizontal="center" vertical="center" wrapText="1" shrinkToFit="1"/>
    </xf>
    <xf numFmtId="0" fontId="18" fillId="0" borderId="3" xfId="0" applyFont="1"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47" fillId="11" borderId="0" xfId="0" applyFont="1" applyFill="1" applyAlignment="1">
      <alignment horizontal="center" vertical="center"/>
    </xf>
    <xf numFmtId="0" fontId="7" fillId="11" borderId="4" xfId="0" applyFont="1" applyFill="1" applyBorder="1" applyAlignment="1">
      <alignment horizontal="center" vertical="center" shrinkToFit="1"/>
    </xf>
    <xf numFmtId="0" fontId="7" fillId="11" borderId="39" xfId="0" applyFont="1" applyFill="1" applyBorder="1" applyAlignment="1">
      <alignment horizontal="center" vertical="center" shrinkToFit="1"/>
    </xf>
    <xf numFmtId="38" fontId="18" fillId="11" borderId="16" xfId="34" applyFont="1" applyFill="1" applyBorder="1" applyAlignment="1">
      <alignment vertical="center" shrinkToFit="1"/>
    </xf>
    <xf numFmtId="0" fontId="18" fillId="11" borderId="4" xfId="0" applyFont="1" applyFill="1" applyBorder="1" applyAlignment="1">
      <alignment horizontal="left" vertical="center" shrinkToFit="1"/>
    </xf>
    <xf numFmtId="0" fontId="18" fillId="11" borderId="5" xfId="0" applyFont="1" applyFill="1" applyBorder="1" applyAlignment="1">
      <alignment horizontal="left" vertical="center" shrinkToFit="1"/>
    </xf>
    <xf numFmtId="38" fontId="18" fillId="35" borderId="59" xfId="34" applyFont="1" applyFill="1" applyBorder="1" applyAlignment="1">
      <alignment vertical="center" shrinkToFit="1"/>
    </xf>
    <xf numFmtId="0" fontId="0" fillId="35" borderId="60" xfId="0" applyFill="1" applyBorder="1" applyAlignment="1">
      <alignment vertical="center" shrinkToFit="1"/>
    </xf>
    <xf numFmtId="0" fontId="0" fillId="35" borderId="33" xfId="0" applyFill="1" applyBorder="1" applyAlignment="1">
      <alignment vertical="center" shrinkToFit="1"/>
    </xf>
    <xf numFmtId="0" fontId="18" fillId="11" borderId="28" xfId="0" applyFont="1" applyFill="1" applyBorder="1" applyAlignment="1">
      <alignment vertical="center" shrinkToFit="1"/>
    </xf>
    <xf numFmtId="0" fontId="0" fillId="11" borderId="29" xfId="0" applyFill="1" applyBorder="1" applyAlignment="1">
      <alignment vertical="center" shrinkToFit="1"/>
    </xf>
    <xf numFmtId="0" fontId="0" fillId="11" borderId="67" xfId="0" applyFill="1" applyBorder="1" applyAlignment="1">
      <alignment vertical="center" shrinkToFit="1"/>
    </xf>
    <xf numFmtId="49" fontId="21" fillId="11" borderId="66" xfId="0" applyNumberFormat="1" applyFont="1" applyFill="1" applyBorder="1" applyAlignment="1">
      <alignment horizontal="center" vertical="center" shrinkToFit="1"/>
    </xf>
    <xf numFmtId="49" fontId="21" fillId="11" borderId="29" xfId="0" applyNumberFormat="1" applyFont="1" applyFill="1" applyBorder="1" applyAlignment="1">
      <alignment horizontal="center" vertical="center" shrinkToFit="1"/>
    </xf>
    <xf numFmtId="49" fontId="21" fillId="11" borderId="65" xfId="0" applyNumberFormat="1" applyFont="1" applyFill="1" applyBorder="1" applyAlignment="1">
      <alignment horizontal="center" vertical="center" shrinkToFit="1"/>
    </xf>
    <xf numFmtId="0" fontId="18" fillId="11" borderId="8" xfId="0" applyFont="1" applyFill="1" applyBorder="1" applyAlignment="1">
      <alignment horizontal="center" vertical="center" textRotation="255"/>
    </xf>
    <xf numFmtId="0" fontId="18" fillId="11" borderId="7" xfId="0" applyFont="1" applyFill="1" applyBorder="1" applyAlignment="1">
      <alignment horizontal="center" vertical="center" textRotation="255"/>
    </xf>
    <xf numFmtId="0" fontId="18" fillId="11" borderId="1" xfId="0" applyFont="1" applyFill="1" applyBorder="1" applyAlignment="1">
      <alignment horizontal="center" vertical="center" textRotation="255"/>
    </xf>
    <xf numFmtId="0" fontId="18" fillId="11" borderId="2" xfId="0" applyFont="1" applyFill="1" applyBorder="1" applyAlignment="1">
      <alignment horizontal="center" vertical="center" textRotation="255"/>
    </xf>
    <xf numFmtId="0" fontId="18" fillId="11" borderId="68" xfId="0" applyFont="1" applyFill="1" applyBorder="1" applyAlignment="1">
      <alignment horizontal="center" vertical="center" textRotation="255"/>
    </xf>
    <xf numFmtId="0" fontId="18" fillId="11" borderId="70" xfId="0" applyFont="1" applyFill="1" applyBorder="1" applyAlignment="1">
      <alignment horizontal="center" vertical="center" textRotation="255"/>
    </xf>
    <xf numFmtId="0" fontId="18" fillId="11" borderId="3" xfId="0" applyFont="1" applyFill="1" applyBorder="1" applyAlignment="1">
      <alignment vertical="center"/>
    </xf>
    <xf numFmtId="0" fontId="18" fillId="11" borderId="4" xfId="0" applyFont="1" applyFill="1" applyBorder="1" applyAlignment="1">
      <alignment vertical="center"/>
    </xf>
    <xf numFmtId="0" fontId="18" fillId="11" borderId="5" xfId="0" applyFont="1" applyFill="1" applyBorder="1" applyAlignment="1">
      <alignment horizontal="center" vertical="center" shrinkToFit="1"/>
    </xf>
    <xf numFmtId="180" fontId="18" fillId="35" borderId="3" xfId="34" applyNumberFormat="1" applyFont="1" applyFill="1" applyBorder="1" applyAlignment="1">
      <alignment vertical="center" shrinkToFit="1"/>
    </xf>
    <xf numFmtId="180" fontId="0" fillId="35" borderId="4" xfId="0" applyNumberFormat="1" applyFill="1" applyBorder="1" applyAlignment="1">
      <alignment vertical="center" shrinkToFit="1"/>
    </xf>
    <xf numFmtId="180" fontId="0" fillId="35" borderId="5" xfId="0" applyNumberFormat="1" applyFill="1" applyBorder="1" applyAlignment="1">
      <alignment vertical="center" shrinkToFit="1"/>
    </xf>
    <xf numFmtId="0" fontId="0" fillId="11" borderId="65" xfId="0" applyFill="1" applyBorder="1" applyAlignment="1">
      <alignment vertical="center" shrinkToFit="1"/>
    </xf>
    <xf numFmtId="0" fontId="18" fillId="11" borderId="66" xfId="0" applyFont="1" applyFill="1" applyBorder="1" applyAlignment="1">
      <alignment vertical="center" shrinkToFit="1"/>
    </xf>
    <xf numFmtId="0" fontId="0" fillId="35" borderId="72" xfId="0" applyFill="1" applyBorder="1" applyAlignment="1">
      <alignment vertical="center" shrinkToFit="1"/>
    </xf>
    <xf numFmtId="49" fontId="21" fillId="11" borderId="71" xfId="0" applyNumberFormat="1" applyFont="1" applyFill="1" applyBorder="1" applyAlignment="1">
      <alignment horizontal="center" vertical="center" shrinkToFit="1"/>
    </xf>
    <xf numFmtId="49" fontId="21" fillId="11" borderId="60" xfId="0" applyNumberFormat="1" applyFont="1" applyFill="1" applyBorder="1" applyAlignment="1">
      <alignment horizontal="center" vertical="center" shrinkToFit="1"/>
    </xf>
    <xf numFmtId="49" fontId="21" fillId="11" borderId="33" xfId="0" applyNumberFormat="1" applyFont="1" applyFill="1" applyBorder="1" applyAlignment="1">
      <alignment horizontal="center" vertical="center" shrinkToFit="1"/>
    </xf>
    <xf numFmtId="0" fontId="18" fillId="11" borderId="29" xfId="0" applyFont="1" applyFill="1" applyBorder="1" applyAlignment="1">
      <alignment vertical="center" shrinkToFit="1"/>
    </xf>
    <xf numFmtId="0" fontId="0" fillId="11" borderId="29" xfId="0" applyFill="1" applyBorder="1"/>
    <xf numFmtId="0" fontId="0" fillId="11" borderId="65" xfId="0" applyFill="1" applyBorder="1"/>
    <xf numFmtId="38" fontId="18" fillId="35" borderId="71" xfId="34" applyFont="1" applyFill="1" applyBorder="1" applyAlignment="1">
      <alignment vertical="center" shrinkToFit="1"/>
    </xf>
    <xf numFmtId="180" fontId="18" fillId="35" borderId="16" xfId="34" applyNumberFormat="1" applyFont="1" applyFill="1" applyBorder="1" applyAlignment="1">
      <alignment vertical="center" shrinkToFit="1"/>
    </xf>
    <xf numFmtId="180" fontId="0" fillId="35" borderId="39" xfId="0" applyNumberFormat="1" applyFill="1" applyBorder="1" applyAlignment="1">
      <alignment vertical="center" shrinkToFit="1"/>
    </xf>
    <xf numFmtId="0" fontId="18" fillId="11" borderId="3" xfId="0" applyFont="1" applyFill="1" applyBorder="1" applyAlignment="1">
      <alignment horizontal="left" vertical="center" shrinkToFit="1"/>
    </xf>
    <xf numFmtId="0" fontId="18" fillId="11" borderId="3" xfId="0" applyFont="1" applyFill="1" applyBorder="1" applyAlignment="1">
      <alignment horizontal="left" vertical="center"/>
    </xf>
    <xf numFmtId="0" fontId="18" fillId="11" borderId="4" xfId="0" applyFont="1" applyFill="1" applyBorder="1" applyAlignment="1">
      <alignment horizontal="left" vertical="center"/>
    </xf>
    <xf numFmtId="49" fontId="18" fillId="11" borderId="59" xfId="0" applyNumberFormat="1" applyFont="1" applyFill="1" applyBorder="1" applyAlignment="1">
      <alignment horizontal="left" vertical="center" shrinkToFit="1"/>
    </xf>
    <xf numFmtId="49" fontId="18" fillId="11" borderId="60" xfId="0" applyNumberFormat="1" applyFont="1" applyFill="1" applyBorder="1" applyAlignment="1">
      <alignment horizontal="left" vertical="center" shrinkToFit="1"/>
    </xf>
    <xf numFmtId="0" fontId="18" fillId="11" borderId="60" xfId="0" applyFont="1" applyFill="1" applyBorder="1" applyAlignment="1">
      <alignment horizontal="center" vertical="center" shrinkToFit="1"/>
    </xf>
    <xf numFmtId="0" fontId="18" fillId="11" borderId="33" xfId="0" applyFont="1" applyFill="1" applyBorder="1" applyAlignment="1">
      <alignment horizontal="center" vertical="center" shrinkToFit="1"/>
    </xf>
    <xf numFmtId="180" fontId="18" fillId="35" borderId="59" xfId="34" applyNumberFormat="1" applyFont="1" applyFill="1" applyBorder="1" applyAlignment="1">
      <alignment vertical="center" shrinkToFit="1"/>
    </xf>
    <xf numFmtId="180" fontId="0" fillId="35" borderId="60" xfId="0" applyNumberFormat="1" applyFill="1" applyBorder="1" applyAlignment="1">
      <alignment vertical="center" shrinkToFit="1"/>
    </xf>
    <xf numFmtId="180" fontId="0" fillId="35" borderId="33" xfId="0" applyNumberFormat="1" applyFill="1" applyBorder="1" applyAlignment="1">
      <alignment vertical="center" shrinkToFit="1"/>
    </xf>
    <xf numFmtId="180" fontId="18" fillId="35" borderId="28" xfId="0" applyNumberFormat="1" applyFont="1" applyFill="1" applyBorder="1" applyAlignment="1">
      <alignment vertical="center" shrinkToFit="1"/>
    </xf>
    <xf numFmtId="180" fontId="18" fillId="35" borderId="29" xfId="0" applyNumberFormat="1" applyFont="1" applyFill="1" applyBorder="1" applyAlignment="1">
      <alignment vertical="center" shrinkToFit="1"/>
    </xf>
    <xf numFmtId="180" fontId="18" fillId="35" borderId="65" xfId="0" applyNumberFormat="1" applyFont="1" applyFill="1" applyBorder="1" applyAlignment="1">
      <alignment vertical="center" shrinkToFit="1"/>
    </xf>
    <xf numFmtId="180" fontId="18" fillId="35" borderId="67" xfId="0" applyNumberFormat="1" applyFont="1" applyFill="1" applyBorder="1" applyAlignment="1">
      <alignment vertical="center" shrinkToFit="1"/>
    </xf>
    <xf numFmtId="180" fontId="18" fillId="35" borderId="66" xfId="0" applyNumberFormat="1" applyFont="1" applyFill="1" applyBorder="1" applyAlignment="1">
      <alignment vertical="center" shrinkToFit="1"/>
    </xf>
    <xf numFmtId="0" fontId="18" fillId="11" borderId="66" xfId="0" applyFont="1" applyFill="1" applyBorder="1" applyAlignment="1">
      <alignment horizontal="center" vertical="center" wrapText="1"/>
    </xf>
    <xf numFmtId="0" fontId="18" fillId="11" borderId="29" xfId="0" applyFont="1" applyFill="1" applyBorder="1" applyAlignment="1">
      <alignment horizontal="center" vertical="center"/>
    </xf>
    <xf numFmtId="177" fontId="18" fillId="35" borderId="28" xfId="0" applyNumberFormat="1" applyFont="1" applyFill="1" applyBorder="1" applyAlignment="1">
      <alignment vertical="center" shrinkToFit="1"/>
    </xf>
    <xf numFmtId="177" fontId="0" fillId="35" borderId="29" xfId="0" applyNumberFormat="1" applyFill="1" applyBorder="1" applyAlignment="1">
      <alignment vertical="center" shrinkToFit="1"/>
    </xf>
    <xf numFmtId="177" fontId="0" fillId="35" borderId="65" xfId="0" applyNumberFormat="1" applyFill="1" applyBorder="1" applyAlignment="1">
      <alignment vertical="center" shrinkToFit="1"/>
    </xf>
    <xf numFmtId="180" fontId="18" fillId="35" borderId="71" xfId="34" applyNumberFormat="1" applyFont="1" applyFill="1" applyBorder="1" applyAlignment="1">
      <alignment vertical="center" shrinkToFit="1"/>
    </xf>
    <xf numFmtId="180" fontId="0" fillId="35" borderId="72" xfId="0" applyNumberFormat="1" applyFill="1" applyBorder="1" applyAlignment="1">
      <alignment vertical="center" shrinkToFit="1"/>
    </xf>
    <xf numFmtId="0" fontId="18" fillId="11" borderId="28" xfId="0" applyFont="1" applyFill="1" applyBorder="1" applyAlignment="1">
      <alignment horizontal="center" vertical="center"/>
    </xf>
    <xf numFmtId="0" fontId="52" fillId="11" borderId="16" xfId="0" applyFont="1" applyFill="1" applyBorder="1" applyAlignment="1">
      <alignment horizontal="center" vertical="center" wrapText="1" shrinkToFit="1"/>
    </xf>
    <xf numFmtId="0" fontId="52" fillId="11" borderId="4" xfId="0" applyFont="1" applyFill="1" applyBorder="1" applyAlignment="1">
      <alignment horizontal="center" vertical="center" wrapText="1" shrinkToFit="1"/>
    </xf>
    <xf numFmtId="0" fontId="52" fillId="11" borderId="5" xfId="0" applyFont="1" applyFill="1" applyBorder="1" applyAlignment="1">
      <alignment horizontal="center" vertical="center" wrapText="1" shrinkToFit="1"/>
    </xf>
    <xf numFmtId="0" fontId="18" fillId="11" borderId="4" xfId="0" applyFont="1" applyFill="1" applyBorder="1" applyAlignment="1">
      <alignment vertical="center" shrinkToFit="1"/>
    </xf>
    <xf numFmtId="0" fontId="18" fillId="11" borderId="5" xfId="0" applyFont="1" applyFill="1" applyBorder="1" applyAlignment="1">
      <alignment vertical="center" shrinkToFit="1"/>
    </xf>
    <xf numFmtId="0" fontId="52" fillId="11" borderId="3" xfId="0" applyFont="1" applyFill="1" applyBorder="1" applyAlignment="1">
      <alignment horizontal="center" vertical="center" shrinkToFit="1"/>
    </xf>
    <xf numFmtId="0" fontId="52" fillId="11" borderId="4" xfId="0" applyFont="1" applyFill="1" applyBorder="1" applyAlignment="1">
      <alignment vertical="center" shrinkToFit="1"/>
    </xf>
    <xf numFmtId="0" fontId="52" fillId="11" borderId="5" xfId="0" applyFont="1" applyFill="1" applyBorder="1" applyAlignment="1">
      <alignment vertical="center" shrinkToFit="1"/>
    </xf>
    <xf numFmtId="0" fontId="52" fillId="11" borderId="4" xfId="0" applyFont="1" applyFill="1" applyBorder="1" applyAlignment="1">
      <alignment horizontal="center" vertical="center" shrinkToFit="1"/>
    </xf>
    <xf numFmtId="0" fontId="52" fillId="11" borderId="5" xfId="0" applyFont="1" applyFill="1" applyBorder="1" applyAlignment="1">
      <alignment horizontal="center" vertical="center" shrinkToFit="1"/>
    </xf>
    <xf numFmtId="0" fontId="18" fillId="11" borderId="8" xfId="0" applyFont="1" applyFill="1" applyBorder="1" applyAlignment="1">
      <alignment horizontal="center" vertical="center"/>
    </xf>
    <xf numFmtId="0" fontId="18" fillId="11" borderId="6" xfId="0" applyFont="1" applyFill="1" applyBorder="1" applyAlignment="1">
      <alignment horizontal="center" vertical="center"/>
    </xf>
    <xf numFmtId="0" fontId="18" fillId="11" borderId="7" xfId="0" applyFont="1" applyFill="1" applyBorder="1" applyAlignment="1">
      <alignment horizontal="center" vertical="center"/>
    </xf>
    <xf numFmtId="0" fontId="18" fillId="11" borderId="9" xfId="0" applyFont="1" applyFill="1" applyBorder="1" applyAlignment="1">
      <alignment horizontal="center" vertical="center"/>
    </xf>
    <xf numFmtId="0" fontId="18" fillId="11" borderId="10" xfId="0" applyFont="1" applyFill="1" applyBorder="1" applyAlignment="1">
      <alignment horizontal="center" vertical="center"/>
    </xf>
    <xf numFmtId="0" fontId="18" fillId="11" borderId="11" xfId="0" applyFont="1" applyFill="1" applyBorder="1" applyAlignment="1">
      <alignment horizontal="center" vertical="center"/>
    </xf>
    <xf numFmtId="0" fontId="18" fillId="0" borderId="8"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68" xfId="0" applyFont="1" applyBorder="1" applyAlignment="1">
      <alignment horizontal="center" vertical="center"/>
    </xf>
    <xf numFmtId="0" fontId="18" fillId="0" borderId="69" xfId="0" applyFont="1" applyBorder="1" applyAlignment="1">
      <alignment horizontal="center" vertical="center"/>
    </xf>
    <xf numFmtId="0" fontId="18" fillId="0" borderId="70" xfId="0" applyFont="1" applyBorder="1" applyAlignment="1">
      <alignment horizontal="center" vertical="center"/>
    </xf>
    <xf numFmtId="0" fontId="18" fillId="11" borderId="68" xfId="0" applyFont="1" applyFill="1" applyBorder="1" applyAlignment="1">
      <alignment horizontal="center" vertical="center"/>
    </xf>
    <xf numFmtId="0" fontId="18" fillId="11" borderId="69" xfId="0" applyFont="1" applyFill="1" applyBorder="1" applyAlignment="1">
      <alignment horizontal="center" vertical="center"/>
    </xf>
    <xf numFmtId="0" fontId="18" fillId="11" borderId="70" xfId="0" applyFont="1" applyFill="1" applyBorder="1" applyAlignment="1">
      <alignment horizontal="center" vertical="center"/>
    </xf>
    <xf numFmtId="177" fontId="18" fillId="35" borderId="66" xfId="0" applyNumberFormat="1" applyFont="1" applyFill="1" applyBorder="1" applyAlignment="1">
      <alignment vertical="center" shrinkToFit="1"/>
    </xf>
    <xf numFmtId="177" fontId="0" fillId="35" borderId="67" xfId="0" applyNumberFormat="1" applyFill="1" applyBorder="1" applyAlignment="1">
      <alignment vertical="center" shrinkToFit="1"/>
    </xf>
    <xf numFmtId="49" fontId="21" fillId="11" borderId="67" xfId="0" applyNumberFormat="1" applyFont="1" applyFill="1" applyBorder="1" applyAlignment="1">
      <alignment horizontal="center" vertical="center" shrinkToFit="1"/>
    </xf>
    <xf numFmtId="0" fontId="52" fillId="11" borderId="16" xfId="0" applyFont="1" applyFill="1" applyBorder="1" applyAlignment="1">
      <alignment horizontal="center" vertical="center" shrinkToFit="1"/>
    </xf>
    <xf numFmtId="0" fontId="54" fillId="11" borderId="3" xfId="0" applyFont="1" applyFill="1" applyBorder="1" applyAlignment="1">
      <alignment horizontal="center" vertical="center" wrapText="1" shrinkToFit="1"/>
    </xf>
    <xf numFmtId="0" fontId="53" fillId="11" borderId="4" xfId="0" applyFont="1" applyFill="1" applyBorder="1" applyAlignment="1">
      <alignment vertical="center" wrapText="1"/>
    </xf>
    <xf numFmtId="0" fontId="53" fillId="11" borderId="39" xfId="0" applyFont="1" applyFill="1" applyBorder="1" applyAlignment="1">
      <alignment vertical="center" wrapText="1"/>
    </xf>
    <xf numFmtId="0" fontId="25" fillId="11" borderId="64" xfId="0" applyFont="1" applyFill="1" applyBorder="1" applyAlignment="1">
      <alignment horizontal="left"/>
    </xf>
    <xf numFmtId="0" fontId="25" fillId="11" borderId="31" xfId="0" applyFont="1" applyFill="1" applyBorder="1" applyAlignment="1">
      <alignment horizontal="left"/>
    </xf>
    <xf numFmtId="0" fontId="0" fillId="11" borderId="17" xfId="0" applyFill="1" applyBorder="1" applyAlignment="1">
      <alignment horizontal="left" vertical="center" shrinkToFit="1"/>
    </xf>
    <xf numFmtId="0" fontId="0" fillId="11" borderId="3" xfId="0" applyFill="1" applyBorder="1" applyAlignment="1">
      <alignment horizontal="left" vertical="center" shrinkToFit="1"/>
    </xf>
    <xf numFmtId="0" fontId="0" fillId="11" borderId="4" xfId="0" applyFill="1" applyBorder="1" applyAlignment="1">
      <alignment horizontal="left" vertical="center" shrinkToFit="1"/>
    </xf>
    <xf numFmtId="0" fontId="0" fillId="11" borderId="5" xfId="0" applyFill="1" applyBorder="1" applyAlignment="1">
      <alignment horizontal="left" vertical="center" shrinkToFit="1"/>
    </xf>
    <xf numFmtId="179" fontId="18" fillId="11" borderId="4" xfId="34" applyNumberFormat="1" applyFont="1" applyFill="1" applyBorder="1" applyAlignment="1">
      <alignment vertical="center" shrinkToFit="1"/>
    </xf>
    <xf numFmtId="179" fontId="0" fillId="11" borderId="4" xfId="34" applyNumberFormat="1" applyFont="1" applyFill="1" applyBorder="1" applyAlignment="1">
      <alignment vertical="center" shrinkToFit="1"/>
    </xf>
    <xf numFmtId="179" fontId="0" fillId="11" borderId="5" xfId="34" applyNumberFormat="1" applyFont="1" applyFill="1" applyBorder="1" applyAlignment="1">
      <alignment vertical="center" shrinkToFit="1"/>
    </xf>
    <xf numFmtId="0" fontId="18" fillId="11" borderId="39" xfId="0" applyFont="1" applyFill="1" applyBorder="1" applyAlignment="1">
      <alignment vertical="center"/>
    </xf>
    <xf numFmtId="179" fontId="18" fillId="11" borderId="16" xfId="34" applyNumberFormat="1" applyFont="1" applyFill="1" applyBorder="1" applyAlignment="1">
      <alignment vertical="center" shrinkToFit="1"/>
    </xf>
    <xf numFmtId="179" fontId="18" fillId="11" borderId="3" xfId="34" applyNumberFormat="1" applyFont="1" applyFill="1" applyBorder="1" applyAlignment="1">
      <alignment vertical="center" shrinkToFit="1"/>
    </xf>
    <xf numFmtId="179" fontId="0" fillId="11" borderId="39" xfId="34" applyNumberFormat="1" applyFont="1" applyFill="1" applyBorder="1" applyAlignment="1">
      <alignment vertical="center" shrinkToFit="1"/>
    </xf>
    <xf numFmtId="0" fontId="27" fillId="11" borderId="3" xfId="0" applyFont="1" applyFill="1" applyBorder="1" applyAlignment="1">
      <alignment horizontal="right" vertical="center" shrinkToFit="1"/>
    </xf>
    <xf numFmtId="0" fontId="27" fillId="11" borderId="4" xfId="0" applyFont="1" applyFill="1" applyBorder="1" applyAlignment="1">
      <alignment horizontal="right" vertical="center" shrinkToFit="1"/>
    </xf>
    <xf numFmtId="0" fontId="27" fillId="11" borderId="5" xfId="0" applyFont="1" applyFill="1" applyBorder="1" applyAlignment="1">
      <alignment horizontal="right" vertical="center" shrinkToFit="1"/>
    </xf>
    <xf numFmtId="179" fontId="18" fillId="35" borderId="4" xfId="34" applyNumberFormat="1" applyFont="1" applyFill="1" applyBorder="1" applyAlignment="1">
      <alignment vertical="center" shrinkToFit="1"/>
    </xf>
    <xf numFmtId="179" fontId="20" fillId="35" borderId="4" xfId="34" applyNumberFormat="1" applyFont="1" applyFill="1" applyBorder="1" applyAlignment="1">
      <alignment vertical="center" shrinkToFit="1"/>
    </xf>
    <xf numFmtId="179" fontId="20" fillId="35" borderId="5" xfId="34" applyNumberFormat="1" applyFont="1" applyFill="1" applyBorder="1" applyAlignment="1">
      <alignment vertical="center" shrinkToFit="1"/>
    </xf>
    <xf numFmtId="179" fontId="18" fillId="35" borderId="16" xfId="34" applyNumberFormat="1" applyFont="1" applyFill="1" applyBorder="1" applyAlignment="1">
      <alignment vertical="center" shrinkToFit="1"/>
    </xf>
    <xf numFmtId="179" fontId="20" fillId="35" borderId="39" xfId="34" applyNumberFormat="1" applyFont="1" applyFill="1" applyBorder="1" applyAlignment="1">
      <alignment vertical="center" shrinkToFit="1"/>
    </xf>
    <xf numFmtId="0" fontId="21" fillId="11" borderId="3" xfId="0" applyFont="1" applyFill="1" applyBorder="1" applyAlignment="1">
      <alignment horizontal="right" vertical="center" shrinkToFit="1"/>
    </xf>
    <xf numFmtId="0" fontId="21" fillId="11" borderId="4" xfId="0" applyFont="1" applyFill="1" applyBorder="1" applyAlignment="1">
      <alignment horizontal="right" vertical="center" shrinkToFit="1"/>
    </xf>
    <xf numFmtId="0" fontId="21" fillId="11" borderId="5" xfId="0" applyFont="1" applyFill="1" applyBorder="1" applyAlignment="1">
      <alignment horizontal="right" vertical="center" shrinkToFit="1"/>
    </xf>
    <xf numFmtId="40" fontId="18" fillId="35" borderId="12" xfId="34" applyNumberFormat="1" applyFont="1" applyFill="1" applyBorder="1" applyAlignment="1">
      <alignment vertical="center" shrinkToFit="1"/>
    </xf>
    <xf numFmtId="40" fontId="20" fillId="35" borderId="12" xfId="34" applyNumberFormat="1" applyFont="1" applyFill="1" applyBorder="1" applyAlignment="1">
      <alignment vertical="center" shrinkToFit="1"/>
    </xf>
    <xf numFmtId="40" fontId="20" fillId="35" borderId="8" xfId="34" applyNumberFormat="1" applyFont="1" applyFill="1" applyBorder="1" applyAlignment="1">
      <alignment vertical="center" shrinkToFit="1"/>
    </xf>
    <xf numFmtId="40" fontId="18" fillId="35" borderId="55" xfId="34" applyNumberFormat="1" applyFont="1" applyFill="1" applyBorder="1" applyAlignment="1">
      <alignment vertical="center" shrinkToFit="1"/>
    </xf>
    <xf numFmtId="40" fontId="20" fillId="35" borderId="56" xfId="34" applyNumberFormat="1" applyFont="1" applyFill="1" applyBorder="1" applyAlignment="1">
      <alignment vertical="center" shrinkToFit="1"/>
    </xf>
    <xf numFmtId="40" fontId="18" fillId="35" borderId="56" xfId="34" applyNumberFormat="1" applyFont="1" applyFill="1" applyBorder="1" applyAlignment="1">
      <alignment vertical="center" shrinkToFit="1"/>
    </xf>
    <xf numFmtId="40" fontId="20" fillId="35" borderId="57" xfId="34" applyNumberFormat="1" applyFont="1" applyFill="1" applyBorder="1" applyAlignment="1">
      <alignment vertical="center" shrinkToFit="1"/>
    </xf>
    <xf numFmtId="49" fontId="21" fillId="11" borderId="15" xfId="0" applyNumberFormat="1" applyFont="1" applyFill="1" applyBorder="1" applyAlignment="1">
      <alignment horizontal="center" vertical="center" shrinkToFit="1"/>
    </xf>
    <xf numFmtId="49" fontId="21" fillId="11" borderId="6" xfId="0" applyNumberFormat="1" applyFont="1" applyFill="1" applyBorder="1" applyAlignment="1">
      <alignment horizontal="center" vertical="center" shrinkToFit="1"/>
    </xf>
    <xf numFmtId="49" fontId="21" fillId="11" borderId="7" xfId="0" applyNumberFormat="1" applyFont="1" applyFill="1" applyBorder="1" applyAlignment="1">
      <alignment horizontal="center" vertical="center" shrinkToFit="1"/>
    </xf>
    <xf numFmtId="0" fontId="27" fillId="11" borderId="58" xfId="0" applyFont="1" applyFill="1" applyBorder="1" applyAlignment="1">
      <alignment horizontal="center"/>
    </xf>
    <xf numFmtId="181" fontId="18" fillId="35" borderId="30" xfId="34" applyNumberFormat="1" applyFont="1" applyFill="1" applyBorder="1" applyAlignment="1">
      <alignment vertical="center" shrinkToFit="1"/>
    </xf>
    <xf numFmtId="181" fontId="20" fillId="35" borderId="30" xfId="34" applyNumberFormat="1" applyFont="1" applyFill="1" applyBorder="1" applyAlignment="1">
      <alignment vertical="center" shrinkToFit="1"/>
    </xf>
    <xf numFmtId="181" fontId="20" fillId="35" borderId="38" xfId="34" applyNumberFormat="1" applyFont="1" applyFill="1" applyBorder="1" applyAlignment="1">
      <alignment vertical="center" shrinkToFit="1"/>
    </xf>
    <xf numFmtId="0" fontId="18" fillId="11" borderId="59" xfId="0" applyFont="1" applyFill="1" applyBorder="1" applyAlignment="1">
      <alignment horizontal="left" vertical="center" wrapText="1" shrinkToFit="1"/>
    </xf>
    <xf numFmtId="0" fontId="18" fillId="11" borderId="60" xfId="0" applyFont="1" applyFill="1" applyBorder="1" applyAlignment="1">
      <alignment horizontal="left" vertical="center" shrinkToFit="1"/>
    </xf>
    <xf numFmtId="0" fontId="21" fillId="11" borderId="59" xfId="0" applyFont="1" applyFill="1" applyBorder="1" applyAlignment="1">
      <alignment horizontal="left" vertical="center" wrapText="1"/>
    </xf>
    <xf numFmtId="0" fontId="21" fillId="11" borderId="60" xfId="0" applyFont="1" applyFill="1" applyBorder="1" applyAlignment="1">
      <alignment horizontal="left" vertical="center" wrapText="1"/>
    </xf>
    <xf numFmtId="0" fontId="21" fillId="11" borderId="61" xfId="0" applyFont="1" applyFill="1" applyBorder="1" applyAlignment="1">
      <alignment horizontal="left" vertical="center" wrapText="1"/>
    </xf>
    <xf numFmtId="0" fontId="27" fillId="11" borderId="62" xfId="0" applyFont="1" applyFill="1" applyBorder="1" applyAlignment="1">
      <alignment horizontal="center" vertical="center" shrinkToFit="1"/>
    </xf>
    <xf numFmtId="0" fontId="27" fillId="11" borderId="63" xfId="0" applyFont="1" applyFill="1" applyBorder="1" applyAlignment="1">
      <alignment horizontal="center" vertical="center" shrinkToFit="1"/>
    </xf>
    <xf numFmtId="0" fontId="27" fillId="11" borderId="60" xfId="0" applyFont="1" applyFill="1" applyBorder="1" applyAlignment="1">
      <alignment horizontal="center" vertical="center" shrinkToFit="1"/>
    </xf>
    <xf numFmtId="0" fontId="27" fillId="11" borderId="33" xfId="0" applyFont="1" applyFill="1" applyBorder="1" applyAlignment="1">
      <alignment horizontal="center" vertical="center" shrinkToFit="1"/>
    </xf>
    <xf numFmtId="38" fontId="18" fillId="0" borderId="51" xfId="34" applyFont="1" applyFill="1" applyBorder="1" applyAlignment="1">
      <alignment horizontal="center" vertical="center" shrinkToFit="1"/>
    </xf>
    <xf numFmtId="38" fontId="0" fillId="0" borderId="36" xfId="34" applyFont="1" applyFill="1" applyBorder="1" applyAlignment="1">
      <alignment horizontal="center" vertical="center" shrinkToFit="1"/>
    </xf>
    <xf numFmtId="38" fontId="0" fillId="0" borderId="52" xfId="34" applyFont="1" applyFill="1" applyBorder="1" applyAlignment="1">
      <alignment horizontal="center" vertical="center" shrinkToFit="1"/>
    </xf>
    <xf numFmtId="38" fontId="18" fillId="0" borderId="36" xfId="34" applyFont="1" applyFill="1" applyBorder="1" applyAlignment="1">
      <alignment horizontal="center" vertical="center" shrinkToFit="1"/>
    </xf>
    <xf numFmtId="38" fontId="0" fillId="0" borderId="37" xfId="34" applyFont="1" applyFill="1" applyBorder="1" applyAlignment="1">
      <alignment horizontal="center" vertical="center" shrinkToFit="1"/>
    </xf>
    <xf numFmtId="49" fontId="21" fillId="11" borderId="49" xfId="0" applyNumberFormat="1" applyFont="1" applyFill="1" applyBorder="1" applyAlignment="1">
      <alignment horizontal="left" vertical="center" shrinkToFit="1"/>
    </xf>
    <xf numFmtId="49" fontId="21" fillId="11" borderId="36" xfId="0" applyNumberFormat="1" applyFont="1" applyFill="1" applyBorder="1" applyAlignment="1">
      <alignment horizontal="left" vertical="center" shrinkToFit="1"/>
    </xf>
    <xf numFmtId="49" fontId="21" fillId="11" borderId="50" xfId="0" applyNumberFormat="1" applyFont="1" applyFill="1" applyBorder="1" applyAlignment="1">
      <alignment horizontal="left" vertical="center" shrinkToFit="1"/>
    </xf>
    <xf numFmtId="181" fontId="18" fillId="35" borderId="53" xfId="34" applyNumberFormat="1" applyFont="1" applyFill="1" applyBorder="1" applyAlignment="1">
      <alignment vertical="center" shrinkToFit="1"/>
    </xf>
    <xf numFmtId="181" fontId="20" fillId="35" borderId="54" xfId="34" applyNumberFormat="1" applyFont="1" applyFill="1" applyBorder="1" applyAlignment="1">
      <alignment vertical="center" shrinkToFit="1"/>
    </xf>
    <xf numFmtId="49" fontId="21" fillId="11" borderId="46" xfId="0" applyNumberFormat="1" applyFont="1" applyFill="1" applyBorder="1" applyAlignment="1">
      <alignment horizontal="center" vertical="center" shrinkToFit="1"/>
    </xf>
    <xf numFmtId="49" fontId="21" fillId="11" borderId="30" xfId="0" applyNumberFormat="1" applyFont="1" applyFill="1" applyBorder="1" applyAlignment="1">
      <alignment horizontal="center" vertical="center" shrinkToFit="1"/>
    </xf>
    <xf numFmtId="49" fontId="21" fillId="11" borderId="38" xfId="0" applyNumberFormat="1" applyFont="1" applyFill="1" applyBorder="1" applyAlignment="1">
      <alignment horizontal="center" vertical="center" shrinkToFit="1"/>
    </xf>
    <xf numFmtId="0" fontId="27" fillId="11" borderId="47" xfId="0" applyFont="1" applyFill="1" applyBorder="1" applyAlignment="1">
      <alignment horizontal="center" shrinkToFit="1"/>
    </xf>
    <xf numFmtId="0" fontId="27" fillId="11" borderId="48" xfId="0" applyFont="1" applyFill="1" applyBorder="1" applyAlignment="1">
      <alignment horizontal="center" shrinkToFit="1"/>
    </xf>
    <xf numFmtId="49" fontId="0" fillId="11" borderId="0" xfId="0" quotePrefix="1" applyNumberFormat="1" applyFill="1" applyAlignment="1">
      <alignment horizontal="center" vertical="center" shrinkToFit="1"/>
    </xf>
    <xf numFmtId="0" fontId="7" fillId="33" borderId="3" xfId="0" applyFont="1" applyFill="1" applyBorder="1" applyAlignment="1">
      <alignment vertical="center" shrinkToFit="1"/>
    </xf>
    <xf numFmtId="0" fontId="7" fillId="33" borderId="4" xfId="0" applyFont="1" applyFill="1" applyBorder="1" applyAlignment="1">
      <alignment vertical="center" shrinkToFit="1"/>
    </xf>
    <xf numFmtId="49" fontId="7" fillId="33" borderId="6" xfId="0" applyNumberFormat="1" applyFont="1" applyFill="1" applyBorder="1" applyAlignment="1">
      <alignment vertical="center" shrinkToFit="1"/>
    </xf>
    <xf numFmtId="0" fontId="7" fillId="33" borderId="0" xfId="0" applyFont="1" applyFill="1" applyAlignment="1">
      <alignment vertical="top" wrapText="1" shrinkToFit="1"/>
    </xf>
    <xf numFmtId="0" fontId="7" fillId="33" borderId="0" xfId="0" applyFont="1" applyFill="1" applyAlignment="1">
      <alignment vertical="center" wrapText="1" shrinkToFit="1"/>
    </xf>
    <xf numFmtId="0" fontId="7" fillId="33" borderId="3" xfId="0" applyFont="1" applyFill="1" applyBorder="1" applyAlignment="1">
      <alignment horizontal="center" vertical="center" shrinkToFit="1"/>
    </xf>
    <xf numFmtId="0" fontId="7" fillId="33" borderId="4" xfId="0" applyFont="1" applyFill="1" applyBorder="1" applyAlignment="1">
      <alignment horizontal="center" vertical="center" shrinkToFit="1"/>
    </xf>
    <xf numFmtId="0" fontId="7" fillId="33" borderId="5" xfId="0" applyFont="1" applyFill="1" applyBorder="1" applyAlignment="1">
      <alignment horizontal="center" vertical="center" shrinkToFit="1"/>
    </xf>
    <xf numFmtId="49" fontId="7" fillId="33" borderId="4" xfId="0" applyNumberFormat="1" applyFont="1" applyFill="1" applyBorder="1" applyAlignment="1">
      <alignment vertical="center" shrinkToFit="1"/>
    </xf>
    <xf numFmtId="0" fontId="7" fillId="33" borderId="42" xfId="0" applyFont="1" applyFill="1" applyBorder="1" applyAlignment="1">
      <alignment vertical="center" shrinkToFit="1"/>
    </xf>
    <xf numFmtId="0" fontId="7" fillId="33" borderId="43" xfId="0" applyFont="1" applyFill="1" applyBorder="1" applyAlignment="1">
      <alignment vertical="center" shrinkToFit="1"/>
    </xf>
    <xf numFmtId="0" fontId="7" fillId="33" borderId="44" xfId="0" applyFont="1" applyFill="1" applyBorder="1" applyAlignment="1">
      <alignment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33" borderId="3" xfId="0" applyFont="1" applyFill="1" applyBorder="1" applyAlignment="1">
      <alignment horizontal="center" vertical="center"/>
    </xf>
    <xf numFmtId="0" fontId="7" fillId="33" borderId="4" xfId="0" applyFont="1" applyFill="1" applyBorder="1" applyAlignment="1">
      <alignment horizontal="center" vertical="center"/>
    </xf>
    <xf numFmtId="0" fontId="7" fillId="33" borderId="5"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5" xfId="0" applyFont="1" applyFill="1" applyBorder="1" applyAlignment="1">
      <alignment horizontal="center" vertical="center"/>
    </xf>
    <xf numFmtId="0" fontId="6" fillId="0" borderId="3" xfId="0" quotePrefix="1" applyFont="1" applyBorder="1" applyAlignment="1">
      <alignment horizontal="center" vertical="center" shrinkToFit="1"/>
    </xf>
    <xf numFmtId="0" fontId="6" fillId="0" borderId="5" xfId="0" quotePrefix="1" applyFont="1" applyBorder="1" applyAlignment="1">
      <alignment horizontal="center" vertical="center" shrinkToFit="1"/>
    </xf>
    <xf numFmtId="0" fontId="6" fillId="11" borderId="3" xfId="0" applyFont="1" applyFill="1" applyBorder="1" applyAlignment="1">
      <alignment horizontal="center" vertical="center"/>
    </xf>
    <xf numFmtId="0" fontId="6" fillId="11" borderId="4" xfId="0" applyFont="1" applyFill="1" applyBorder="1" applyAlignment="1">
      <alignment horizontal="center" vertical="center"/>
    </xf>
    <xf numFmtId="0" fontId="6" fillId="11" borderId="5" xfId="0" applyFont="1" applyFill="1" applyBorder="1" applyAlignment="1">
      <alignment horizontal="center" vertical="center"/>
    </xf>
    <xf numFmtId="49" fontId="7" fillId="11" borderId="3" xfId="0" applyNumberFormat="1" applyFont="1" applyFill="1" applyBorder="1" applyAlignment="1">
      <alignment horizontal="center" vertical="center" shrinkToFit="1"/>
    </xf>
    <xf numFmtId="49" fontId="0" fillId="33" borderId="4" xfId="0" applyNumberFormat="1" applyFill="1" applyBorder="1" applyAlignment="1">
      <alignment horizontal="center" vertical="center" shrinkToFit="1"/>
    </xf>
    <xf numFmtId="49" fontId="0" fillId="33" borderId="5" xfId="0" applyNumberFormat="1" applyFill="1" applyBorder="1" applyAlignment="1">
      <alignment horizontal="center" vertical="center" shrinkToFit="1"/>
    </xf>
    <xf numFmtId="0" fontId="6" fillId="0" borderId="0" xfId="0" applyFont="1" applyAlignment="1">
      <alignment horizontal="center" vertical="center" wrapText="1" shrinkToFit="1"/>
    </xf>
    <xf numFmtId="49" fontId="7" fillId="33" borderId="3" xfId="0" applyNumberFormat="1" applyFont="1" applyFill="1" applyBorder="1" applyAlignment="1">
      <alignment vertical="center" shrinkToFit="1"/>
    </xf>
    <xf numFmtId="49" fontId="7" fillId="33" borderId="5" xfId="0" applyNumberFormat="1" applyFont="1" applyFill="1" applyBorder="1" applyAlignment="1">
      <alignment vertical="center" shrinkToFit="1"/>
    </xf>
    <xf numFmtId="0" fontId="7" fillId="33" borderId="6" xfId="0" applyFont="1" applyFill="1" applyBorder="1" applyAlignment="1">
      <alignment horizontal="center" vertical="center"/>
    </xf>
    <xf numFmtId="0" fontId="7" fillId="33" borderId="6" xfId="0" applyFont="1" applyFill="1" applyBorder="1" applyAlignment="1">
      <alignment vertical="center" shrinkToFit="1"/>
    </xf>
    <xf numFmtId="49" fontId="7" fillId="33" borderId="8" xfId="0" applyNumberFormat="1" applyFont="1" applyFill="1" applyBorder="1" applyAlignment="1">
      <alignment vertical="center" shrinkToFit="1"/>
    </xf>
    <xf numFmtId="49" fontId="7" fillId="33" borderId="7" xfId="0" applyNumberFormat="1" applyFont="1" applyFill="1" applyBorder="1" applyAlignment="1">
      <alignment vertical="center" shrinkToFit="1"/>
    </xf>
    <xf numFmtId="49" fontId="0" fillId="33" borderId="9" xfId="0" applyNumberFormat="1" applyFill="1" applyBorder="1" applyAlignment="1">
      <alignment vertical="center" shrinkToFit="1"/>
    </xf>
    <xf numFmtId="49" fontId="0" fillId="33" borderId="10" xfId="0" applyNumberFormat="1" applyFill="1" applyBorder="1" applyAlignment="1">
      <alignment vertical="center" shrinkToFit="1"/>
    </xf>
    <xf numFmtId="49" fontId="0" fillId="33" borderId="11" xfId="0" applyNumberFormat="1" applyFill="1" applyBorder="1" applyAlignment="1">
      <alignment vertical="center" shrinkToFit="1"/>
    </xf>
    <xf numFmtId="49" fontId="7" fillId="33" borderId="9" xfId="0" applyNumberFormat="1" applyFont="1" applyFill="1" applyBorder="1" applyAlignment="1">
      <alignment vertical="center" shrinkToFit="1"/>
    </xf>
    <xf numFmtId="49" fontId="7" fillId="33" borderId="10" xfId="0" applyNumberFormat="1" applyFont="1" applyFill="1" applyBorder="1" applyAlignment="1">
      <alignment vertical="center" shrinkToFit="1"/>
    </xf>
    <xf numFmtId="49" fontId="7" fillId="33" borderId="11" xfId="0" applyNumberFormat="1" applyFont="1" applyFill="1" applyBorder="1" applyAlignment="1">
      <alignment vertical="center" shrinkToFit="1"/>
    </xf>
    <xf numFmtId="0" fontId="52" fillId="33" borderId="10" xfId="0" applyFont="1" applyFill="1" applyBorder="1" applyAlignment="1">
      <alignment vertical="center" shrinkToFit="1"/>
    </xf>
    <xf numFmtId="0" fontId="53" fillId="33" borderId="10" xfId="0" applyFont="1" applyFill="1" applyBorder="1" applyAlignment="1">
      <alignment vertical="center" shrinkToFit="1"/>
    </xf>
    <xf numFmtId="0" fontId="7" fillId="33" borderId="10" xfId="0" applyFont="1" applyFill="1" applyBorder="1" applyAlignment="1">
      <alignment vertical="center" shrinkToFit="1"/>
    </xf>
    <xf numFmtId="0" fontId="7" fillId="33" borderId="8" xfId="0" applyFont="1" applyFill="1" applyBorder="1" applyAlignment="1">
      <alignment vertical="center" wrapText="1"/>
    </xf>
    <xf numFmtId="0" fontId="0" fillId="33" borderId="6" xfId="0" applyFill="1" applyBorder="1" applyAlignment="1">
      <alignment vertical="center"/>
    </xf>
    <xf numFmtId="0" fontId="0" fillId="33" borderId="7" xfId="0" applyFill="1" applyBorder="1" applyAlignment="1">
      <alignment vertical="center"/>
    </xf>
    <xf numFmtId="0" fontId="0" fillId="33" borderId="9" xfId="0" applyFill="1" applyBorder="1" applyAlignment="1">
      <alignment vertical="center"/>
    </xf>
    <xf numFmtId="0" fontId="0" fillId="33" borderId="10" xfId="0" applyFill="1" applyBorder="1" applyAlignment="1">
      <alignment vertical="center"/>
    </xf>
    <xf numFmtId="0" fontId="0" fillId="33" borderId="11" xfId="0" applyFill="1" applyBorder="1" applyAlignment="1">
      <alignment vertical="center"/>
    </xf>
    <xf numFmtId="0" fontId="7" fillId="33" borderId="8" xfId="0" applyFont="1" applyFill="1" applyBorder="1" applyAlignment="1">
      <alignment vertical="center" shrinkToFit="1"/>
    </xf>
    <xf numFmtId="0" fontId="0" fillId="33" borderId="9" xfId="0" applyFill="1" applyBorder="1" applyAlignment="1">
      <alignment vertical="center" shrinkToFit="1"/>
    </xf>
    <xf numFmtId="0" fontId="0" fillId="33" borderId="10" xfId="0" applyFill="1" applyBorder="1" applyAlignment="1">
      <alignment vertical="center" shrinkToFit="1"/>
    </xf>
    <xf numFmtId="0" fontId="7" fillId="33" borderId="7" xfId="0" applyFont="1" applyFill="1" applyBorder="1" applyAlignment="1">
      <alignment horizontal="center" vertical="center"/>
    </xf>
    <xf numFmtId="0" fontId="0" fillId="33" borderId="11" xfId="0" applyFill="1" applyBorder="1" applyAlignment="1">
      <alignment horizontal="center" vertical="center"/>
    </xf>
    <xf numFmtId="0" fontId="52" fillId="33" borderId="6" xfId="0" applyFont="1" applyFill="1" applyBorder="1" applyAlignment="1">
      <alignment vertical="center" shrinkToFit="1"/>
    </xf>
    <xf numFmtId="0" fontId="53" fillId="33" borderId="6" xfId="0" applyFont="1" applyFill="1" applyBorder="1" applyAlignment="1">
      <alignment vertical="center" shrinkToFit="1"/>
    </xf>
    <xf numFmtId="49" fontId="9" fillId="33" borderId="8" xfId="0" applyNumberFormat="1" applyFont="1" applyFill="1" applyBorder="1" applyAlignment="1">
      <alignment vertical="center" wrapText="1" shrinkToFit="1"/>
    </xf>
    <xf numFmtId="0" fontId="0" fillId="33" borderId="6" xfId="0" applyFill="1" applyBorder="1" applyAlignment="1">
      <alignment vertical="center" wrapText="1" shrinkToFit="1"/>
    </xf>
    <xf numFmtId="0" fontId="0" fillId="33" borderId="7" xfId="0" applyFill="1" applyBorder="1" applyAlignment="1">
      <alignment vertical="center" wrapText="1" shrinkToFit="1"/>
    </xf>
    <xf numFmtId="0" fontId="0" fillId="33" borderId="9" xfId="0" applyFill="1" applyBorder="1" applyAlignment="1">
      <alignment vertical="center" wrapText="1" shrinkToFit="1"/>
    </xf>
    <xf numFmtId="0" fontId="0" fillId="33" borderId="10" xfId="0" applyFill="1" applyBorder="1" applyAlignment="1">
      <alignment vertical="center" wrapText="1" shrinkToFit="1"/>
    </xf>
    <xf numFmtId="0" fontId="0" fillId="33" borderId="11" xfId="0" applyFill="1" applyBorder="1" applyAlignment="1">
      <alignment vertical="center" wrapText="1" shrinkToFit="1"/>
    </xf>
    <xf numFmtId="0" fontId="7" fillId="33" borderId="8" xfId="0" applyFont="1" applyFill="1" applyBorder="1" applyAlignment="1">
      <alignment horizontal="center" vertical="center" shrinkToFit="1"/>
    </xf>
    <xf numFmtId="0" fontId="0" fillId="33" borderId="6" xfId="0" applyFill="1" applyBorder="1" applyAlignment="1">
      <alignment horizontal="center" vertical="center" shrinkToFit="1"/>
    </xf>
    <xf numFmtId="0" fontId="0" fillId="33" borderId="7" xfId="0" applyFill="1" applyBorder="1" applyAlignment="1">
      <alignment horizontal="center" vertical="center" shrinkToFit="1"/>
    </xf>
    <xf numFmtId="0" fontId="0" fillId="33" borderId="9" xfId="0" applyFill="1" applyBorder="1" applyAlignment="1">
      <alignment horizontal="center" vertical="center" shrinkToFit="1"/>
    </xf>
    <xf numFmtId="0" fontId="0" fillId="33" borderId="10" xfId="0" applyFill="1" applyBorder="1" applyAlignment="1">
      <alignment horizontal="center" vertical="center" shrinkToFit="1"/>
    </xf>
    <xf numFmtId="0" fontId="0" fillId="33" borderId="11" xfId="0" applyFill="1" applyBorder="1" applyAlignment="1">
      <alignment horizontal="center" vertical="center" shrinkToFit="1"/>
    </xf>
    <xf numFmtId="49" fontId="7" fillId="33" borderId="8" xfId="0" applyNumberFormat="1" applyFont="1" applyFill="1" applyBorder="1" applyAlignment="1">
      <alignment horizontal="center" vertical="center" shrinkToFit="1"/>
    </xf>
    <xf numFmtId="0" fontId="7" fillId="33" borderId="8" xfId="0" applyFont="1" applyFill="1" applyBorder="1" applyAlignment="1">
      <alignment horizontal="center" vertical="center"/>
    </xf>
    <xf numFmtId="0" fontId="0" fillId="33" borderId="7" xfId="0" applyFill="1" applyBorder="1" applyAlignment="1">
      <alignment horizontal="center" vertical="center"/>
    </xf>
    <xf numFmtId="0" fontId="0" fillId="33" borderId="9" xfId="0" applyFill="1" applyBorder="1" applyAlignment="1">
      <alignment horizontal="center" vertical="center"/>
    </xf>
    <xf numFmtId="0" fontId="0" fillId="0" borderId="10" xfId="0" applyBorder="1" applyAlignment="1">
      <alignment horizontal="left" vertical="center"/>
    </xf>
    <xf numFmtId="0" fontId="7" fillId="33" borderId="6" xfId="0" applyFont="1" applyFill="1" applyBorder="1" applyAlignment="1">
      <alignment horizontal="left" vertical="center"/>
    </xf>
    <xf numFmtId="0" fontId="0" fillId="0" borderId="6" xfId="0" applyBorder="1" applyAlignment="1">
      <alignment horizontal="left" vertical="center"/>
    </xf>
    <xf numFmtId="0" fontId="0" fillId="11" borderId="6" xfId="0" applyFill="1" applyBorder="1" applyAlignment="1">
      <alignment horizontal="center" vertical="center" shrinkToFit="1"/>
    </xf>
    <xf numFmtId="0" fontId="0" fillId="11" borderId="7" xfId="0" applyFill="1" applyBorder="1" applyAlignment="1">
      <alignment horizontal="center" vertical="center" shrinkToFit="1"/>
    </xf>
    <xf numFmtId="0" fontId="0" fillId="11" borderId="9" xfId="0" applyFill="1" applyBorder="1" applyAlignment="1">
      <alignment horizontal="center" vertical="center" shrinkToFit="1"/>
    </xf>
    <xf numFmtId="0" fontId="0" fillId="11" borderId="10" xfId="0" applyFill="1" applyBorder="1" applyAlignment="1">
      <alignment horizontal="center" vertical="center" shrinkToFit="1"/>
    </xf>
    <xf numFmtId="0" fontId="0" fillId="11" borderId="11" xfId="0" applyFill="1" applyBorder="1" applyAlignment="1">
      <alignment horizontal="center" vertical="center" shrinkToFit="1"/>
    </xf>
    <xf numFmtId="0" fontId="7" fillId="33" borderId="17" xfId="0" applyFont="1" applyFill="1" applyBorder="1" applyAlignment="1">
      <alignment horizontal="center" vertical="center"/>
    </xf>
    <xf numFmtId="0" fontId="0" fillId="33" borderId="17" xfId="0" applyFill="1" applyBorder="1" applyAlignment="1">
      <alignment horizontal="center" vertical="center"/>
    </xf>
    <xf numFmtId="0" fontId="0" fillId="33" borderId="4" xfId="0" applyFill="1" applyBorder="1" applyAlignment="1">
      <alignment horizontal="center" vertical="center"/>
    </xf>
    <xf numFmtId="0" fontId="0" fillId="33" borderId="17" xfId="0" applyFill="1" applyBorder="1"/>
    <xf numFmtId="0" fontId="0" fillId="33" borderId="5" xfId="0" applyFill="1" applyBorder="1" applyAlignment="1">
      <alignment horizontal="center" vertical="center"/>
    </xf>
    <xf numFmtId="0" fontId="6" fillId="33" borderId="0" xfId="0" applyFont="1" applyFill="1" applyAlignment="1">
      <alignment vertical="center" wrapText="1"/>
    </xf>
    <xf numFmtId="0" fontId="0" fillId="33" borderId="0" xfId="0" applyFill="1" applyAlignment="1">
      <alignment vertical="center" wrapText="1"/>
    </xf>
    <xf numFmtId="0" fontId="7" fillId="33" borderId="0" xfId="0" applyFont="1" applyFill="1" applyAlignment="1">
      <alignment vertical="center" shrinkToFit="1"/>
    </xf>
    <xf numFmtId="0" fontId="0" fillId="33" borderId="0" xfId="0" applyFill="1" applyAlignment="1">
      <alignment vertical="center"/>
    </xf>
    <xf numFmtId="0" fontId="6" fillId="33" borderId="7" xfId="0" applyFont="1" applyFill="1" applyBorder="1" applyAlignment="1">
      <alignment vertical="center" shrinkToFit="1"/>
    </xf>
    <xf numFmtId="0" fontId="6" fillId="33" borderId="2" xfId="0" applyFont="1" applyFill="1" applyBorder="1" applyAlignment="1">
      <alignment vertical="center" shrinkToFit="1"/>
    </xf>
    <xf numFmtId="0" fontId="0" fillId="33" borderId="6" xfId="0" applyFill="1" applyBorder="1" applyAlignment="1">
      <alignment vertical="center" wrapText="1"/>
    </xf>
    <xf numFmtId="0" fontId="0" fillId="33" borderId="7" xfId="0" applyFill="1" applyBorder="1" applyAlignment="1">
      <alignment vertical="center" wrapText="1"/>
    </xf>
    <xf numFmtId="0" fontId="0" fillId="33" borderId="9" xfId="0" applyFill="1" applyBorder="1" applyAlignment="1">
      <alignment vertical="center" wrapText="1"/>
    </xf>
    <xf numFmtId="0" fontId="0" fillId="33" borderId="10" xfId="0" applyFill="1" applyBorder="1" applyAlignment="1">
      <alignment vertical="center" wrapText="1"/>
    </xf>
    <xf numFmtId="0" fontId="0" fillId="33" borderId="11" xfId="0" applyFill="1" applyBorder="1" applyAlignment="1">
      <alignment vertical="center" wrapText="1"/>
    </xf>
    <xf numFmtId="0" fontId="7" fillId="33" borderId="8" xfId="0" applyFont="1" applyFill="1" applyBorder="1" applyAlignment="1">
      <alignment vertical="center"/>
    </xf>
    <xf numFmtId="0" fontId="6" fillId="33" borderId="11" xfId="0" applyFont="1" applyFill="1" applyBorder="1" applyAlignment="1">
      <alignment vertical="center" shrinkToFit="1"/>
    </xf>
    <xf numFmtId="0" fontId="7" fillId="33" borderId="17" xfId="0" applyFont="1" applyFill="1" applyBorder="1" applyAlignment="1">
      <alignment vertical="center" wrapText="1"/>
    </xf>
    <xf numFmtId="0" fontId="0" fillId="33" borderId="17" xfId="0" applyFill="1" applyBorder="1" applyAlignment="1">
      <alignment wrapText="1"/>
    </xf>
    <xf numFmtId="0" fontId="51" fillId="33" borderId="0" xfId="0" applyFont="1" applyFill="1" applyAlignment="1">
      <alignment vertical="top" wrapText="1"/>
    </xf>
    <xf numFmtId="0" fontId="7" fillId="33" borderId="17" xfId="0" applyFont="1" applyFill="1" applyBorder="1" applyAlignment="1">
      <alignment horizontal="center" vertical="center" wrapText="1"/>
    </xf>
    <xf numFmtId="0" fontId="7" fillId="33" borderId="6" xfId="0" applyFont="1" applyFill="1" applyBorder="1" applyAlignment="1">
      <alignment vertical="center"/>
    </xf>
    <xf numFmtId="0" fontId="11" fillId="33" borderId="0" xfId="0" applyFont="1" applyFill="1" applyAlignment="1">
      <alignment horizontal="center" vertical="center" wrapText="1"/>
    </xf>
    <xf numFmtId="0" fontId="7" fillId="33" borderId="7" xfId="0" applyFont="1" applyFill="1" applyBorder="1" applyAlignment="1">
      <alignment vertical="center"/>
    </xf>
    <xf numFmtId="0" fontId="7" fillId="33" borderId="1" xfId="0" applyFont="1" applyFill="1" applyBorder="1" applyAlignment="1">
      <alignment vertical="center"/>
    </xf>
    <xf numFmtId="0" fontId="7" fillId="33" borderId="0" xfId="0" applyFont="1" applyFill="1" applyAlignment="1">
      <alignment vertical="center"/>
    </xf>
    <xf numFmtId="0" fontId="7" fillId="33" borderId="2" xfId="0" applyFont="1" applyFill="1" applyBorder="1" applyAlignment="1">
      <alignment vertical="center"/>
    </xf>
    <xf numFmtId="0" fontId="7" fillId="33" borderId="9" xfId="0" applyFont="1" applyFill="1" applyBorder="1" applyAlignment="1">
      <alignment vertical="center"/>
    </xf>
    <xf numFmtId="0" fontId="7" fillId="33" borderId="10" xfId="0" applyFont="1" applyFill="1" applyBorder="1" applyAlignment="1">
      <alignment vertical="center"/>
    </xf>
    <xf numFmtId="0" fontId="7" fillId="33" borderId="11" xfId="0" applyFont="1" applyFill="1" applyBorder="1" applyAlignment="1">
      <alignment vertical="center"/>
    </xf>
    <xf numFmtId="182" fontId="7" fillId="33" borderId="3" xfId="0" applyNumberFormat="1" applyFont="1" applyFill="1" applyBorder="1" applyAlignment="1">
      <alignment horizontal="right" vertical="center"/>
    </xf>
    <xf numFmtId="182" fontId="0" fillId="33" borderId="4" xfId="0" applyNumberFormat="1" applyFill="1" applyBorder="1" applyAlignment="1">
      <alignment horizontal="right" vertical="center"/>
    </xf>
    <xf numFmtId="0" fontId="7" fillId="34" borderId="17" xfId="0" applyFont="1" applyFill="1" applyBorder="1" applyAlignment="1">
      <alignment horizontal="center" vertical="center"/>
    </xf>
    <xf numFmtId="0" fontId="0" fillId="34" borderId="17" xfId="0" applyFill="1" applyBorder="1" applyAlignment="1">
      <alignment horizontal="center" vertical="center"/>
    </xf>
    <xf numFmtId="0" fontId="7" fillId="34" borderId="3" xfId="0" applyFont="1" applyFill="1" applyBorder="1" applyAlignment="1">
      <alignment vertical="center"/>
    </xf>
    <xf numFmtId="0" fontId="7" fillId="34" borderId="4" xfId="0" applyFont="1" applyFill="1" applyBorder="1" applyAlignment="1">
      <alignment vertical="center"/>
    </xf>
    <xf numFmtId="0" fontId="7" fillId="34" borderId="73" xfId="0" applyFont="1" applyFill="1" applyBorder="1" applyAlignment="1">
      <alignment horizontal="center" vertical="center"/>
    </xf>
    <xf numFmtId="0" fontId="7" fillId="33" borderId="0" xfId="0" applyFont="1" applyFill="1" applyAlignment="1">
      <alignment vertical="top" wrapText="1"/>
    </xf>
    <xf numFmtId="0" fontId="7" fillId="34" borderId="3" xfId="0" applyFont="1" applyFill="1" applyBorder="1" applyAlignment="1">
      <alignment horizontal="center" vertical="center"/>
    </xf>
    <xf numFmtId="0" fontId="0" fillId="34" borderId="4" xfId="0" applyFill="1" applyBorder="1" applyAlignment="1">
      <alignment horizontal="center" vertical="center"/>
    </xf>
    <xf numFmtId="0" fontId="7" fillId="34" borderId="74" xfId="0" applyFont="1" applyFill="1" applyBorder="1" applyAlignment="1">
      <alignment horizontal="center" vertical="center"/>
    </xf>
    <xf numFmtId="0" fontId="7" fillId="34" borderId="4" xfId="0" applyFont="1" applyFill="1" applyBorder="1" applyAlignment="1">
      <alignment horizontal="center" vertical="center"/>
    </xf>
    <xf numFmtId="0" fontId="7" fillId="34" borderId="5" xfId="0" applyFont="1" applyFill="1" applyBorder="1" applyAlignment="1">
      <alignment horizontal="center" vertical="center"/>
    </xf>
    <xf numFmtId="0" fontId="7" fillId="33" borderId="10" xfId="0" applyFont="1" applyFill="1" applyBorder="1" applyAlignment="1">
      <alignment horizontal="center" vertical="center"/>
    </xf>
    <xf numFmtId="0" fontId="7" fillId="34" borderId="3" xfId="0" applyFont="1" applyFill="1" applyBorder="1" applyAlignment="1">
      <alignment horizontal="right" vertical="center"/>
    </xf>
    <xf numFmtId="0" fontId="0" fillId="34" borderId="4" xfId="0" applyFill="1" applyBorder="1" applyAlignment="1">
      <alignment horizontal="right" vertical="center"/>
    </xf>
    <xf numFmtId="0" fontId="7" fillId="33" borderId="8" xfId="0" applyFont="1" applyFill="1" applyBorder="1" applyAlignment="1">
      <alignment horizontal="center" vertical="center" wrapText="1"/>
    </xf>
    <xf numFmtId="0" fontId="7" fillId="33" borderId="1" xfId="0" applyFont="1" applyFill="1" applyBorder="1" applyAlignment="1">
      <alignment horizontal="center" vertical="center" wrapText="1"/>
    </xf>
    <xf numFmtId="0" fontId="7" fillId="33" borderId="0" xfId="0" applyFont="1" applyFill="1" applyAlignment="1">
      <alignment horizontal="center" vertical="center"/>
    </xf>
    <xf numFmtId="0" fontId="7" fillId="33" borderId="2" xfId="0" applyFont="1" applyFill="1" applyBorder="1" applyAlignment="1">
      <alignment horizontal="center" vertical="center"/>
    </xf>
    <xf numFmtId="0" fontId="7" fillId="33" borderId="9" xfId="0" applyFont="1" applyFill="1" applyBorder="1" applyAlignment="1">
      <alignment horizontal="center" vertical="center"/>
    </xf>
    <xf numFmtId="0" fontId="7" fillId="33" borderId="11" xfId="0" applyFont="1" applyFill="1" applyBorder="1" applyAlignment="1">
      <alignment horizontal="center" vertical="center"/>
    </xf>
    <xf numFmtId="0" fontId="7" fillId="34" borderId="40" xfId="0" applyFont="1" applyFill="1" applyBorder="1" applyAlignment="1">
      <alignment horizontal="center" vertical="center"/>
    </xf>
    <xf numFmtId="0" fontId="0" fillId="34" borderId="6" xfId="0" applyFill="1" applyBorder="1" applyAlignment="1">
      <alignment horizontal="center" vertical="center"/>
    </xf>
    <xf numFmtId="0" fontId="0" fillId="34" borderId="7" xfId="0" applyFill="1" applyBorder="1" applyAlignment="1">
      <alignment horizontal="center" vertical="center"/>
    </xf>
    <xf numFmtId="0" fontId="0" fillId="34" borderId="24" xfId="0" applyFill="1" applyBorder="1" applyAlignment="1">
      <alignment horizontal="center" vertical="center"/>
    </xf>
    <xf numFmtId="0" fontId="0" fillId="34" borderId="0" xfId="0" applyFill="1" applyAlignment="1">
      <alignment horizontal="center" vertical="center"/>
    </xf>
    <xf numFmtId="0" fontId="0" fillId="34" borderId="2" xfId="0" applyFill="1" applyBorder="1" applyAlignment="1">
      <alignment horizontal="center" vertical="center"/>
    </xf>
    <xf numFmtId="0" fontId="0" fillId="34" borderId="41" xfId="0" applyFill="1" applyBorder="1" applyAlignment="1">
      <alignment horizontal="center" vertical="center"/>
    </xf>
    <xf numFmtId="0" fontId="0" fillId="34" borderId="10" xfId="0" applyFill="1" applyBorder="1" applyAlignment="1">
      <alignment horizontal="center" vertical="center"/>
    </xf>
    <xf numFmtId="0" fontId="0" fillId="34" borderId="11" xfId="0" applyFill="1" applyBorder="1" applyAlignment="1">
      <alignment horizontal="center" vertical="center"/>
    </xf>
    <xf numFmtId="178" fontId="7" fillId="34" borderId="8" xfId="0" applyNumberFormat="1" applyFont="1" applyFill="1" applyBorder="1" applyAlignment="1">
      <alignment vertical="center" shrinkToFit="1"/>
    </xf>
    <xf numFmtId="178" fontId="0" fillId="34" borderId="6" xfId="0" applyNumberFormat="1" applyFill="1" applyBorder="1" applyAlignment="1">
      <alignment vertical="center" shrinkToFit="1"/>
    </xf>
    <xf numFmtId="178" fontId="0" fillId="34" borderId="1" xfId="0" applyNumberFormat="1" applyFill="1" applyBorder="1" applyAlignment="1">
      <alignment vertical="center" shrinkToFit="1"/>
    </xf>
    <xf numFmtId="178" fontId="0" fillId="34" borderId="0" xfId="0" applyNumberFormat="1" applyFill="1" applyAlignment="1">
      <alignment vertical="center" shrinkToFit="1"/>
    </xf>
    <xf numFmtId="178" fontId="0" fillId="34" borderId="9" xfId="0" applyNumberFormat="1" applyFill="1" applyBorder="1" applyAlignment="1">
      <alignment vertical="center" shrinkToFit="1"/>
    </xf>
    <xf numFmtId="178" fontId="0" fillId="34" borderId="10" xfId="0" applyNumberFormat="1" applyFill="1" applyBorder="1" applyAlignment="1">
      <alignment vertical="center" shrinkToFit="1"/>
    </xf>
    <xf numFmtId="0" fontId="7" fillId="34" borderId="7" xfId="0" applyFont="1" applyFill="1" applyBorder="1" applyAlignment="1">
      <alignment vertical="center" shrinkToFit="1"/>
    </xf>
    <xf numFmtId="0" fontId="0" fillId="34" borderId="2" xfId="0" applyFill="1" applyBorder="1" applyAlignment="1">
      <alignment vertical="center" shrinkToFit="1"/>
    </xf>
    <xf numFmtId="0" fontId="0" fillId="34" borderId="11" xfId="0" applyFill="1" applyBorder="1" applyAlignment="1">
      <alignment vertical="center" shrinkToFit="1"/>
    </xf>
    <xf numFmtId="0" fontId="0" fillId="33" borderId="0" xfId="0" applyFill="1" applyAlignment="1">
      <alignment horizontal="center" vertical="center"/>
    </xf>
    <xf numFmtId="0" fontId="0" fillId="0" borderId="0" xfId="0" applyAlignment="1">
      <alignment horizontal="center" vertical="center"/>
    </xf>
    <xf numFmtId="0" fontId="7" fillId="33" borderId="0" xfId="0" applyFont="1" applyFill="1" applyAlignment="1">
      <alignment vertical="center" wrapText="1"/>
    </xf>
    <xf numFmtId="0" fontId="7" fillId="34" borderId="8" xfId="0" applyFont="1" applyFill="1" applyBorder="1" applyAlignment="1">
      <alignment horizontal="center" vertical="center"/>
    </xf>
    <xf numFmtId="0" fontId="0" fillId="34" borderId="1" xfId="0" applyFill="1" applyBorder="1" applyAlignment="1">
      <alignment horizontal="center" vertical="center"/>
    </xf>
    <xf numFmtId="0" fontId="0" fillId="34" borderId="9" xfId="0" applyFill="1" applyBorder="1" applyAlignment="1">
      <alignment vertical="center"/>
    </xf>
    <xf numFmtId="0" fontId="0" fillId="34" borderId="10" xfId="0" applyFill="1" applyBorder="1" applyAlignment="1">
      <alignment vertical="center"/>
    </xf>
    <xf numFmtId="0" fontId="0" fillId="34" borderId="11" xfId="0" applyFill="1" applyBorder="1" applyAlignment="1">
      <alignment vertical="center"/>
    </xf>
    <xf numFmtId="0" fontId="7" fillId="34" borderId="8" xfId="0" applyFont="1" applyFill="1" applyBorder="1" applyAlignment="1">
      <alignment vertical="center"/>
    </xf>
    <xf numFmtId="0" fontId="7" fillId="34" borderId="6" xfId="0" applyFont="1" applyFill="1" applyBorder="1" applyAlignment="1">
      <alignment vertical="center"/>
    </xf>
    <xf numFmtId="0" fontId="7" fillId="34" borderId="1" xfId="0" applyFont="1" applyFill="1" applyBorder="1" applyAlignment="1">
      <alignment vertical="center"/>
    </xf>
    <xf numFmtId="0" fontId="7" fillId="34" borderId="0" xfId="0" applyFont="1" applyFill="1" applyAlignment="1">
      <alignment vertical="center"/>
    </xf>
    <xf numFmtId="0" fontId="7" fillId="34" borderId="9" xfId="0" applyFont="1" applyFill="1" applyBorder="1" applyAlignment="1">
      <alignment vertical="center"/>
    </xf>
    <xf numFmtId="0" fontId="7" fillId="34" borderId="10" xfId="0" applyFont="1" applyFill="1" applyBorder="1" applyAlignment="1">
      <alignment vertical="center"/>
    </xf>
    <xf numFmtId="0" fontId="6" fillId="34" borderId="26" xfId="0" applyFont="1" applyFill="1" applyBorder="1" applyAlignment="1">
      <alignment vertical="center"/>
    </xf>
    <xf numFmtId="0" fontId="0" fillId="34" borderId="27" xfId="0" applyFill="1" applyBorder="1" applyAlignment="1">
      <alignment vertical="center"/>
    </xf>
    <xf numFmtId="0" fontId="0" fillId="34" borderId="25" xfId="0" applyFill="1" applyBorder="1" applyAlignment="1">
      <alignment vertical="center"/>
    </xf>
    <xf numFmtId="0" fontId="0" fillId="0" borderId="0" xfId="0" applyAlignment="1">
      <alignment vertical="center"/>
    </xf>
    <xf numFmtId="0" fontId="7" fillId="33" borderId="0" xfId="0" applyFont="1" applyFill="1" applyAlignment="1">
      <alignment horizontal="center" vertical="center" wrapText="1"/>
    </xf>
    <xf numFmtId="0" fontId="0" fillId="0" borderId="0" xfId="0" applyAlignment="1">
      <alignment vertical="center" wrapText="1"/>
    </xf>
    <xf numFmtId="0" fontId="0" fillId="33" borderId="1" xfId="0" applyFill="1" applyBorder="1" applyAlignment="1">
      <alignment vertical="center"/>
    </xf>
    <xf numFmtId="0" fontId="0" fillId="33" borderId="2" xfId="0" applyFill="1" applyBorder="1" applyAlignment="1">
      <alignment vertical="center"/>
    </xf>
    <xf numFmtId="182" fontId="7" fillId="34" borderId="3" xfId="0" applyNumberFormat="1" applyFont="1" applyFill="1" applyBorder="1" applyAlignment="1">
      <alignment vertical="center" shrinkToFit="1"/>
    </xf>
    <xf numFmtId="0" fontId="0" fillId="34" borderId="4" xfId="0" applyFill="1" applyBorder="1" applyAlignment="1">
      <alignment vertical="center" shrinkToFit="1"/>
    </xf>
    <xf numFmtId="0" fontId="0" fillId="0" borderId="0" xfId="0" applyAlignment="1">
      <alignment vertical="center" shrinkToFit="1"/>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33" borderId="12" xfId="0" applyFont="1" applyFill="1" applyBorder="1" applyAlignment="1">
      <alignment horizontal="center" vertical="center"/>
    </xf>
    <xf numFmtId="0" fontId="0" fillId="33" borderId="12" xfId="0" applyFill="1" applyBorder="1" applyAlignment="1">
      <alignment horizontal="center" vertical="center"/>
    </xf>
    <xf numFmtId="182" fontId="7" fillId="33" borderId="8" xfId="0" applyNumberFormat="1" applyFont="1" applyFill="1" applyBorder="1" applyAlignment="1">
      <alignment horizontal="right" vertical="center"/>
    </xf>
    <xf numFmtId="182" fontId="0" fillId="33" borderId="6" xfId="0" applyNumberFormat="1" applyFill="1" applyBorder="1" applyAlignment="1">
      <alignment horizontal="right" vertical="center"/>
    </xf>
    <xf numFmtId="0" fontId="7" fillId="34" borderId="12" xfId="0" applyFont="1" applyFill="1" applyBorder="1" applyAlignment="1">
      <alignment horizontal="center" vertical="center"/>
    </xf>
    <xf numFmtId="0" fontId="0" fillId="34" borderId="12" xfId="0" applyFill="1" applyBorder="1" applyAlignment="1">
      <alignment horizontal="center" vertical="center"/>
    </xf>
    <xf numFmtId="0" fontId="7" fillId="34" borderId="45" xfId="0" applyFont="1" applyFill="1" applyBorder="1" applyAlignment="1">
      <alignment horizontal="center" vertical="center"/>
    </xf>
    <xf numFmtId="0" fontId="0" fillId="33" borderId="1" xfId="0" applyFill="1" applyBorder="1" applyAlignment="1">
      <alignment vertical="center" wrapText="1"/>
    </xf>
    <xf numFmtId="0" fontId="0" fillId="33" borderId="2" xfId="0" applyFill="1" applyBorder="1" applyAlignment="1">
      <alignment vertical="center" wrapText="1"/>
    </xf>
    <xf numFmtId="0" fontId="0" fillId="33" borderId="6" xfId="0" applyFill="1" applyBorder="1" applyAlignment="1">
      <alignment horizontal="center" vertical="center"/>
    </xf>
    <xf numFmtId="0" fontId="0" fillId="33" borderId="1" xfId="0" applyFill="1" applyBorder="1" applyAlignment="1">
      <alignment horizontal="center" vertical="center"/>
    </xf>
    <xf numFmtId="0" fontId="0" fillId="33" borderId="2" xfId="0" applyFill="1" applyBorder="1" applyAlignment="1">
      <alignment horizontal="center" vertical="center"/>
    </xf>
    <xf numFmtId="0" fontId="0" fillId="33" borderId="10" xfId="0" applyFill="1" applyBorder="1" applyAlignment="1">
      <alignment horizontal="center" vertical="center"/>
    </xf>
    <xf numFmtId="0" fontId="0" fillId="33" borderId="1" xfId="0" applyFill="1" applyBorder="1" applyAlignment="1">
      <alignment horizontal="right" vertical="center"/>
    </xf>
    <xf numFmtId="0" fontId="0" fillId="33" borderId="0" xfId="0" applyFill="1" applyAlignment="1">
      <alignment horizontal="right" vertical="center"/>
    </xf>
    <xf numFmtId="0" fontId="0" fillId="33" borderId="9" xfId="0" applyFill="1" applyBorder="1" applyAlignment="1">
      <alignment horizontal="right" vertical="center"/>
    </xf>
    <xf numFmtId="0" fontId="0" fillId="33" borderId="10" xfId="0" applyFill="1" applyBorder="1" applyAlignment="1">
      <alignment horizontal="right" vertical="center"/>
    </xf>
    <xf numFmtId="0" fontId="7" fillId="33" borderId="7" xfId="0" applyFont="1" applyFill="1" applyBorder="1" applyAlignment="1">
      <alignment vertical="center" shrinkToFit="1"/>
    </xf>
    <xf numFmtId="0" fontId="0" fillId="33" borderId="2" xfId="0" applyFill="1" applyBorder="1" applyAlignment="1">
      <alignment vertical="center" shrinkToFit="1"/>
    </xf>
    <xf numFmtId="0" fontId="0" fillId="33" borderId="11" xfId="0" applyFill="1" applyBorder="1" applyAlignment="1">
      <alignment vertical="center" shrinkToFit="1"/>
    </xf>
    <xf numFmtId="182" fontId="7" fillId="34" borderId="3" xfId="0" applyNumberFormat="1" applyFont="1" applyFill="1" applyBorder="1" applyAlignment="1">
      <alignment vertical="center"/>
    </xf>
    <xf numFmtId="182" fontId="7" fillId="34" borderId="4" xfId="0" applyNumberFormat="1" applyFont="1" applyFill="1" applyBorder="1" applyAlignment="1">
      <alignment vertical="center"/>
    </xf>
    <xf numFmtId="176" fontId="7" fillId="11" borderId="20" xfId="0" applyNumberFormat="1" applyFont="1" applyFill="1" applyBorder="1" applyAlignment="1">
      <alignment vertical="center" shrinkToFit="1"/>
    </xf>
    <xf numFmtId="0" fontId="0" fillId="11" borderId="20" xfId="0" applyFill="1" applyBorder="1" applyAlignment="1">
      <alignment vertical="center" shrinkToFit="1"/>
    </xf>
    <xf numFmtId="0" fontId="7" fillId="11" borderId="19" xfId="0" applyFont="1" applyFill="1" applyBorder="1" applyAlignment="1">
      <alignment vertical="center" shrinkToFit="1"/>
    </xf>
    <xf numFmtId="176" fontId="7" fillId="11" borderId="4" xfId="0" applyNumberFormat="1" applyFont="1" applyFill="1" applyBorder="1" applyAlignment="1">
      <alignment vertical="center" shrinkToFit="1"/>
    </xf>
    <xf numFmtId="0" fontId="0" fillId="11" borderId="4" xfId="0" applyFill="1" applyBorder="1"/>
    <xf numFmtId="0" fontId="7" fillId="11" borderId="22" xfId="0" applyFont="1" applyFill="1" applyBorder="1" applyAlignment="1">
      <alignment vertical="center" shrinkToFit="1"/>
    </xf>
    <xf numFmtId="0" fontId="0" fillId="11" borderId="23" xfId="0" applyFill="1" applyBorder="1" applyAlignment="1">
      <alignment vertical="center" shrinkToFit="1"/>
    </xf>
    <xf numFmtId="0" fontId="7" fillId="11" borderId="34" xfId="0" applyFont="1" applyFill="1" applyBorder="1" applyAlignment="1">
      <alignment vertical="center" shrinkToFit="1"/>
    </xf>
    <xf numFmtId="0" fontId="7" fillId="11" borderId="35" xfId="0" applyFont="1" applyFill="1" applyBorder="1" applyAlignment="1">
      <alignment vertical="center" shrinkToFit="1"/>
    </xf>
    <xf numFmtId="0" fontId="7" fillId="11" borderId="20" xfId="0" applyFont="1" applyFill="1" applyBorder="1" applyAlignment="1">
      <alignment vertical="center" shrinkToFit="1"/>
    </xf>
    <xf numFmtId="176" fontId="7" fillId="11" borderId="23" xfId="0" applyNumberFormat="1" applyFont="1" applyFill="1" applyBorder="1" applyAlignment="1">
      <alignment vertical="center" shrinkToFit="1"/>
    </xf>
    <xf numFmtId="0" fontId="7" fillId="11" borderId="0" xfId="0" applyFont="1" applyFill="1" applyAlignment="1">
      <alignment vertical="center" wrapText="1"/>
    </xf>
    <xf numFmtId="0" fontId="2" fillId="33" borderId="8" xfId="46" applyFont="1" applyFill="1" applyBorder="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10" xfId="0" applyFont="1" applyFill="1" applyBorder="1" applyAlignment="1">
      <alignment horizontal="center" vertical="center"/>
    </xf>
    <xf numFmtId="0" fontId="3" fillId="33" borderId="11" xfId="0" applyFont="1" applyFill="1" applyBorder="1" applyAlignment="1">
      <alignment horizontal="center" vertical="center"/>
    </xf>
    <xf numFmtId="0" fontId="2" fillId="33" borderId="8" xfId="46" applyFont="1" applyFill="1" applyBorder="1" applyAlignment="1">
      <alignment horizontal="center" vertical="center" shrinkToFit="1"/>
    </xf>
    <xf numFmtId="0" fontId="2" fillId="33" borderId="6" xfId="0" applyFont="1" applyFill="1" applyBorder="1" applyAlignment="1">
      <alignment horizontal="center" vertical="center" shrinkToFit="1"/>
    </xf>
    <xf numFmtId="0" fontId="2" fillId="33" borderId="7" xfId="0" applyFont="1" applyFill="1" applyBorder="1" applyAlignment="1">
      <alignment horizontal="center" vertical="center" shrinkToFit="1"/>
    </xf>
    <xf numFmtId="0" fontId="3" fillId="33" borderId="9" xfId="0" applyFont="1" applyFill="1" applyBorder="1" applyAlignment="1">
      <alignment vertical="center" shrinkToFit="1"/>
    </xf>
    <xf numFmtId="0" fontId="3" fillId="33" borderId="10" xfId="0" applyFont="1" applyFill="1" applyBorder="1" applyAlignment="1">
      <alignment vertical="center" shrinkToFit="1"/>
    </xf>
    <xf numFmtId="0" fontId="3" fillId="33" borderId="11" xfId="0" applyFont="1" applyFill="1" applyBorder="1" applyAlignment="1">
      <alignment vertical="center" shrinkToFit="1"/>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10" xfId="0" applyFont="1" applyFill="1" applyBorder="1" applyAlignment="1">
      <alignment horizontal="center" vertical="center"/>
    </xf>
    <xf numFmtId="0" fontId="2" fillId="33" borderId="11" xfId="0" applyFont="1" applyFill="1" applyBorder="1" applyAlignment="1">
      <alignment horizontal="center" vertical="center"/>
    </xf>
    <xf numFmtId="0" fontId="2" fillId="33" borderId="9" xfId="0" applyFont="1" applyFill="1" applyBorder="1" applyAlignment="1">
      <alignment horizontal="right" vertical="center" shrinkToFit="1"/>
    </xf>
    <xf numFmtId="38" fontId="2" fillId="33" borderId="6" xfId="33" applyFont="1" applyFill="1" applyBorder="1" applyAlignment="1">
      <alignment horizontal="center" vertical="center" shrinkToFit="1"/>
    </xf>
    <xf numFmtId="0" fontId="3" fillId="33" borderId="10" xfId="0" applyFont="1" applyFill="1" applyBorder="1" applyAlignment="1">
      <alignment horizontal="center" vertical="center" shrinkToFit="1"/>
    </xf>
    <xf numFmtId="0" fontId="2" fillId="33" borderId="6" xfId="33" applyNumberFormat="1" applyFont="1" applyFill="1" applyBorder="1" applyAlignment="1">
      <alignment vertical="center" shrinkToFit="1"/>
    </xf>
    <xf numFmtId="0" fontId="3" fillId="33" borderId="6" xfId="0" applyFont="1" applyFill="1" applyBorder="1" applyAlignment="1">
      <alignment vertical="center" shrinkToFit="1"/>
    </xf>
    <xf numFmtId="38" fontId="2" fillId="33" borderId="7" xfId="33" applyFont="1" applyFill="1" applyBorder="1" applyAlignment="1">
      <alignment horizontal="center" vertical="center" shrinkToFit="1"/>
    </xf>
    <xf numFmtId="0" fontId="3" fillId="33" borderId="11" xfId="0" applyFont="1" applyFill="1" applyBorder="1" applyAlignment="1">
      <alignment horizontal="center" vertical="center" shrinkToFit="1"/>
    </xf>
    <xf numFmtId="49" fontId="5" fillId="33" borderId="8" xfId="33" applyNumberFormat="1" applyFont="1" applyFill="1" applyBorder="1" applyAlignment="1">
      <alignment vertical="center" wrapText="1" shrinkToFit="1"/>
    </xf>
    <xf numFmtId="49" fontId="5" fillId="33" borderId="6" xfId="0" applyNumberFormat="1" applyFont="1" applyFill="1" applyBorder="1" applyAlignment="1">
      <alignment vertical="center" wrapText="1" shrinkToFit="1"/>
    </xf>
    <xf numFmtId="49" fontId="5" fillId="33" borderId="7" xfId="0" applyNumberFormat="1" applyFont="1" applyFill="1" applyBorder="1" applyAlignment="1">
      <alignment vertical="center" wrapText="1" shrinkToFit="1"/>
    </xf>
    <xf numFmtId="49" fontId="5" fillId="33" borderId="9" xfId="0" applyNumberFormat="1" applyFont="1" applyFill="1" applyBorder="1" applyAlignment="1">
      <alignment vertical="center" wrapText="1" shrinkToFit="1"/>
    </xf>
    <xf numFmtId="49" fontId="5" fillId="33" borderId="10" xfId="0" applyNumberFormat="1" applyFont="1" applyFill="1" applyBorder="1" applyAlignment="1">
      <alignment vertical="center" wrapText="1" shrinkToFit="1"/>
    </xf>
    <xf numFmtId="49" fontId="5" fillId="33" borderId="11" xfId="0" applyNumberFormat="1" applyFont="1" applyFill="1" applyBorder="1" applyAlignment="1">
      <alignment vertical="center" wrapText="1" shrinkToFit="1"/>
    </xf>
    <xf numFmtId="183" fontId="2" fillId="33" borderId="0" xfId="33" applyNumberFormat="1" applyFont="1" applyFill="1" applyBorder="1" applyAlignment="1">
      <alignment shrinkToFit="1"/>
    </xf>
    <xf numFmtId="183" fontId="2" fillId="33" borderId="10" xfId="33" applyNumberFormat="1" applyFont="1" applyFill="1" applyBorder="1" applyAlignment="1">
      <alignment shrinkToFit="1"/>
    </xf>
    <xf numFmtId="38" fontId="2" fillId="33" borderId="8" xfId="33" applyFont="1" applyFill="1" applyBorder="1" applyAlignment="1">
      <alignment vertical="center" shrinkToFit="1"/>
    </xf>
    <xf numFmtId="38" fontId="2" fillId="33" borderId="6" xfId="33" applyFont="1" applyFill="1" applyBorder="1" applyAlignment="1">
      <alignment vertical="center" shrinkToFit="1"/>
    </xf>
    <xf numFmtId="38" fontId="2" fillId="33" borderId="7" xfId="33" applyFont="1" applyFill="1" applyBorder="1" applyAlignment="1">
      <alignment vertical="center" shrinkToFit="1"/>
    </xf>
    <xf numFmtId="38" fontId="2" fillId="33" borderId="9" xfId="33" applyFont="1" applyFill="1" applyBorder="1" applyAlignment="1">
      <alignment vertical="center" shrinkToFit="1"/>
    </xf>
    <xf numFmtId="38" fontId="2" fillId="33" borderId="10" xfId="33" applyFont="1" applyFill="1" applyBorder="1" applyAlignment="1">
      <alignment vertical="center" shrinkToFit="1"/>
    </xf>
    <xf numFmtId="38" fontId="2" fillId="33" borderId="11" xfId="33" applyFont="1" applyFill="1" applyBorder="1" applyAlignment="1">
      <alignment vertical="center" shrinkToFit="1"/>
    </xf>
    <xf numFmtId="38" fontId="2" fillId="33" borderId="4" xfId="33" applyFont="1" applyFill="1" applyBorder="1" applyAlignment="1">
      <alignment horizontal="left" vertical="center"/>
    </xf>
    <xf numFmtId="38" fontId="2" fillId="33" borderId="5" xfId="33" applyFont="1" applyFill="1" applyBorder="1" applyAlignment="1">
      <alignment horizontal="left" vertical="center"/>
    </xf>
    <xf numFmtId="38" fontId="2" fillId="33" borderId="89" xfId="33" applyFont="1" applyFill="1" applyBorder="1" applyAlignment="1">
      <alignment horizontal="center" vertical="center" shrinkToFit="1"/>
    </xf>
    <xf numFmtId="38" fontId="2" fillId="33" borderId="88" xfId="33" applyFont="1" applyFill="1" applyBorder="1" applyAlignment="1">
      <alignment horizontal="center" vertical="center" shrinkToFit="1"/>
    </xf>
    <xf numFmtId="38" fontId="2" fillId="33" borderId="87" xfId="33" applyFont="1" applyFill="1" applyBorder="1" applyAlignment="1">
      <alignment horizontal="center" vertical="center" shrinkToFit="1"/>
    </xf>
    <xf numFmtId="38" fontId="2" fillId="33" borderId="86" xfId="33" applyFont="1" applyFill="1" applyBorder="1" applyAlignment="1">
      <alignment horizontal="center" vertical="center" shrinkToFit="1"/>
    </xf>
    <xf numFmtId="38" fontId="2" fillId="33" borderId="85" xfId="33" applyFont="1" applyFill="1" applyBorder="1" applyAlignment="1">
      <alignment horizontal="center" vertical="center" shrinkToFit="1"/>
    </xf>
    <xf numFmtId="38" fontId="2" fillId="33" borderId="84" xfId="33" applyFont="1" applyFill="1" applyBorder="1" applyAlignment="1">
      <alignment horizontal="center" vertical="center" shrinkToFit="1"/>
    </xf>
    <xf numFmtId="38" fontId="2" fillId="33" borderId="89" xfId="33" applyFont="1" applyFill="1" applyBorder="1" applyAlignment="1">
      <alignment vertical="center" wrapText="1" shrinkToFit="1"/>
    </xf>
    <xf numFmtId="0" fontId="2" fillId="33" borderId="88" xfId="0" applyFont="1" applyFill="1" applyBorder="1" applyAlignment="1">
      <alignment vertical="center" wrapText="1" shrinkToFit="1"/>
    </xf>
    <xf numFmtId="0" fontId="2" fillId="33" borderId="87" xfId="0" applyFont="1" applyFill="1" applyBorder="1" applyAlignment="1">
      <alignment vertical="center" wrapText="1" shrinkToFit="1"/>
    </xf>
    <xf numFmtId="0" fontId="2" fillId="33" borderId="86" xfId="0" applyFont="1" applyFill="1" applyBorder="1" applyAlignment="1">
      <alignment vertical="center" wrapText="1" shrinkToFit="1"/>
    </xf>
    <xf numFmtId="0" fontId="2" fillId="33" borderId="85" xfId="0" applyFont="1" applyFill="1" applyBorder="1" applyAlignment="1">
      <alignment vertical="center" wrapText="1" shrinkToFit="1"/>
    </xf>
    <xf numFmtId="0" fontId="2" fillId="33" borderId="84" xfId="0" applyFont="1" applyFill="1" applyBorder="1" applyAlignment="1">
      <alignment vertical="center" wrapText="1" shrinkToFit="1"/>
    </xf>
    <xf numFmtId="38" fontId="2" fillId="33" borderId="6" xfId="33" applyFont="1" applyFill="1" applyBorder="1" applyAlignment="1">
      <alignment horizontal="left" vertical="center" shrinkToFit="1"/>
    </xf>
    <xf numFmtId="38" fontId="2" fillId="33" borderId="7" xfId="33" applyFont="1" applyFill="1" applyBorder="1" applyAlignment="1">
      <alignment horizontal="left" vertical="center" shrinkToFit="1"/>
    </xf>
    <xf numFmtId="0" fontId="2" fillId="33" borderId="8" xfId="33" applyNumberFormat="1" applyFont="1" applyFill="1" applyBorder="1" applyAlignment="1">
      <alignment vertical="center" shrinkToFit="1"/>
    </xf>
    <xf numFmtId="38" fontId="3" fillId="33" borderId="4" xfId="33" applyFont="1" applyFill="1" applyBorder="1" applyAlignment="1">
      <alignment horizontal="left" shrinkToFit="1"/>
    </xf>
    <xf numFmtId="38" fontId="3" fillId="33" borderId="5" xfId="33" applyFont="1" applyFill="1" applyBorder="1" applyAlignment="1">
      <alignment horizontal="left" shrinkToFit="1"/>
    </xf>
    <xf numFmtId="38" fontId="2" fillId="33" borderId="42" xfId="33" applyFont="1" applyFill="1" applyBorder="1" applyAlignment="1">
      <alignment vertical="center" shrinkToFit="1"/>
    </xf>
    <xf numFmtId="0" fontId="2" fillId="33" borderId="43" xfId="0" applyFont="1" applyFill="1" applyBorder="1" applyAlignment="1">
      <alignment vertical="center" shrinkToFit="1"/>
    </xf>
    <xf numFmtId="0" fontId="2" fillId="33" borderId="44" xfId="0" applyFont="1" applyFill="1" applyBorder="1" applyAlignment="1">
      <alignment vertical="center" shrinkToFit="1"/>
    </xf>
    <xf numFmtId="38" fontId="3" fillId="33" borderId="6" xfId="33" applyFont="1" applyFill="1" applyBorder="1" applyAlignment="1">
      <alignment vertical="center" shrinkToFit="1"/>
    </xf>
    <xf numFmtId="38" fontId="3" fillId="33" borderId="7" xfId="33" applyFont="1" applyFill="1" applyBorder="1" applyAlignment="1">
      <alignment vertical="center" shrinkToFit="1"/>
    </xf>
    <xf numFmtId="38" fontId="3" fillId="33" borderId="9" xfId="33" applyFont="1" applyFill="1" applyBorder="1" applyAlignment="1">
      <alignment vertical="center" shrinkToFit="1"/>
    </xf>
    <xf numFmtId="38" fontId="3" fillId="33" borderId="10" xfId="33" applyFont="1" applyFill="1" applyBorder="1" applyAlignment="1">
      <alignment vertical="center" shrinkToFit="1"/>
    </xf>
    <xf numFmtId="38" fontId="3" fillId="33" borderId="11" xfId="33" applyFont="1" applyFill="1" applyBorder="1" applyAlignment="1">
      <alignment vertical="center" shrinkToFit="1"/>
    </xf>
    <xf numFmtId="0" fontId="2" fillId="33" borderId="6" xfId="0" applyFont="1" applyFill="1" applyBorder="1" applyAlignment="1">
      <alignment horizontal="left" vertical="center" shrinkToFit="1"/>
    </xf>
    <xf numFmtId="0" fontId="2" fillId="33" borderId="7" xfId="0" applyFont="1" applyFill="1" applyBorder="1" applyAlignment="1">
      <alignment horizontal="left" vertical="center" shrinkToFit="1"/>
    </xf>
    <xf numFmtId="38" fontId="5" fillId="33" borderId="10" xfId="33" applyFont="1" applyFill="1" applyBorder="1" applyAlignment="1">
      <alignment vertical="center"/>
    </xf>
    <xf numFmtId="38" fontId="56" fillId="33" borderId="10" xfId="33" applyFont="1" applyFill="1" applyBorder="1" applyAlignment="1">
      <alignment vertical="center"/>
    </xf>
    <xf numFmtId="38" fontId="56" fillId="33" borderId="10" xfId="33" applyFont="1" applyFill="1" applyBorder="1" applyAlignment="1">
      <alignment vertical="center" shrinkToFit="1"/>
    </xf>
    <xf numFmtId="38" fontId="56" fillId="33" borderId="0" xfId="0" applyNumberFormat="1" applyFont="1" applyFill="1" applyAlignment="1">
      <alignment horizontal="center" vertical="center"/>
    </xf>
    <xf numFmtId="38" fontId="56" fillId="33" borderId="0" xfId="33" applyFont="1" applyFill="1" applyBorder="1" applyAlignment="1">
      <alignment horizontal="center" vertical="center" shrinkToFit="1"/>
    </xf>
    <xf numFmtId="0" fontId="0" fillId="0" borderId="0" xfId="0" applyAlignment="1">
      <alignment horizontal="center" vertical="center" shrinkToFit="1"/>
    </xf>
    <xf numFmtId="38" fontId="56" fillId="33" borderId="0" xfId="33" applyFont="1" applyFill="1" applyBorder="1" applyAlignment="1">
      <alignment vertical="center" shrinkToFit="1"/>
    </xf>
    <xf numFmtId="38" fontId="2" fillId="33" borderId="0" xfId="33" applyFont="1" applyFill="1" applyBorder="1" applyAlignment="1">
      <alignment horizontal="center" vertical="center"/>
    </xf>
    <xf numFmtId="0" fontId="2" fillId="33" borderId="6" xfId="0" applyFont="1" applyFill="1" applyBorder="1" applyAlignment="1">
      <alignment vertical="center" shrinkToFit="1"/>
    </xf>
    <xf numFmtId="0" fontId="2" fillId="33" borderId="7" xfId="0" applyFont="1" applyFill="1" applyBorder="1" applyAlignment="1">
      <alignment vertical="center" shrinkToFit="1"/>
    </xf>
    <xf numFmtId="0" fontId="2" fillId="33" borderId="9" xfId="0" applyFont="1" applyFill="1" applyBorder="1" applyAlignment="1">
      <alignment vertical="center" shrinkToFit="1"/>
    </xf>
    <xf numFmtId="0" fontId="2" fillId="33" borderId="10" xfId="0" applyFont="1" applyFill="1" applyBorder="1" applyAlignment="1">
      <alignment vertical="center" shrinkToFit="1"/>
    </xf>
    <xf numFmtId="0" fontId="2" fillId="33" borderId="11" xfId="0" applyFont="1" applyFill="1" applyBorder="1" applyAlignment="1">
      <alignment vertical="center" shrinkToFit="1"/>
    </xf>
    <xf numFmtId="38" fontId="15" fillId="33" borderId="0" xfId="33" applyFont="1" applyFill="1" applyBorder="1" applyAlignment="1">
      <alignment horizontal="left" vertical="center" wrapText="1"/>
    </xf>
    <xf numFmtId="38" fontId="59" fillId="33" borderId="0" xfId="33" applyFont="1" applyFill="1" applyBorder="1" applyAlignment="1">
      <alignment horizontal="left" vertical="center"/>
    </xf>
    <xf numFmtId="38" fontId="56" fillId="33" borderId="8" xfId="33" applyFont="1" applyFill="1" applyBorder="1" applyAlignment="1">
      <alignment horizontal="center" vertical="center" shrinkToFit="1"/>
    </xf>
    <xf numFmtId="38" fontId="56" fillId="33" borderId="6" xfId="33" applyFont="1" applyFill="1" applyBorder="1" applyAlignment="1">
      <alignment horizontal="center" vertical="center" shrinkToFit="1"/>
    </xf>
    <xf numFmtId="38" fontId="56" fillId="33" borderId="7" xfId="33" applyFont="1" applyFill="1" applyBorder="1" applyAlignment="1">
      <alignment horizontal="center" vertical="center" shrinkToFit="1"/>
    </xf>
    <xf numFmtId="38" fontId="56" fillId="33" borderId="9" xfId="33" applyFont="1" applyFill="1" applyBorder="1" applyAlignment="1">
      <alignment horizontal="center" vertical="center" shrinkToFit="1"/>
    </xf>
    <xf numFmtId="38" fontId="56" fillId="33" borderId="10" xfId="33" applyFont="1" applyFill="1" applyBorder="1" applyAlignment="1">
      <alignment horizontal="center" vertical="center" shrinkToFit="1"/>
    </xf>
    <xf numFmtId="38" fontId="56" fillId="33" borderId="11" xfId="33" applyFont="1" applyFill="1" applyBorder="1" applyAlignment="1">
      <alignment horizontal="center" vertical="center" shrinkToFit="1"/>
    </xf>
    <xf numFmtId="38" fontId="2" fillId="33" borderId="8" xfId="33" applyFont="1" applyFill="1" applyBorder="1" applyAlignment="1">
      <alignment horizontal="center" vertical="center" shrinkToFit="1"/>
    </xf>
    <xf numFmtId="38" fontId="2" fillId="33" borderId="9" xfId="33" applyFont="1" applyFill="1" applyBorder="1" applyAlignment="1">
      <alignment horizontal="center" vertical="center" shrinkToFit="1"/>
    </xf>
    <xf numFmtId="38" fontId="2" fillId="33" borderId="6" xfId="33" applyFont="1" applyFill="1" applyBorder="1" applyAlignment="1">
      <alignment vertical="center" wrapText="1"/>
    </xf>
    <xf numFmtId="0" fontId="2" fillId="33" borderId="6" xfId="0" applyFont="1" applyFill="1" applyBorder="1" applyAlignment="1">
      <alignment vertical="center" wrapText="1"/>
    </xf>
    <xf numFmtId="0" fontId="2" fillId="33" borderId="7" xfId="0" applyFont="1" applyFill="1" applyBorder="1" applyAlignment="1">
      <alignment vertical="center" wrapText="1"/>
    </xf>
    <xf numFmtId="0" fontId="2" fillId="33" borderId="10" xfId="0" applyFont="1" applyFill="1" applyBorder="1" applyAlignment="1">
      <alignment vertical="center" wrapText="1"/>
    </xf>
    <xf numFmtId="0" fontId="2" fillId="33" borderId="11" xfId="0" applyFont="1" applyFill="1" applyBorder="1" applyAlignment="1">
      <alignment vertical="center" wrapText="1"/>
    </xf>
    <xf numFmtId="183" fontId="2" fillId="36" borderId="10" xfId="33" applyNumberFormat="1" applyFont="1" applyFill="1" applyBorder="1" applyAlignment="1">
      <alignment vertical="center" shrinkToFit="1"/>
    </xf>
    <xf numFmtId="38" fontId="2" fillId="33" borderId="3" xfId="33" applyFont="1" applyFill="1" applyBorder="1" applyAlignment="1">
      <alignment horizontal="center" vertical="center" shrinkToFit="1"/>
    </xf>
    <xf numFmtId="0" fontId="2" fillId="33" borderId="4" xfId="0" applyFont="1" applyFill="1" applyBorder="1" applyAlignment="1">
      <alignment horizontal="center" vertical="center" shrinkToFit="1"/>
    </xf>
    <xf numFmtId="0" fontId="2" fillId="33" borderId="5" xfId="0" applyFont="1" applyFill="1" applyBorder="1" applyAlignment="1">
      <alignment horizontal="center" vertical="center" shrinkToFit="1"/>
    </xf>
    <xf numFmtId="0" fontId="3" fillId="33" borderId="3" xfId="0" applyFont="1" applyFill="1" applyBorder="1" applyAlignment="1">
      <alignment horizontal="center" vertical="center"/>
    </xf>
    <xf numFmtId="0" fontId="3" fillId="33" borderId="4" xfId="0" applyFont="1" applyFill="1" applyBorder="1" applyAlignment="1">
      <alignment vertical="center"/>
    </xf>
    <xf numFmtId="0" fontId="3" fillId="33" borderId="5" xfId="0" applyFont="1" applyFill="1" applyBorder="1" applyAlignment="1">
      <alignment vertical="center"/>
    </xf>
    <xf numFmtId="38" fontId="56" fillId="33" borderId="8" xfId="33" applyFont="1" applyFill="1" applyBorder="1" applyAlignment="1">
      <alignment vertical="center"/>
    </xf>
    <xf numFmtId="38" fontId="56" fillId="33" borderId="6" xfId="33" applyFont="1" applyFill="1" applyBorder="1" applyAlignment="1">
      <alignment vertical="center"/>
    </xf>
    <xf numFmtId="38" fontId="56" fillId="33" borderId="7" xfId="33" applyFont="1" applyFill="1" applyBorder="1" applyAlignment="1">
      <alignment vertical="center"/>
    </xf>
    <xf numFmtId="38" fontId="56" fillId="33" borderId="9" xfId="33" applyFont="1" applyFill="1" applyBorder="1" applyAlignment="1">
      <alignment vertical="center"/>
    </xf>
    <xf numFmtId="38" fontId="56" fillId="33" borderId="11" xfId="33" applyFont="1" applyFill="1" applyBorder="1" applyAlignment="1">
      <alignment vertical="center"/>
    </xf>
    <xf numFmtId="38" fontId="2" fillId="33" borderId="6" xfId="33" applyFont="1" applyFill="1" applyBorder="1" applyAlignment="1">
      <alignment vertical="center" wrapText="1" shrinkToFit="1"/>
    </xf>
    <xf numFmtId="38" fontId="2" fillId="33" borderId="1" xfId="33" applyFont="1" applyFill="1" applyBorder="1" applyAlignment="1">
      <alignment horizontal="center" vertical="center" shrinkToFit="1"/>
    </xf>
    <xf numFmtId="38" fontId="2" fillId="33" borderId="0" xfId="33" applyFont="1" applyFill="1" applyBorder="1" applyAlignment="1">
      <alignment vertical="center" wrapText="1"/>
    </xf>
    <xf numFmtId="0" fontId="2" fillId="33" borderId="0" xfId="0" applyFont="1" applyFill="1" applyAlignment="1">
      <alignment vertical="center" wrapText="1"/>
    </xf>
    <xf numFmtId="0" fontId="2" fillId="33" borderId="2" xfId="0" applyFont="1" applyFill="1" applyBorder="1" applyAlignment="1">
      <alignment vertical="center" wrapText="1"/>
    </xf>
    <xf numFmtId="0" fontId="3" fillId="33" borderId="6" xfId="0" applyFont="1" applyFill="1" applyBorder="1"/>
    <xf numFmtId="0" fontId="3" fillId="33" borderId="7" xfId="0" applyFont="1" applyFill="1" applyBorder="1"/>
    <xf numFmtId="38" fontId="2" fillId="33" borderId="7" xfId="33" applyFont="1" applyFill="1" applyBorder="1" applyAlignment="1">
      <alignment vertical="center" wrapText="1"/>
    </xf>
    <xf numFmtId="38" fontId="2" fillId="33" borderId="10" xfId="33" applyFont="1" applyFill="1" applyBorder="1" applyAlignment="1">
      <alignment vertical="center" wrapText="1"/>
    </xf>
    <xf numFmtId="38" fontId="2" fillId="33" borderId="11" xfId="33" applyFont="1" applyFill="1" applyBorder="1" applyAlignment="1">
      <alignment vertical="center" wrapText="1"/>
    </xf>
    <xf numFmtId="38" fontId="56" fillId="33" borderId="8" xfId="33" applyFont="1" applyFill="1" applyBorder="1" applyAlignment="1">
      <alignment horizontal="center" vertical="center"/>
    </xf>
    <xf numFmtId="0" fontId="3" fillId="33" borderId="1" xfId="0" applyFont="1" applyFill="1" applyBorder="1" applyAlignment="1">
      <alignment horizontal="center" vertical="center"/>
    </xf>
    <xf numFmtId="0" fontId="3" fillId="33" borderId="0" xfId="0" applyFont="1" applyFill="1" applyAlignment="1">
      <alignment horizontal="center" vertical="center"/>
    </xf>
    <xf numFmtId="0" fontId="3" fillId="33" borderId="2" xfId="0" applyFont="1" applyFill="1" applyBorder="1" applyAlignment="1">
      <alignment horizontal="center" vertical="center"/>
    </xf>
    <xf numFmtId="38" fontId="2" fillId="33" borderId="14" xfId="33" applyFont="1" applyFill="1" applyBorder="1" applyAlignment="1">
      <alignment horizontal="center" vertical="center" shrinkToFit="1"/>
    </xf>
    <xf numFmtId="0" fontId="3" fillId="33" borderId="7" xfId="0" applyFont="1" applyFill="1" applyBorder="1" applyAlignment="1">
      <alignment vertical="center" shrinkToFit="1"/>
    </xf>
    <xf numFmtId="38" fontId="2" fillId="33" borderId="13" xfId="33" applyFont="1" applyFill="1" applyBorder="1" applyAlignment="1">
      <alignment horizontal="center" vertical="center" shrinkToFit="1"/>
    </xf>
    <xf numFmtId="0" fontId="20" fillId="11" borderId="0" xfId="0" applyFont="1" applyFill="1" applyAlignment="1">
      <alignment horizontal="left" vertical="center"/>
    </xf>
    <xf numFmtId="0" fontId="7" fillId="33" borderId="0" xfId="0" applyFont="1" applyFill="1" applyAlignment="1">
      <alignment horizontal="center" vertical="center" wrapText="1" shrinkToFit="1"/>
    </xf>
    <xf numFmtId="0" fontId="6" fillId="0" borderId="8"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8"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11" xfId="0" applyFont="1" applyBorder="1" applyAlignment="1">
      <alignment horizontal="center" vertical="center" wrapText="1" shrinkToFi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2" fillId="33" borderId="8" xfId="0" applyFont="1" applyFill="1" applyBorder="1" applyAlignment="1">
      <alignment horizontal="center" vertical="center" wrapTex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0" fillId="11" borderId="0" xfId="0" applyFont="1" applyFill="1" applyAlignment="1">
      <alignment horizontal="left" vertical="center" shrinkToFit="1"/>
    </xf>
    <xf numFmtId="0" fontId="0" fillId="11" borderId="0" xfId="0" applyFill="1" applyAlignment="1">
      <alignment horizontal="left" vertical="center" shrinkToFit="1"/>
    </xf>
    <xf numFmtId="38" fontId="4" fillId="33" borderId="0" xfId="33" applyFont="1" applyFill="1" applyAlignment="1">
      <alignment horizontal="center" vertical="center"/>
    </xf>
    <xf numFmtId="38" fontId="3" fillId="33" borderId="0" xfId="33" applyFont="1" applyFill="1" applyAlignment="1">
      <alignment horizontal="left" vertical="center"/>
    </xf>
    <xf numFmtId="0" fontId="4" fillId="33" borderId="0" xfId="46" applyFont="1" applyFill="1" applyAlignment="1">
      <alignment horizontal="center" vertical="center"/>
    </xf>
    <xf numFmtId="0" fontId="3" fillId="33" borderId="0" xfId="46" applyFont="1" applyFill="1" applyAlignment="1">
      <alignment horizontal="lef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 2 2" xfId="35" xr:uid="{00000000-0005-0000-0000-000022000000}"/>
    <cellStyle name="桁区切り 3" xfId="47" xr:uid="{EE333B3E-B3EB-4B84-B6C0-BF81423B265A}"/>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2" xfId="43" xr:uid="{00000000-0005-0000-0000-00002B000000}"/>
    <cellStyle name="入力" xfId="44" builtinId="20" customBuiltin="1"/>
    <cellStyle name="標準" xfId="0" builtinId="0"/>
    <cellStyle name="標準 2" xfId="48" xr:uid="{2E3947F9-6689-4A97-A2D6-CD1BF6EA35A2}"/>
    <cellStyle name="標準 2 2" xfId="49" xr:uid="{1833FA98-B4D8-4297-A043-3137C5E86577}"/>
    <cellStyle name="標準_経理別表" xfId="46" xr:uid="{09434928-0707-4629-B730-F0FD7FE545BE}"/>
    <cellStyle name="良い" xfId="45" builtinId="26" customBuiltin="1"/>
  </cellStyles>
  <dxfs count="1">
    <dxf>
      <fill>
        <patternFill patternType="solid">
          <bgColor theme="0" tint="-0.499923703726310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133350</xdr:colOff>
          <xdr:row>165</xdr:row>
          <xdr:rowOff>0</xdr:rowOff>
        </xdr:from>
        <xdr:to>
          <xdr:col>26</xdr:col>
          <xdr:colOff>133350</xdr:colOff>
          <xdr:row>166</xdr:row>
          <xdr:rowOff>28575</xdr:rowOff>
        </xdr:to>
        <xdr:sp macro="" textlink="">
          <xdr:nvSpPr>
            <xdr:cNvPr id="19537" name="Check Box 81" hidden="1">
              <a:extLst>
                <a:ext uri="{63B3BB69-23CF-44E3-9099-C40C66FF867C}">
                  <a14:compatExt spid="_x0000_s19537"/>
                </a:ext>
                <a:ext uri="{FF2B5EF4-FFF2-40B4-BE49-F238E27FC236}">
                  <a16:creationId xmlns:a16="http://schemas.microsoft.com/office/drawing/2014/main" id="{00000000-0008-0000-01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165</xdr:row>
          <xdr:rowOff>180975</xdr:rowOff>
        </xdr:from>
        <xdr:to>
          <xdr:col>26</xdr:col>
          <xdr:colOff>133350</xdr:colOff>
          <xdr:row>167</xdr:row>
          <xdr:rowOff>19050</xdr:rowOff>
        </xdr:to>
        <xdr:sp macro="" textlink="">
          <xdr:nvSpPr>
            <xdr:cNvPr id="19538" name="Check Box 82" hidden="1">
              <a:extLst>
                <a:ext uri="{63B3BB69-23CF-44E3-9099-C40C66FF867C}">
                  <a14:compatExt spid="_x0000_s19538"/>
                </a:ext>
                <a:ext uri="{FF2B5EF4-FFF2-40B4-BE49-F238E27FC236}">
                  <a16:creationId xmlns:a16="http://schemas.microsoft.com/office/drawing/2014/main" id="{00000000-0008-0000-01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167</xdr:row>
          <xdr:rowOff>0</xdr:rowOff>
        </xdr:from>
        <xdr:to>
          <xdr:col>26</xdr:col>
          <xdr:colOff>133350</xdr:colOff>
          <xdr:row>168</xdr:row>
          <xdr:rowOff>28575</xdr:rowOff>
        </xdr:to>
        <xdr:sp macro="" textlink="">
          <xdr:nvSpPr>
            <xdr:cNvPr id="19539" name="Check Box 83" hidden="1">
              <a:extLst>
                <a:ext uri="{63B3BB69-23CF-44E3-9099-C40C66FF867C}">
                  <a14:compatExt spid="_x0000_s19539"/>
                </a:ext>
                <a:ext uri="{FF2B5EF4-FFF2-40B4-BE49-F238E27FC236}">
                  <a16:creationId xmlns:a16="http://schemas.microsoft.com/office/drawing/2014/main" id="{00000000-0008-0000-01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167</xdr:row>
          <xdr:rowOff>180975</xdr:rowOff>
        </xdr:from>
        <xdr:to>
          <xdr:col>26</xdr:col>
          <xdr:colOff>133350</xdr:colOff>
          <xdr:row>169</xdr:row>
          <xdr:rowOff>19050</xdr:rowOff>
        </xdr:to>
        <xdr:sp macro="" textlink="">
          <xdr:nvSpPr>
            <xdr:cNvPr id="19540" name="Check Box 84" hidden="1">
              <a:extLst>
                <a:ext uri="{63B3BB69-23CF-44E3-9099-C40C66FF867C}">
                  <a14:compatExt spid="_x0000_s19540"/>
                </a:ext>
                <a:ext uri="{FF2B5EF4-FFF2-40B4-BE49-F238E27FC236}">
                  <a16:creationId xmlns:a16="http://schemas.microsoft.com/office/drawing/2014/main" id="{00000000-0008-0000-01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189</xdr:row>
          <xdr:rowOff>123825</xdr:rowOff>
        </xdr:from>
        <xdr:to>
          <xdr:col>13</xdr:col>
          <xdr:colOff>133350</xdr:colOff>
          <xdr:row>191</xdr:row>
          <xdr:rowOff>38100</xdr:rowOff>
        </xdr:to>
        <xdr:sp macro="" textlink="">
          <xdr:nvSpPr>
            <xdr:cNvPr id="19541" name="Check Box 85" hidden="1">
              <a:extLst>
                <a:ext uri="{63B3BB69-23CF-44E3-9099-C40C66FF867C}">
                  <a14:compatExt spid="_x0000_s19541"/>
                </a:ext>
                <a:ext uri="{FF2B5EF4-FFF2-40B4-BE49-F238E27FC236}">
                  <a16:creationId xmlns:a16="http://schemas.microsoft.com/office/drawing/2014/main" id="{00000000-0008-0000-01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191</xdr:row>
          <xdr:rowOff>123825</xdr:rowOff>
        </xdr:from>
        <xdr:to>
          <xdr:col>13</xdr:col>
          <xdr:colOff>133350</xdr:colOff>
          <xdr:row>193</xdr:row>
          <xdr:rowOff>38100</xdr:rowOff>
        </xdr:to>
        <xdr:sp macro="" textlink="">
          <xdr:nvSpPr>
            <xdr:cNvPr id="19542" name="Check Box 86" hidden="1">
              <a:extLst>
                <a:ext uri="{63B3BB69-23CF-44E3-9099-C40C66FF867C}">
                  <a14:compatExt spid="_x0000_s19542"/>
                </a:ext>
                <a:ext uri="{FF2B5EF4-FFF2-40B4-BE49-F238E27FC236}">
                  <a16:creationId xmlns:a16="http://schemas.microsoft.com/office/drawing/2014/main" id="{00000000-0008-0000-01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193</xdr:row>
          <xdr:rowOff>123825</xdr:rowOff>
        </xdr:from>
        <xdr:to>
          <xdr:col>13</xdr:col>
          <xdr:colOff>133350</xdr:colOff>
          <xdr:row>195</xdr:row>
          <xdr:rowOff>38100</xdr:rowOff>
        </xdr:to>
        <xdr:sp macro="" textlink="">
          <xdr:nvSpPr>
            <xdr:cNvPr id="19543" name="Check Box 87" hidden="1">
              <a:extLst>
                <a:ext uri="{63B3BB69-23CF-44E3-9099-C40C66FF867C}">
                  <a14:compatExt spid="_x0000_s19543"/>
                </a:ext>
                <a:ext uri="{FF2B5EF4-FFF2-40B4-BE49-F238E27FC236}">
                  <a16:creationId xmlns:a16="http://schemas.microsoft.com/office/drawing/2014/main" id="{00000000-0008-0000-01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195</xdr:row>
          <xdr:rowOff>123825</xdr:rowOff>
        </xdr:from>
        <xdr:to>
          <xdr:col>13</xdr:col>
          <xdr:colOff>133350</xdr:colOff>
          <xdr:row>197</xdr:row>
          <xdr:rowOff>38100</xdr:rowOff>
        </xdr:to>
        <xdr:sp macro="" textlink="">
          <xdr:nvSpPr>
            <xdr:cNvPr id="19544" name="Check Box 88" hidden="1">
              <a:extLst>
                <a:ext uri="{63B3BB69-23CF-44E3-9099-C40C66FF867C}">
                  <a14:compatExt spid="_x0000_s19544"/>
                </a:ext>
                <a:ext uri="{FF2B5EF4-FFF2-40B4-BE49-F238E27FC236}">
                  <a16:creationId xmlns:a16="http://schemas.microsoft.com/office/drawing/2014/main" id="{00000000-0008-0000-01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197</xdr:row>
          <xdr:rowOff>123825</xdr:rowOff>
        </xdr:from>
        <xdr:to>
          <xdr:col>13</xdr:col>
          <xdr:colOff>133350</xdr:colOff>
          <xdr:row>199</xdr:row>
          <xdr:rowOff>38100</xdr:rowOff>
        </xdr:to>
        <xdr:sp macro="" textlink="">
          <xdr:nvSpPr>
            <xdr:cNvPr id="19545" name="Check Box 89" hidden="1">
              <a:extLst>
                <a:ext uri="{63B3BB69-23CF-44E3-9099-C40C66FF867C}">
                  <a14:compatExt spid="_x0000_s19545"/>
                </a:ext>
                <a:ext uri="{FF2B5EF4-FFF2-40B4-BE49-F238E27FC236}">
                  <a16:creationId xmlns:a16="http://schemas.microsoft.com/office/drawing/2014/main" id="{00000000-0008-0000-01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199</xdr:row>
          <xdr:rowOff>123825</xdr:rowOff>
        </xdr:from>
        <xdr:to>
          <xdr:col>13</xdr:col>
          <xdr:colOff>133350</xdr:colOff>
          <xdr:row>201</xdr:row>
          <xdr:rowOff>38100</xdr:rowOff>
        </xdr:to>
        <xdr:sp macro="" textlink="">
          <xdr:nvSpPr>
            <xdr:cNvPr id="19546" name="Check Box 90" hidden="1">
              <a:extLst>
                <a:ext uri="{63B3BB69-23CF-44E3-9099-C40C66FF867C}">
                  <a14:compatExt spid="_x0000_s19546"/>
                </a:ext>
                <a:ext uri="{FF2B5EF4-FFF2-40B4-BE49-F238E27FC236}">
                  <a16:creationId xmlns:a16="http://schemas.microsoft.com/office/drawing/2014/main" id="{00000000-0008-0000-01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201</xdr:row>
          <xdr:rowOff>123825</xdr:rowOff>
        </xdr:from>
        <xdr:to>
          <xdr:col>13</xdr:col>
          <xdr:colOff>133350</xdr:colOff>
          <xdr:row>203</xdr:row>
          <xdr:rowOff>38100</xdr:rowOff>
        </xdr:to>
        <xdr:sp macro="" textlink="">
          <xdr:nvSpPr>
            <xdr:cNvPr id="19547" name="Check Box 91" hidden="1">
              <a:extLst>
                <a:ext uri="{63B3BB69-23CF-44E3-9099-C40C66FF867C}">
                  <a14:compatExt spid="_x0000_s19547"/>
                </a:ext>
                <a:ext uri="{FF2B5EF4-FFF2-40B4-BE49-F238E27FC236}">
                  <a16:creationId xmlns:a16="http://schemas.microsoft.com/office/drawing/2014/main" id="{00000000-0008-0000-01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203</xdr:row>
          <xdr:rowOff>123825</xdr:rowOff>
        </xdr:from>
        <xdr:to>
          <xdr:col>13</xdr:col>
          <xdr:colOff>133350</xdr:colOff>
          <xdr:row>205</xdr:row>
          <xdr:rowOff>38100</xdr:rowOff>
        </xdr:to>
        <xdr:sp macro="" textlink="">
          <xdr:nvSpPr>
            <xdr:cNvPr id="19548" name="Check Box 92" hidden="1">
              <a:extLst>
                <a:ext uri="{63B3BB69-23CF-44E3-9099-C40C66FF867C}">
                  <a14:compatExt spid="_x0000_s19548"/>
                </a:ext>
                <a:ext uri="{FF2B5EF4-FFF2-40B4-BE49-F238E27FC236}">
                  <a16:creationId xmlns:a16="http://schemas.microsoft.com/office/drawing/2014/main" id="{00000000-0008-0000-01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209</xdr:row>
          <xdr:rowOff>123825</xdr:rowOff>
        </xdr:from>
        <xdr:to>
          <xdr:col>13</xdr:col>
          <xdr:colOff>133350</xdr:colOff>
          <xdr:row>211</xdr:row>
          <xdr:rowOff>38100</xdr:rowOff>
        </xdr:to>
        <xdr:sp macro="" textlink="">
          <xdr:nvSpPr>
            <xdr:cNvPr id="19549" name="Check Box 93" hidden="1">
              <a:extLst>
                <a:ext uri="{63B3BB69-23CF-44E3-9099-C40C66FF867C}">
                  <a14:compatExt spid="_x0000_s19549"/>
                </a:ext>
                <a:ext uri="{FF2B5EF4-FFF2-40B4-BE49-F238E27FC236}">
                  <a16:creationId xmlns:a16="http://schemas.microsoft.com/office/drawing/2014/main" id="{00000000-0008-0000-01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210</xdr:row>
          <xdr:rowOff>123825</xdr:rowOff>
        </xdr:from>
        <xdr:to>
          <xdr:col>13</xdr:col>
          <xdr:colOff>133350</xdr:colOff>
          <xdr:row>212</xdr:row>
          <xdr:rowOff>38100</xdr:rowOff>
        </xdr:to>
        <xdr:sp macro="" textlink="">
          <xdr:nvSpPr>
            <xdr:cNvPr id="19550" name="Check Box 94" hidden="1">
              <a:extLst>
                <a:ext uri="{63B3BB69-23CF-44E3-9099-C40C66FF867C}">
                  <a14:compatExt spid="_x0000_s19550"/>
                </a:ext>
                <a:ext uri="{FF2B5EF4-FFF2-40B4-BE49-F238E27FC236}">
                  <a16:creationId xmlns:a16="http://schemas.microsoft.com/office/drawing/2014/main" id="{00000000-0008-0000-01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211</xdr:row>
          <xdr:rowOff>123825</xdr:rowOff>
        </xdr:from>
        <xdr:to>
          <xdr:col>13</xdr:col>
          <xdr:colOff>133350</xdr:colOff>
          <xdr:row>213</xdr:row>
          <xdr:rowOff>38100</xdr:rowOff>
        </xdr:to>
        <xdr:sp macro="" textlink="">
          <xdr:nvSpPr>
            <xdr:cNvPr id="19551" name="Check Box 95" hidden="1">
              <a:extLst>
                <a:ext uri="{63B3BB69-23CF-44E3-9099-C40C66FF867C}">
                  <a14:compatExt spid="_x0000_s19551"/>
                </a:ext>
                <a:ext uri="{FF2B5EF4-FFF2-40B4-BE49-F238E27FC236}">
                  <a16:creationId xmlns:a16="http://schemas.microsoft.com/office/drawing/2014/main" id="{00000000-0008-0000-01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212</xdr:row>
          <xdr:rowOff>123825</xdr:rowOff>
        </xdr:from>
        <xdr:to>
          <xdr:col>13</xdr:col>
          <xdr:colOff>133350</xdr:colOff>
          <xdr:row>214</xdr:row>
          <xdr:rowOff>38100</xdr:rowOff>
        </xdr:to>
        <xdr:sp macro="" textlink="">
          <xdr:nvSpPr>
            <xdr:cNvPr id="19552" name="Check Box 96" hidden="1">
              <a:extLst>
                <a:ext uri="{63B3BB69-23CF-44E3-9099-C40C66FF867C}">
                  <a14:compatExt spid="_x0000_s19552"/>
                </a:ext>
                <a:ext uri="{FF2B5EF4-FFF2-40B4-BE49-F238E27FC236}">
                  <a16:creationId xmlns:a16="http://schemas.microsoft.com/office/drawing/2014/main" id="{00000000-0008-0000-01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213</xdr:row>
          <xdr:rowOff>123825</xdr:rowOff>
        </xdr:from>
        <xdr:to>
          <xdr:col>13</xdr:col>
          <xdr:colOff>133350</xdr:colOff>
          <xdr:row>215</xdr:row>
          <xdr:rowOff>38100</xdr:rowOff>
        </xdr:to>
        <xdr:sp macro="" textlink="">
          <xdr:nvSpPr>
            <xdr:cNvPr id="19553" name="Check Box 97" hidden="1">
              <a:extLst>
                <a:ext uri="{63B3BB69-23CF-44E3-9099-C40C66FF867C}">
                  <a14:compatExt spid="_x0000_s19553"/>
                </a:ext>
                <a:ext uri="{FF2B5EF4-FFF2-40B4-BE49-F238E27FC236}">
                  <a16:creationId xmlns:a16="http://schemas.microsoft.com/office/drawing/2014/main" id="{00000000-0008-0000-01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214</xdr:row>
          <xdr:rowOff>123825</xdr:rowOff>
        </xdr:from>
        <xdr:to>
          <xdr:col>13</xdr:col>
          <xdr:colOff>133350</xdr:colOff>
          <xdr:row>216</xdr:row>
          <xdr:rowOff>38100</xdr:rowOff>
        </xdr:to>
        <xdr:sp macro="" textlink="">
          <xdr:nvSpPr>
            <xdr:cNvPr id="19554" name="Check Box 98" hidden="1">
              <a:extLst>
                <a:ext uri="{63B3BB69-23CF-44E3-9099-C40C66FF867C}">
                  <a14:compatExt spid="_x0000_s19554"/>
                </a:ext>
                <a:ext uri="{FF2B5EF4-FFF2-40B4-BE49-F238E27FC236}">
                  <a16:creationId xmlns:a16="http://schemas.microsoft.com/office/drawing/2014/main" id="{00000000-0008-0000-01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215</xdr:row>
          <xdr:rowOff>123825</xdr:rowOff>
        </xdr:from>
        <xdr:to>
          <xdr:col>13</xdr:col>
          <xdr:colOff>133350</xdr:colOff>
          <xdr:row>217</xdr:row>
          <xdr:rowOff>38100</xdr:rowOff>
        </xdr:to>
        <xdr:sp macro="" textlink="">
          <xdr:nvSpPr>
            <xdr:cNvPr id="19555" name="Check Box 99" hidden="1">
              <a:extLst>
                <a:ext uri="{63B3BB69-23CF-44E3-9099-C40C66FF867C}">
                  <a14:compatExt spid="_x0000_s19555"/>
                </a:ext>
                <a:ext uri="{FF2B5EF4-FFF2-40B4-BE49-F238E27FC236}">
                  <a16:creationId xmlns:a16="http://schemas.microsoft.com/office/drawing/2014/main" id="{00000000-0008-0000-01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216</xdr:row>
          <xdr:rowOff>123825</xdr:rowOff>
        </xdr:from>
        <xdr:to>
          <xdr:col>13</xdr:col>
          <xdr:colOff>133350</xdr:colOff>
          <xdr:row>218</xdr:row>
          <xdr:rowOff>38100</xdr:rowOff>
        </xdr:to>
        <xdr:sp macro="" textlink="">
          <xdr:nvSpPr>
            <xdr:cNvPr id="19556" name="Check Box 100" hidden="1">
              <a:extLst>
                <a:ext uri="{63B3BB69-23CF-44E3-9099-C40C66FF867C}">
                  <a14:compatExt spid="_x0000_s19556"/>
                </a:ext>
                <a:ext uri="{FF2B5EF4-FFF2-40B4-BE49-F238E27FC236}">
                  <a16:creationId xmlns:a16="http://schemas.microsoft.com/office/drawing/2014/main" id="{00000000-0008-0000-01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217</xdr:row>
          <xdr:rowOff>123825</xdr:rowOff>
        </xdr:from>
        <xdr:to>
          <xdr:col>13</xdr:col>
          <xdr:colOff>133350</xdr:colOff>
          <xdr:row>219</xdr:row>
          <xdr:rowOff>38100</xdr:rowOff>
        </xdr:to>
        <xdr:sp macro="" textlink="">
          <xdr:nvSpPr>
            <xdr:cNvPr id="19557" name="Check Box 101" hidden="1">
              <a:extLst>
                <a:ext uri="{63B3BB69-23CF-44E3-9099-C40C66FF867C}">
                  <a14:compatExt spid="_x0000_s19557"/>
                </a:ext>
                <a:ext uri="{FF2B5EF4-FFF2-40B4-BE49-F238E27FC236}">
                  <a16:creationId xmlns:a16="http://schemas.microsoft.com/office/drawing/2014/main" id="{00000000-0008-0000-01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218</xdr:row>
          <xdr:rowOff>123825</xdr:rowOff>
        </xdr:from>
        <xdr:to>
          <xdr:col>13</xdr:col>
          <xdr:colOff>133350</xdr:colOff>
          <xdr:row>220</xdr:row>
          <xdr:rowOff>38100</xdr:rowOff>
        </xdr:to>
        <xdr:sp macro="" textlink="">
          <xdr:nvSpPr>
            <xdr:cNvPr id="19558" name="Check Box 102" hidden="1">
              <a:extLst>
                <a:ext uri="{63B3BB69-23CF-44E3-9099-C40C66FF867C}">
                  <a14:compatExt spid="_x0000_s19558"/>
                </a:ext>
                <a:ext uri="{FF2B5EF4-FFF2-40B4-BE49-F238E27FC236}">
                  <a16:creationId xmlns:a16="http://schemas.microsoft.com/office/drawing/2014/main" id="{00000000-0008-0000-01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219</xdr:row>
          <xdr:rowOff>123825</xdr:rowOff>
        </xdr:from>
        <xdr:to>
          <xdr:col>13</xdr:col>
          <xdr:colOff>133350</xdr:colOff>
          <xdr:row>221</xdr:row>
          <xdr:rowOff>38100</xdr:rowOff>
        </xdr:to>
        <xdr:sp macro="" textlink="">
          <xdr:nvSpPr>
            <xdr:cNvPr id="19559" name="Check Box 103" hidden="1">
              <a:extLst>
                <a:ext uri="{63B3BB69-23CF-44E3-9099-C40C66FF867C}">
                  <a14:compatExt spid="_x0000_s19559"/>
                </a:ext>
                <a:ext uri="{FF2B5EF4-FFF2-40B4-BE49-F238E27FC236}">
                  <a16:creationId xmlns:a16="http://schemas.microsoft.com/office/drawing/2014/main" id="{00000000-0008-0000-01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220</xdr:row>
          <xdr:rowOff>123825</xdr:rowOff>
        </xdr:from>
        <xdr:to>
          <xdr:col>13</xdr:col>
          <xdr:colOff>133350</xdr:colOff>
          <xdr:row>222</xdr:row>
          <xdr:rowOff>38100</xdr:rowOff>
        </xdr:to>
        <xdr:sp macro="" textlink="">
          <xdr:nvSpPr>
            <xdr:cNvPr id="19560" name="Check Box 104" hidden="1">
              <a:extLst>
                <a:ext uri="{63B3BB69-23CF-44E3-9099-C40C66FF867C}">
                  <a14:compatExt spid="_x0000_s19560"/>
                </a:ext>
                <a:ext uri="{FF2B5EF4-FFF2-40B4-BE49-F238E27FC236}">
                  <a16:creationId xmlns:a16="http://schemas.microsoft.com/office/drawing/2014/main" id="{00000000-0008-0000-01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221</xdr:row>
          <xdr:rowOff>123825</xdr:rowOff>
        </xdr:from>
        <xdr:to>
          <xdr:col>13</xdr:col>
          <xdr:colOff>133350</xdr:colOff>
          <xdr:row>223</xdr:row>
          <xdr:rowOff>38100</xdr:rowOff>
        </xdr:to>
        <xdr:sp macro="" textlink="">
          <xdr:nvSpPr>
            <xdr:cNvPr id="19561" name="Check Box 105" hidden="1">
              <a:extLst>
                <a:ext uri="{63B3BB69-23CF-44E3-9099-C40C66FF867C}">
                  <a14:compatExt spid="_x0000_s19561"/>
                </a:ext>
                <a:ext uri="{FF2B5EF4-FFF2-40B4-BE49-F238E27FC236}">
                  <a16:creationId xmlns:a16="http://schemas.microsoft.com/office/drawing/2014/main" id="{00000000-0008-0000-01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222</xdr:row>
          <xdr:rowOff>123825</xdr:rowOff>
        </xdr:from>
        <xdr:to>
          <xdr:col>13</xdr:col>
          <xdr:colOff>133350</xdr:colOff>
          <xdr:row>224</xdr:row>
          <xdr:rowOff>38100</xdr:rowOff>
        </xdr:to>
        <xdr:sp macro="" textlink="">
          <xdr:nvSpPr>
            <xdr:cNvPr id="19562" name="Check Box 106" hidden="1">
              <a:extLst>
                <a:ext uri="{63B3BB69-23CF-44E3-9099-C40C66FF867C}">
                  <a14:compatExt spid="_x0000_s19562"/>
                </a:ext>
                <a:ext uri="{FF2B5EF4-FFF2-40B4-BE49-F238E27FC236}">
                  <a16:creationId xmlns:a16="http://schemas.microsoft.com/office/drawing/2014/main" id="{00000000-0008-0000-01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223</xdr:row>
          <xdr:rowOff>123825</xdr:rowOff>
        </xdr:from>
        <xdr:to>
          <xdr:col>13</xdr:col>
          <xdr:colOff>133350</xdr:colOff>
          <xdr:row>225</xdr:row>
          <xdr:rowOff>38100</xdr:rowOff>
        </xdr:to>
        <xdr:sp macro="" textlink="">
          <xdr:nvSpPr>
            <xdr:cNvPr id="19563" name="Check Box 107" hidden="1">
              <a:extLst>
                <a:ext uri="{63B3BB69-23CF-44E3-9099-C40C66FF867C}">
                  <a14:compatExt spid="_x0000_s19563"/>
                </a:ext>
                <a:ext uri="{FF2B5EF4-FFF2-40B4-BE49-F238E27FC236}">
                  <a16:creationId xmlns:a16="http://schemas.microsoft.com/office/drawing/2014/main" id="{00000000-0008-0000-01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224</xdr:row>
          <xdr:rowOff>123825</xdr:rowOff>
        </xdr:from>
        <xdr:to>
          <xdr:col>13</xdr:col>
          <xdr:colOff>133350</xdr:colOff>
          <xdr:row>226</xdr:row>
          <xdr:rowOff>38100</xdr:rowOff>
        </xdr:to>
        <xdr:sp macro="" textlink="">
          <xdr:nvSpPr>
            <xdr:cNvPr id="19564" name="Check Box 108" hidden="1">
              <a:extLst>
                <a:ext uri="{63B3BB69-23CF-44E3-9099-C40C66FF867C}">
                  <a14:compatExt spid="_x0000_s19564"/>
                </a:ext>
                <a:ext uri="{FF2B5EF4-FFF2-40B4-BE49-F238E27FC236}">
                  <a16:creationId xmlns:a16="http://schemas.microsoft.com/office/drawing/2014/main" id="{00000000-0008-0000-01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254</xdr:row>
          <xdr:rowOff>161925</xdr:rowOff>
        </xdr:from>
        <xdr:to>
          <xdr:col>16</xdr:col>
          <xdr:colOff>123825</xdr:colOff>
          <xdr:row>256</xdr:row>
          <xdr:rowOff>9525</xdr:rowOff>
        </xdr:to>
        <xdr:sp macro="" textlink="">
          <xdr:nvSpPr>
            <xdr:cNvPr id="19769" name="Check Box 313" hidden="1">
              <a:extLst>
                <a:ext uri="{63B3BB69-23CF-44E3-9099-C40C66FF867C}">
                  <a14:compatExt spid="_x0000_s19769"/>
                </a:ext>
                <a:ext uri="{FF2B5EF4-FFF2-40B4-BE49-F238E27FC236}">
                  <a16:creationId xmlns:a16="http://schemas.microsoft.com/office/drawing/2014/main" id="{00000000-0008-0000-0100-00003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254</xdr:row>
          <xdr:rowOff>161925</xdr:rowOff>
        </xdr:from>
        <xdr:to>
          <xdr:col>19</xdr:col>
          <xdr:colOff>19050</xdr:colOff>
          <xdr:row>256</xdr:row>
          <xdr:rowOff>19050</xdr:rowOff>
        </xdr:to>
        <xdr:sp macro="" textlink="">
          <xdr:nvSpPr>
            <xdr:cNvPr id="19770" name="Check Box 314" hidden="1">
              <a:extLst>
                <a:ext uri="{63B3BB69-23CF-44E3-9099-C40C66FF867C}">
                  <a14:compatExt spid="_x0000_s19770"/>
                </a:ext>
                <a:ext uri="{FF2B5EF4-FFF2-40B4-BE49-F238E27FC236}">
                  <a16:creationId xmlns:a16="http://schemas.microsoft.com/office/drawing/2014/main" id="{00000000-0008-0000-0100-00003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264</xdr:row>
          <xdr:rowOff>152400</xdr:rowOff>
        </xdr:from>
        <xdr:to>
          <xdr:col>16</xdr:col>
          <xdr:colOff>123825</xdr:colOff>
          <xdr:row>266</xdr:row>
          <xdr:rowOff>9525</xdr:rowOff>
        </xdr:to>
        <xdr:sp macro="" textlink="">
          <xdr:nvSpPr>
            <xdr:cNvPr id="19771" name="Check Box 315" hidden="1">
              <a:extLst>
                <a:ext uri="{63B3BB69-23CF-44E3-9099-C40C66FF867C}">
                  <a14:compatExt spid="_x0000_s19771"/>
                </a:ext>
                <a:ext uri="{FF2B5EF4-FFF2-40B4-BE49-F238E27FC236}">
                  <a16:creationId xmlns:a16="http://schemas.microsoft.com/office/drawing/2014/main" id="{00000000-0008-0000-0100-00003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264</xdr:row>
          <xdr:rowOff>152400</xdr:rowOff>
        </xdr:from>
        <xdr:to>
          <xdr:col>19</xdr:col>
          <xdr:colOff>28575</xdr:colOff>
          <xdr:row>266</xdr:row>
          <xdr:rowOff>19050</xdr:rowOff>
        </xdr:to>
        <xdr:sp macro="" textlink="">
          <xdr:nvSpPr>
            <xdr:cNvPr id="19772" name="Check Box 316" hidden="1">
              <a:extLst>
                <a:ext uri="{63B3BB69-23CF-44E3-9099-C40C66FF867C}">
                  <a14:compatExt spid="_x0000_s19772"/>
                </a:ext>
                <a:ext uri="{FF2B5EF4-FFF2-40B4-BE49-F238E27FC236}">
                  <a16:creationId xmlns:a16="http://schemas.microsoft.com/office/drawing/2014/main" id="{00000000-0008-0000-0100-00003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188</xdr:row>
          <xdr:rowOff>123825</xdr:rowOff>
        </xdr:from>
        <xdr:to>
          <xdr:col>13</xdr:col>
          <xdr:colOff>133350</xdr:colOff>
          <xdr:row>190</xdr:row>
          <xdr:rowOff>38100</xdr:rowOff>
        </xdr:to>
        <xdr:sp macro="" textlink="">
          <xdr:nvSpPr>
            <xdr:cNvPr id="19837" name="Check Box 381" hidden="1">
              <a:extLst>
                <a:ext uri="{63B3BB69-23CF-44E3-9099-C40C66FF867C}">
                  <a14:compatExt spid="_x0000_s19837"/>
                </a:ext>
                <a:ext uri="{FF2B5EF4-FFF2-40B4-BE49-F238E27FC236}">
                  <a16:creationId xmlns:a16="http://schemas.microsoft.com/office/drawing/2014/main" id="{00000000-0008-0000-0100-00007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188</xdr:row>
          <xdr:rowOff>123825</xdr:rowOff>
        </xdr:from>
        <xdr:to>
          <xdr:col>13</xdr:col>
          <xdr:colOff>133350</xdr:colOff>
          <xdr:row>190</xdr:row>
          <xdr:rowOff>28575</xdr:rowOff>
        </xdr:to>
        <xdr:sp macro="" textlink="">
          <xdr:nvSpPr>
            <xdr:cNvPr id="19838" name="Check Box 382" hidden="1">
              <a:extLst>
                <a:ext uri="{63B3BB69-23CF-44E3-9099-C40C66FF867C}">
                  <a14:compatExt spid="_x0000_s19838"/>
                </a:ext>
                <a:ext uri="{FF2B5EF4-FFF2-40B4-BE49-F238E27FC236}">
                  <a16:creationId xmlns:a16="http://schemas.microsoft.com/office/drawing/2014/main" id="{00000000-0008-0000-0100-00007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190</xdr:row>
          <xdr:rowOff>123825</xdr:rowOff>
        </xdr:from>
        <xdr:to>
          <xdr:col>13</xdr:col>
          <xdr:colOff>133350</xdr:colOff>
          <xdr:row>192</xdr:row>
          <xdr:rowOff>38100</xdr:rowOff>
        </xdr:to>
        <xdr:sp macro="" textlink="">
          <xdr:nvSpPr>
            <xdr:cNvPr id="19839" name="Check Box 383" hidden="1">
              <a:extLst>
                <a:ext uri="{63B3BB69-23CF-44E3-9099-C40C66FF867C}">
                  <a14:compatExt spid="_x0000_s19839"/>
                </a:ext>
                <a:ext uri="{FF2B5EF4-FFF2-40B4-BE49-F238E27FC236}">
                  <a16:creationId xmlns:a16="http://schemas.microsoft.com/office/drawing/2014/main" id="{00000000-0008-0000-0100-00007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190</xdr:row>
          <xdr:rowOff>123825</xdr:rowOff>
        </xdr:from>
        <xdr:to>
          <xdr:col>13</xdr:col>
          <xdr:colOff>133350</xdr:colOff>
          <xdr:row>192</xdr:row>
          <xdr:rowOff>28575</xdr:rowOff>
        </xdr:to>
        <xdr:sp macro="" textlink="">
          <xdr:nvSpPr>
            <xdr:cNvPr id="19840" name="Check Box 384" hidden="1">
              <a:extLst>
                <a:ext uri="{63B3BB69-23CF-44E3-9099-C40C66FF867C}">
                  <a14:compatExt spid="_x0000_s19840"/>
                </a:ext>
                <a:ext uri="{FF2B5EF4-FFF2-40B4-BE49-F238E27FC236}">
                  <a16:creationId xmlns:a16="http://schemas.microsoft.com/office/drawing/2014/main" id="{00000000-0008-0000-0100-00008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192</xdr:row>
          <xdr:rowOff>123825</xdr:rowOff>
        </xdr:from>
        <xdr:to>
          <xdr:col>13</xdr:col>
          <xdr:colOff>133350</xdr:colOff>
          <xdr:row>194</xdr:row>
          <xdr:rowOff>38100</xdr:rowOff>
        </xdr:to>
        <xdr:sp macro="" textlink="">
          <xdr:nvSpPr>
            <xdr:cNvPr id="19841" name="Check Box 385" hidden="1">
              <a:extLst>
                <a:ext uri="{63B3BB69-23CF-44E3-9099-C40C66FF867C}">
                  <a14:compatExt spid="_x0000_s19841"/>
                </a:ext>
                <a:ext uri="{FF2B5EF4-FFF2-40B4-BE49-F238E27FC236}">
                  <a16:creationId xmlns:a16="http://schemas.microsoft.com/office/drawing/2014/main" id="{00000000-0008-0000-0100-00008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192</xdr:row>
          <xdr:rowOff>123825</xdr:rowOff>
        </xdr:from>
        <xdr:to>
          <xdr:col>13</xdr:col>
          <xdr:colOff>133350</xdr:colOff>
          <xdr:row>194</xdr:row>
          <xdr:rowOff>28575</xdr:rowOff>
        </xdr:to>
        <xdr:sp macro="" textlink="">
          <xdr:nvSpPr>
            <xdr:cNvPr id="19842" name="Check Box 386" hidden="1">
              <a:extLst>
                <a:ext uri="{63B3BB69-23CF-44E3-9099-C40C66FF867C}">
                  <a14:compatExt spid="_x0000_s19842"/>
                </a:ext>
                <a:ext uri="{FF2B5EF4-FFF2-40B4-BE49-F238E27FC236}">
                  <a16:creationId xmlns:a16="http://schemas.microsoft.com/office/drawing/2014/main" id="{00000000-0008-0000-0100-00008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194</xdr:row>
          <xdr:rowOff>123825</xdr:rowOff>
        </xdr:from>
        <xdr:to>
          <xdr:col>13</xdr:col>
          <xdr:colOff>133350</xdr:colOff>
          <xdr:row>196</xdr:row>
          <xdr:rowOff>38100</xdr:rowOff>
        </xdr:to>
        <xdr:sp macro="" textlink="">
          <xdr:nvSpPr>
            <xdr:cNvPr id="19843" name="Check Box 387" hidden="1">
              <a:extLst>
                <a:ext uri="{63B3BB69-23CF-44E3-9099-C40C66FF867C}">
                  <a14:compatExt spid="_x0000_s19843"/>
                </a:ext>
                <a:ext uri="{FF2B5EF4-FFF2-40B4-BE49-F238E27FC236}">
                  <a16:creationId xmlns:a16="http://schemas.microsoft.com/office/drawing/2014/main" id="{00000000-0008-0000-0100-00008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194</xdr:row>
          <xdr:rowOff>123825</xdr:rowOff>
        </xdr:from>
        <xdr:to>
          <xdr:col>13</xdr:col>
          <xdr:colOff>133350</xdr:colOff>
          <xdr:row>196</xdr:row>
          <xdr:rowOff>28575</xdr:rowOff>
        </xdr:to>
        <xdr:sp macro="" textlink="">
          <xdr:nvSpPr>
            <xdr:cNvPr id="19844" name="Check Box 388" hidden="1">
              <a:extLst>
                <a:ext uri="{63B3BB69-23CF-44E3-9099-C40C66FF867C}">
                  <a14:compatExt spid="_x0000_s19844"/>
                </a:ext>
                <a:ext uri="{FF2B5EF4-FFF2-40B4-BE49-F238E27FC236}">
                  <a16:creationId xmlns:a16="http://schemas.microsoft.com/office/drawing/2014/main" id="{00000000-0008-0000-0100-00008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196</xdr:row>
          <xdr:rowOff>123825</xdr:rowOff>
        </xdr:from>
        <xdr:to>
          <xdr:col>13</xdr:col>
          <xdr:colOff>133350</xdr:colOff>
          <xdr:row>198</xdr:row>
          <xdr:rowOff>38100</xdr:rowOff>
        </xdr:to>
        <xdr:sp macro="" textlink="">
          <xdr:nvSpPr>
            <xdr:cNvPr id="19845" name="Check Box 389" hidden="1">
              <a:extLst>
                <a:ext uri="{63B3BB69-23CF-44E3-9099-C40C66FF867C}">
                  <a14:compatExt spid="_x0000_s19845"/>
                </a:ext>
                <a:ext uri="{FF2B5EF4-FFF2-40B4-BE49-F238E27FC236}">
                  <a16:creationId xmlns:a16="http://schemas.microsoft.com/office/drawing/2014/main" id="{00000000-0008-0000-0100-00008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196</xdr:row>
          <xdr:rowOff>123825</xdr:rowOff>
        </xdr:from>
        <xdr:to>
          <xdr:col>13</xdr:col>
          <xdr:colOff>133350</xdr:colOff>
          <xdr:row>198</xdr:row>
          <xdr:rowOff>28575</xdr:rowOff>
        </xdr:to>
        <xdr:sp macro="" textlink="">
          <xdr:nvSpPr>
            <xdr:cNvPr id="19846" name="Check Box 390" hidden="1">
              <a:extLst>
                <a:ext uri="{63B3BB69-23CF-44E3-9099-C40C66FF867C}">
                  <a14:compatExt spid="_x0000_s19846"/>
                </a:ext>
                <a:ext uri="{FF2B5EF4-FFF2-40B4-BE49-F238E27FC236}">
                  <a16:creationId xmlns:a16="http://schemas.microsoft.com/office/drawing/2014/main" id="{00000000-0008-0000-0100-00008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198</xdr:row>
          <xdr:rowOff>123825</xdr:rowOff>
        </xdr:from>
        <xdr:to>
          <xdr:col>13</xdr:col>
          <xdr:colOff>133350</xdr:colOff>
          <xdr:row>200</xdr:row>
          <xdr:rowOff>38100</xdr:rowOff>
        </xdr:to>
        <xdr:sp macro="" textlink="">
          <xdr:nvSpPr>
            <xdr:cNvPr id="19847" name="Check Box 391" hidden="1">
              <a:extLst>
                <a:ext uri="{63B3BB69-23CF-44E3-9099-C40C66FF867C}">
                  <a14:compatExt spid="_x0000_s19847"/>
                </a:ext>
                <a:ext uri="{FF2B5EF4-FFF2-40B4-BE49-F238E27FC236}">
                  <a16:creationId xmlns:a16="http://schemas.microsoft.com/office/drawing/2014/main" id="{00000000-0008-0000-0100-00008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198</xdr:row>
          <xdr:rowOff>123825</xdr:rowOff>
        </xdr:from>
        <xdr:to>
          <xdr:col>13</xdr:col>
          <xdr:colOff>133350</xdr:colOff>
          <xdr:row>200</xdr:row>
          <xdr:rowOff>28575</xdr:rowOff>
        </xdr:to>
        <xdr:sp macro="" textlink="">
          <xdr:nvSpPr>
            <xdr:cNvPr id="19848" name="Check Box 392" hidden="1">
              <a:extLst>
                <a:ext uri="{63B3BB69-23CF-44E3-9099-C40C66FF867C}">
                  <a14:compatExt spid="_x0000_s19848"/>
                </a:ext>
                <a:ext uri="{FF2B5EF4-FFF2-40B4-BE49-F238E27FC236}">
                  <a16:creationId xmlns:a16="http://schemas.microsoft.com/office/drawing/2014/main" id="{00000000-0008-0000-0100-00008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200</xdr:row>
          <xdr:rowOff>123825</xdr:rowOff>
        </xdr:from>
        <xdr:to>
          <xdr:col>13</xdr:col>
          <xdr:colOff>133350</xdr:colOff>
          <xdr:row>202</xdr:row>
          <xdr:rowOff>38100</xdr:rowOff>
        </xdr:to>
        <xdr:sp macro="" textlink="">
          <xdr:nvSpPr>
            <xdr:cNvPr id="19849" name="Check Box 393" hidden="1">
              <a:extLst>
                <a:ext uri="{63B3BB69-23CF-44E3-9099-C40C66FF867C}">
                  <a14:compatExt spid="_x0000_s19849"/>
                </a:ext>
                <a:ext uri="{FF2B5EF4-FFF2-40B4-BE49-F238E27FC236}">
                  <a16:creationId xmlns:a16="http://schemas.microsoft.com/office/drawing/2014/main" id="{00000000-0008-0000-0100-00008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200</xdr:row>
          <xdr:rowOff>123825</xdr:rowOff>
        </xdr:from>
        <xdr:to>
          <xdr:col>13</xdr:col>
          <xdr:colOff>133350</xdr:colOff>
          <xdr:row>202</xdr:row>
          <xdr:rowOff>28575</xdr:rowOff>
        </xdr:to>
        <xdr:sp macro="" textlink="">
          <xdr:nvSpPr>
            <xdr:cNvPr id="19850" name="Check Box 394" hidden="1">
              <a:extLst>
                <a:ext uri="{63B3BB69-23CF-44E3-9099-C40C66FF867C}">
                  <a14:compatExt spid="_x0000_s19850"/>
                </a:ext>
                <a:ext uri="{FF2B5EF4-FFF2-40B4-BE49-F238E27FC236}">
                  <a16:creationId xmlns:a16="http://schemas.microsoft.com/office/drawing/2014/main" id="{00000000-0008-0000-0100-00008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202</xdr:row>
          <xdr:rowOff>123825</xdr:rowOff>
        </xdr:from>
        <xdr:to>
          <xdr:col>13</xdr:col>
          <xdr:colOff>133350</xdr:colOff>
          <xdr:row>204</xdr:row>
          <xdr:rowOff>38100</xdr:rowOff>
        </xdr:to>
        <xdr:sp macro="" textlink="">
          <xdr:nvSpPr>
            <xdr:cNvPr id="19851" name="Check Box 395" hidden="1">
              <a:extLst>
                <a:ext uri="{63B3BB69-23CF-44E3-9099-C40C66FF867C}">
                  <a14:compatExt spid="_x0000_s19851"/>
                </a:ext>
                <a:ext uri="{FF2B5EF4-FFF2-40B4-BE49-F238E27FC236}">
                  <a16:creationId xmlns:a16="http://schemas.microsoft.com/office/drawing/2014/main" id="{00000000-0008-0000-0100-00008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202</xdr:row>
          <xdr:rowOff>123825</xdr:rowOff>
        </xdr:from>
        <xdr:to>
          <xdr:col>13</xdr:col>
          <xdr:colOff>133350</xdr:colOff>
          <xdr:row>204</xdr:row>
          <xdr:rowOff>28575</xdr:rowOff>
        </xdr:to>
        <xdr:sp macro="" textlink="">
          <xdr:nvSpPr>
            <xdr:cNvPr id="19852" name="Check Box 396" hidden="1">
              <a:extLst>
                <a:ext uri="{63B3BB69-23CF-44E3-9099-C40C66FF867C}">
                  <a14:compatExt spid="_x0000_s19852"/>
                </a:ext>
                <a:ext uri="{FF2B5EF4-FFF2-40B4-BE49-F238E27FC236}">
                  <a16:creationId xmlns:a16="http://schemas.microsoft.com/office/drawing/2014/main" id="{00000000-0008-0000-0100-00008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73</xdr:col>
      <xdr:colOff>104775</xdr:colOff>
      <xdr:row>110</xdr:row>
      <xdr:rowOff>0</xdr:rowOff>
    </xdr:from>
    <xdr:ext cx="184731" cy="264560"/>
    <xdr:sp macro="" textlink="">
      <xdr:nvSpPr>
        <xdr:cNvPr id="398" name="テキスト ボックス 1">
          <a:extLst>
            <a:ext uri="{FF2B5EF4-FFF2-40B4-BE49-F238E27FC236}">
              <a16:creationId xmlns:a16="http://schemas.microsoft.com/office/drawing/2014/main" id="{00000000-0008-0000-0100-00008E010000}"/>
            </a:ext>
          </a:extLst>
        </xdr:cNvPr>
        <xdr:cNvSpPr txBox="1"/>
      </xdr:nvSpPr>
      <xdr:spPr>
        <a:xfrm>
          <a:off x="11763375" y="30413325"/>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1</xdr:col>
          <xdr:colOff>238125</xdr:colOff>
          <xdr:row>353</xdr:row>
          <xdr:rowOff>9525</xdr:rowOff>
        </xdr:from>
        <xdr:to>
          <xdr:col>4</xdr:col>
          <xdr:colOff>38100</xdr:colOff>
          <xdr:row>354</xdr:row>
          <xdr:rowOff>85725</xdr:rowOff>
        </xdr:to>
        <xdr:sp macro="" textlink="">
          <xdr:nvSpPr>
            <xdr:cNvPr id="19853" name="Check Box 397" hidden="1">
              <a:extLst>
                <a:ext uri="{63B3BB69-23CF-44E3-9099-C40C66FF867C}">
                  <a14:compatExt spid="_x0000_s19853"/>
                </a:ext>
                <a:ext uri="{FF2B5EF4-FFF2-40B4-BE49-F238E27FC236}">
                  <a16:creationId xmlns:a16="http://schemas.microsoft.com/office/drawing/2014/main" id="{00000000-0008-0000-0100-00008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355</xdr:row>
          <xdr:rowOff>9525</xdr:rowOff>
        </xdr:from>
        <xdr:to>
          <xdr:col>4</xdr:col>
          <xdr:colOff>38100</xdr:colOff>
          <xdr:row>356</xdr:row>
          <xdr:rowOff>85725</xdr:rowOff>
        </xdr:to>
        <xdr:sp macro="" textlink="">
          <xdr:nvSpPr>
            <xdr:cNvPr id="19854" name="Check Box 398" hidden="1">
              <a:extLst>
                <a:ext uri="{63B3BB69-23CF-44E3-9099-C40C66FF867C}">
                  <a14:compatExt spid="_x0000_s19854"/>
                </a:ext>
                <a:ext uri="{FF2B5EF4-FFF2-40B4-BE49-F238E27FC236}">
                  <a16:creationId xmlns:a16="http://schemas.microsoft.com/office/drawing/2014/main" id="{00000000-0008-0000-0100-00008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357</xdr:row>
          <xdr:rowOff>9525</xdr:rowOff>
        </xdr:from>
        <xdr:to>
          <xdr:col>4</xdr:col>
          <xdr:colOff>38100</xdr:colOff>
          <xdr:row>358</xdr:row>
          <xdr:rowOff>85725</xdr:rowOff>
        </xdr:to>
        <xdr:sp macro="" textlink="">
          <xdr:nvSpPr>
            <xdr:cNvPr id="19855" name="Check Box 399" hidden="1">
              <a:extLst>
                <a:ext uri="{63B3BB69-23CF-44E3-9099-C40C66FF867C}">
                  <a14:compatExt spid="_x0000_s19855"/>
                </a:ext>
                <a:ext uri="{FF2B5EF4-FFF2-40B4-BE49-F238E27FC236}">
                  <a16:creationId xmlns:a16="http://schemas.microsoft.com/office/drawing/2014/main" id="{00000000-0008-0000-0100-00008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359</xdr:row>
          <xdr:rowOff>9525</xdr:rowOff>
        </xdr:from>
        <xdr:to>
          <xdr:col>4</xdr:col>
          <xdr:colOff>38100</xdr:colOff>
          <xdr:row>360</xdr:row>
          <xdr:rowOff>85725</xdr:rowOff>
        </xdr:to>
        <xdr:sp macro="" textlink="">
          <xdr:nvSpPr>
            <xdr:cNvPr id="19856" name="Check Box 400" hidden="1">
              <a:extLst>
                <a:ext uri="{63B3BB69-23CF-44E3-9099-C40C66FF867C}">
                  <a14:compatExt spid="_x0000_s19856"/>
                </a:ext>
                <a:ext uri="{FF2B5EF4-FFF2-40B4-BE49-F238E27FC236}">
                  <a16:creationId xmlns:a16="http://schemas.microsoft.com/office/drawing/2014/main" id="{00000000-0008-0000-0100-00009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361</xdr:row>
          <xdr:rowOff>9525</xdr:rowOff>
        </xdr:from>
        <xdr:to>
          <xdr:col>4</xdr:col>
          <xdr:colOff>38100</xdr:colOff>
          <xdr:row>362</xdr:row>
          <xdr:rowOff>85725</xdr:rowOff>
        </xdr:to>
        <xdr:sp macro="" textlink="">
          <xdr:nvSpPr>
            <xdr:cNvPr id="19857" name="Check Box 401" hidden="1">
              <a:extLst>
                <a:ext uri="{63B3BB69-23CF-44E3-9099-C40C66FF867C}">
                  <a14:compatExt spid="_x0000_s19857"/>
                </a:ext>
                <a:ext uri="{FF2B5EF4-FFF2-40B4-BE49-F238E27FC236}">
                  <a16:creationId xmlns:a16="http://schemas.microsoft.com/office/drawing/2014/main" id="{00000000-0008-0000-0100-00009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363</xdr:row>
          <xdr:rowOff>9525</xdr:rowOff>
        </xdr:from>
        <xdr:to>
          <xdr:col>4</xdr:col>
          <xdr:colOff>38100</xdr:colOff>
          <xdr:row>364</xdr:row>
          <xdr:rowOff>85725</xdr:rowOff>
        </xdr:to>
        <xdr:sp macro="" textlink="">
          <xdr:nvSpPr>
            <xdr:cNvPr id="19858" name="Check Box 402" hidden="1">
              <a:extLst>
                <a:ext uri="{63B3BB69-23CF-44E3-9099-C40C66FF867C}">
                  <a14:compatExt spid="_x0000_s19858"/>
                </a:ext>
                <a:ext uri="{FF2B5EF4-FFF2-40B4-BE49-F238E27FC236}">
                  <a16:creationId xmlns:a16="http://schemas.microsoft.com/office/drawing/2014/main" id="{00000000-0008-0000-0100-00009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365</xdr:row>
          <xdr:rowOff>9525</xdr:rowOff>
        </xdr:from>
        <xdr:to>
          <xdr:col>4</xdr:col>
          <xdr:colOff>38100</xdr:colOff>
          <xdr:row>366</xdr:row>
          <xdr:rowOff>85725</xdr:rowOff>
        </xdr:to>
        <xdr:sp macro="" textlink="">
          <xdr:nvSpPr>
            <xdr:cNvPr id="19859" name="Check Box 403" hidden="1">
              <a:extLst>
                <a:ext uri="{63B3BB69-23CF-44E3-9099-C40C66FF867C}">
                  <a14:compatExt spid="_x0000_s19859"/>
                </a:ext>
                <a:ext uri="{FF2B5EF4-FFF2-40B4-BE49-F238E27FC236}">
                  <a16:creationId xmlns:a16="http://schemas.microsoft.com/office/drawing/2014/main" id="{00000000-0008-0000-0100-00009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371</xdr:row>
          <xdr:rowOff>47625</xdr:rowOff>
        </xdr:from>
        <xdr:to>
          <xdr:col>4</xdr:col>
          <xdr:colOff>38100</xdr:colOff>
          <xdr:row>373</xdr:row>
          <xdr:rowOff>0</xdr:rowOff>
        </xdr:to>
        <xdr:sp macro="" textlink="">
          <xdr:nvSpPr>
            <xdr:cNvPr id="19860" name="Check Box 404" hidden="1">
              <a:extLst>
                <a:ext uri="{63B3BB69-23CF-44E3-9099-C40C66FF867C}">
                  <a14:compatExt spid="_x0000_s19860"/>
                </a:ext>
                <a:ext uri="{FF2B5EF4-FFF2-40B4-BE49-F238E27FC236}">
                  <a16:creationId xmlns:a16="http://schemas.microsoft.com/office/drawing/2014/main" id="{00000000-0008-0000-0100-00009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373</xdr:row>
          <xdr:rowOff>76200</xdr:rowOff>
        </xdr:from>
        <xdr:to>
          <xdr:col>4</xdr:col>
          <xdr:colOff>38100</xdr:colOff>
          <xdr:row>375</xdr:row>
          <xdr:rowOff>0</xdr:rowOff>
        </xdr:to>
        <xdr:sp macro="" textlink="">
          <xdr:nvSpPr>
            <xdr:cNvPr id="19861" name="Check Box 405" hidden="1">
              <a:extLst>
                <a:ext uri="{63B3BB69-23CF-44E3-9099-C40C66FF867C}">
                  <a14:compatExt spid="_x0000_s19861"/>
                </a:ext>
                <a:ext uri="{FF2B5EF4-FFF2-40B4-BE49-F238E27FC236}">
                  <a16:creationId xmlns:a16="http://schemas.microsoft.com/office/drawing/2014/main" id="{00000000-0008-0000-0100-00009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375</xdr:row>
          <xdr:rowOff>47625</xdr:rowOff>
        </xdr:from>
        <xdr:to>
          <xdr:col>4</xdr:col>
          <xdr:colOff>38100</xdr:colOff>
          <xdr:row>376</xdr:row>
          <xdr:rowOff>104775</xdr:rowOff>
        </xdr:to>
        <xdr:sp macro="" textlink="">
          <xdr:nvSpPr>
            <xdr:cNvPr id="19862" name="Check Box 406" hidden="1">
              <a:extLst>
                <a:ext uri="{63B3BB69-23CF-44E3-9099-C40C66FF867C}">
                  <a14:compatExt spid="_x0000_s19862"/>
                </a:ext>
                <a:ext uri="{FF2B5EF4-FFF2-40B4-BE49-F238E27FC236}">
                  <a16:creationId xmlns:a16="http://schemas.microsoft.com/office/drawing/2014/main" id="{00000000-0008-0000-0100-00009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377</xdr:row>
          <xdr:rowOff>114300</xdr:rowOff>
        </xdr:from>
        <xdr:to>
          <xdr:col>4</xdr:col>
          <xdr:colOff>38100</xdr:colOff>
          <xdr:row>379</xdr:row>
          <xdr:rowOff>0</xdr:rowOff>
        </xdr:to>
        <xdr:sp macro="" textlink="">
          <xdr:nvSpPr>
            <xdr:cNvPr id="19863" name="Check Box 407" hidden="1">
              <a:extLst>
                <a:ext uri="{63B3BB69-23CF-44E3-9099-C40C66FF867C}">
                  <a14:compatExt spid="_x0000_s19863"/>
                </a:ext>
                <a:ext uri="{FF2B5EF4-FFF2-40B4-BE49-F238E27FC236}">
                  <a16:creationId xmlns:a16="http://schemas.microsoft.com/office/drawing/2014/main" id="{00000000-0008-0000-0100-00009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379</xdr:row>
          <xdr:rowOff>114300</xdr:rowOff>
        </xdr:from>
        <xdr:to>
          <xdr:col>4</xdr:col>
          <xdr:colOff>38100</xdr:colOff>
          <xdr:row>381</xdr:row>
          <xdr:rowOff>0</xdr:rowOff>
        </xdr:to>
        <xdr:sp macro="" textlink="">
          <xdr:nvSpPr>
            <xdr:cNvPr id="19864" name="Check Box 408" hidden="1">
              <a:extLst>
                <a:ext uri="{63B3BB69-23CF-44E3-9099-C40C66FF867C}">
                  <a14:compatExt spid="_x0000_s19864"/>
                </a:ext>
                <a:ext uri="{FF2B5EF4-FFF2-40B4-BE49-F238E27FC236}">
                  <a16:creationId xmlns:a16="http://schemas.microsoft.com/office/drawing/2014/main" id="{00000000-0008-0000-0100-00009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381</xdr:row>
          <xdr:rowOff>47625</xdr:rowOff>
        </xdr:from>
        <xdr:to>
          <xdr:col>4</xdr:col>
          <xdr:colOff>38100</xdr:colOff>
          <xdr:row>383</xdr:row>
          <xdr:rowOff>0</xdr:rowOff>
        </xdr:to>
        <xdr:sp macro="" textlink="">
          <xdr:nvSpPr>
            <xdr:cNvPr id="19865" name="Check Box 409" hidden="1">
              <a:extLst>
                <a:ext uri="{63B3BB69-23CF-44E3-9099-C40C66FF867C}">
                  <a14:compatExt spid="_x0000_s19865"/>
                </a:ext>
                <a:ext uri="{FF2B5EF4-FFF2-40B4-BE49-F238E27FC236}">
                  <a16:creationId xmlns:a16="http://schemas.microsoft.com/office/drawing/2014/main" id="{00000000-0008-0000-0100-00009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383</xdr:row>
          <xdr:rowOff>47625</xdr:rowOff>
        </xdr:from>
        <xdr:to>
          <xdr:col>4</xdr:col>
          <xdr:colOff>38100</xdr:colOff>
          <xdr:row>384</xdr:row>
          <xdr:rowOff>104775</xdr:rowOff>
        </xdr:to>
        <xdr:sp macro="" textlink="">
          <xdr:nvSpPr>
            <xdr:cNvPr id="19866" name="Check Box 410" hidden="1">
              <a:extLst>
                <a:ext uri="{63B3BB69-23CF-44E3-9099-C40C66FF867C}">
                  <a14:compatExt spid="_x0000_s19866"/>
                </a:ext>
                <a:ext uri="{FF2B5EF4-FFF2-40B4-BE49-F238E27FC236}">
                  <a16:creationId xmlns:a16="http://schemas.microsoft.com/office/drawing/2014/main" id="{00000000-0008-0000-0100-00009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385</xdr:row>
          <xdr:rowOff>76200</xdr:rowOff>
        </xdr:from>
        <xdr:to>
          <xdr:col>4</xdr:col>
          <xdr:colOff>38100</xdr:colOff>
          <xdr:row>387</xdr:row>
          <xdr:rowOff>0</xdr:rowOff>
        </xdr:to>
        <xdr:sp macro="" textlink="">
          <xdr:nvSpPr>
            <xdr:cNvPr id="19867" name="Check Box 411" hidden="1">
              <a:extLst>
                <a:ext uri="{63B3BB69-23CF-44E3-9099-C40C66FF867C}">
                  <a14:compatExt spid="_x0000_s19867"/>
                </a:ext>
                <a:ext uri="{FF2B5EF4-FFF2-40B4-BE49-F238E27FC236}">
                  <a16:creationId xmlns:a16="http://schemas.microsoft.com/office/drawing/2014/main" id="{00000000-0008-0000-0100-00009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391</xdr:row>
          <xdr:rowOff>0</xdr:rowOff>
        </xdr:from>
        <xdr:to>
          <xdr:col>4</xdr:col>
          <xdr:colOff>38100</xdr:colOff>
          <xdr:row>393</xdr:row>
          <xdr:rowOff>19050</xdr:rowOff>
        </xdr:to>
        <xdr:sp macro="" textlink="">
          <xdr:nvSpPr>
            <xdr:cNvPr id="19868" name="Check Box 412" hidden="1">
              <a:extLst>
                <a:ext uri="{63B3BB69-23CF-44E3-9099-C40C66FF867C}">
                  <a14:compatExt spid="_x0000_s19868"/>
                </a:ext>
                <a:ext uri="{FF2B5EF4-FFF2-40B4-BE49-F238E27FC236}">
                  <a16:creationId xmlns:a16="http://schemas.microsoft.com/office/drawing/2014/main" id="{00000000-0008-0000-0100-00009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394</xdr:row>
          <xdr:rowOff>200025</xdr:rowOff>
        </xdr:from>
        <xdr:to>
          <xdr:col>4</xdr:col>
          <xdr:colOff>38100</xdr:colOff>
          <xdr:row>396</xdr:row>
          <xdr:rowOff>114300</xdr:rowOff>
        </xdr:to>
        <xdr:sp macro="" textlink="">
          <xdr:nvSpPr>
            <xdr:cNvPr id="19869" name="Check Box 413" hidden="1">
              <a:extLst>
                <a:ext uri="{63B3BB69-23CF-44E3-9099-C40C66FF867C}">
                  <a14:compatExt spid="_x0000_s19869"/>
                </a:ext>
                <a:ext uri="{FF2B5EF4-FFF2-40B4-BE49-F238E27FC236}">
                  <a16:creationId xmlns:a16="http://schemas.microsoft.com/office/drawing/2014/main" id="{00000000-0008-0000-0100-00009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394</xdr:row>
          <xdr:rowOff>0</xdr:rowOff>
        </xdr:from>
        <xdr:to>
          <xdr:col>7</xdr:col>
          <xdr:colOff>66675</xdr:colOff>
          <xdr:row>395</xdr:row>
          <xdr:rowOff>76200</xdr:rowOff>
        </xdr:to>
        <xdr:sp macro="" textlink="">
          <xdr:nvSpPr>
            <xdr:cNvPr id="19870" name="Check Box 414" hidden="1">
              <a:extLst>
                <a:ext uri="{63B3BB69-23CF-44E3-9099-C40C66FF867C}">
                  <a14:compatExt spid="_x0000_s19870"/>
                </a:ext>
                <a:ext uri="{FF2B5EF4-FFF2-40B4-BE49-F238E27FC236}">
                  <a16:creationId xmlns:a16="http://schemas.microsoft.com/office/drawing/2014/main" id="{00000000-0008-0000-0100-00009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396</xdr:row>
          <xdr:rowOff>85725</xdr:rowOff>
        </xdr:from>
        <xdr:to>
          <xdr:col>7</xdr:col>
          <xdr:colOff>66675</xdr:colOff>
          <xdr:row>398</xdr:row>
          <xdr:rowOff>0</xdr:rowOff>
        </xdr:to>
        <xdr:sp macro="" textlink="">
          <xdr:nvSpPr>
            <xdr:cNvPr id="19871" name="Check Box 415" hidden="1">
              <a:extLst>
                <a:ext uri="{63B3BB69-23CF-44E3-9099-C40C66FF867C}">
                  <a14:compatExt spid="_x0000_s19871"/>
                </a:ext>
                <a:ext uri="{FF2B5EF4-FFF2-40B4-BE49-F238E27FC236}">
                  <a16:creationId xmlns:a16="http://schemas.microsoft.com/office/drawing/2014/main" id="{00000000-0008-0000-0100-00009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398</xdr:row>
          <xdr:rowOff>0</xdr:rowOff>
        </xdr:from>
        <xdr:to>
          <xdr:col>4</xdr:col>
          <xdr:colOff>38100</xdr:colOff>
          <xdr:row>399</xdr:row>
          <xdr:rowOff>85725</xdr:rowOff>
        </xdr:to>
        <xdr:sp macro="" textlink="">
          <xdr:nvSpPr>
            <xdr:cNvPr id="19872" name="Check Box 416" hidden="1">
              <a:extLst>
                <a:ext uri="{63B3BB69-23CF-44E3-9099-C40C66FF867C}">
                  <a14:compatExt spid="_x0000_s19872"/>
                </a:ext>
                <a:ext uri="{FF2B5EF4-FFF2-40B4-BE49-F238E27FC236}">
                  <a16:creationId xmlns:a16="http://schemas.microsoft.com/office/drawing/2014/main" id="{00000000-0008-0000-0100-0000A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314</xdr:row>
          <xdr:rowOff>200025</xdr:rowOff>
        </xdr:from>
        <xdr:to>
          <xdr:col>1</xdr:col>
          <xdr:colOff>133350</xdr:colOff>
          <xdr:row>316</xdr:row>
          <xdr:rowOff>66675</xdr:rowOff>
        </xdr:to>
        <xdr:sp macro="" textlink="">
          <xdr:nvSpPr>
            <xdr:cNvPr id="19873" name="Check Box 417" hidden="1">
              <a:extLst>
                <a:ext uri="{63B3BB69-23CF-44E3-9099-C40C66FF867C}">
                  <a14:compatExt spid="_x0000_s19873"/>
                </a:ext>
                <a:ext uri="{FF2B5EF4-FFF2-40B4-BE49-F238E27FC236}">
                  <a16:creationId xmlns:a16="http://schemas.microsoft.com/office/drawing/2014/main" id="{00000000-0008-0000-0100-0000A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316</xdr:row>
          <xdr:rowOff>19050</xdr:rowOff>
        </xdr:from>
        <xdr:to>
          <xdr:col>3</xdr:col>
          <xdr:colOff>47625</xdr:colOff>
          <xdr:row>317</xdr:row>
          <xdr:rowOff>19050</xdr:rowOff>
        </xdr:to>
        <xdr:sp macro="" textlink="">
          <xdr:nvSpPr>
            <xdr:cNvPr id="19874" name="Check Box 418" hidden="1">
              <a:extLst>
                <a:ext uri="{63B3BB69-23CF-44E3-9099-C40C66FF867C}">
                  <a14:compatExt spid="_x0000_s19874"/>
                </a:ext>
                <a:ext uri="{FF2B5EF4-FFF2-40B4-BE49-F238E27FC236}">
                  <a16:creationId xmlns:a16="http://schemas.microsoft.com/office/drawing/2014/main" id="{00000000-0008-0000-0100-0000A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316</xdr:row>
          <xdr:rowOff>295275</xdr:rowOff>
        </xdr:from>
        <xdr:to>
          <xdr:col>5</xdr:col>
          <xdr:colOff>28575</xdr:colOff>
          <xdr:row>318</xdr:row>
          <xdr:rowOff>57150</xdr:rowOff>
        </xdr:to>
        <xdr:sp macro="" textlink="">
          <xdr:nvSpPr>
            <xdr:cNvPr id="19875" name="Check Box 419" hidden="1">
              <a:extLst>
                <a:ext uri="{63B3BB69-23CF-44E3-9099-C40C66FF867C}">
                  <a14:compatExt spid="_x0000_s19875"/>
                </a:ext>
                <a:ext uri="{FF2B5EF4-FFF2-40B4-BE49-F238E27FC236}">
                  <a16:creationId xmlns:a16="http://schemas.microsoft.com/office/drawing/2014/main" id="{00000000-0008-0000-0100-0000A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321</xdr:row>
          <xdr:rowOff>9525</xdr:rowOff>
        </xdr:from>
        <xdr:to>
          <xdr:col>3</xdr:col>
          <xdr:colOff>76200</xdr:colOff>
          <xdr:row>322</xdr:row>
          <xdr:rowOff>47625</xdr:rowOff>
        </xdr:to>
        <xdr:sp macro="" textlink="">
          <xdr:nvSpPr>
            <xdr:cNvPr id="19876" name="Check Box 420" hidden="1">
              <a:extLst>
                <a:ext uri="{63B3BB69-23CF-44E3-9099-C40C66FF867C}">
                  <a14:compatExt spid="_x0000_s19876"/>
                </a:ext>
                <a:ext uri="{FF2B5EF4-FFF2-40B4-BE49-F238E27FC236}">
                  <a16:creationId xmlns:a16="http://schemas.microsoft.com/office/drawing/2014/main" id="{00000000-0008-0000-0100-0000A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322</xdr:row>
          <xdr:rowOff>38100</xdr:rowOff>
        </xdr:from>
        <xdr:to>
          <xdr:col>3</xdr:col>
          <xdr:colOff>133350</xdr:colOff>
          <xdr:row>323</xdr:row>
          <xdr:rowOff>85725</xdr:rowOff>
        </xdr:to>
        <xdr:sp macro="" textlink="">
          <xdr:nvSpPr>
            <xdr:cNvPr id="19877" name="Check Box 421" hidden="1">
              <a:extLst>
                <a:ext uri="{63B3BB69-23CF-44E3-9099-C40C66FF867C}">
                  <a14:compatExt spid="_x0000_s19877"/>
                </a:ext>
                <a:ext uri="{FF2B5EF4-FFF2-40B4-BE49-F238E27FC236}">
                  <a16:creationId xmlns:a16="http://schemas.microsoft.com/office/drawing/2014/main" id="{00000000-0008-0000-0100-0000A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325</xdr:row>
          <xdr:rowOff>161925</xdr:rowOff>
        </xdr:from>
        <xdr:to>
          <xdr:col>4</xdr:col>
          <xdr:colOff>38100</xdr:colOff>
          <xdr:row>327</xdr:row>
          <xdr:rowOff>57150</xdr:rowOff>
        </xdr:to>
        <xdr:sp macro="" textlink="">
          <xdr:nvSpPr>
            <xdr:cNvPr id="19878" name="Check Box 422" hidden="1">
              <a:extLst>
                <a:ext uri="{63B3BB69-23CF-44E3-9099-C40C66FF867C}">
                  <a14:compatExt spid="_x0000_s19878"/>
                </a:ext>
                <a:ext uri="{FF2B5EF4-FFF2-40B4-BE49-F238E27FC236}">
                  <a16:creationId xmlns:a16="http://schemas.microsoft.com/office/drawing/2014/main" id="{00000000-0008-0000-0100-0000A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329</xdr:row>
          <xdr:rowOff>114300</xdr:rowOff>
        </xdr:from>
        <xdr:to>
          <xdr:col>4</xdr:col>
          <xdr:colOff>66675</xdr:colOff>
          <xdr:row>331</xdr:row>
          <xdr:rowOff>9525</xdr:rowOff>
        </xdr:to>
        <xdr:sp macro="" textlink="">
          <xdr:nvSpPr>
            <xdr:cNvPr id="19879" name="Check Box 423" hidden="1">
              <a:extLst>
                <a:ext uri="{63B3BB69-23CF-44E3-9099-C40C66FF867C}">
                  <a14:compatExt spid="_x0000_s19879"/>
                </a:ext>
                <a:ext uri="{FF2B5EF4-FFF2-40B4-BE49-F238E27FC236}">
                  <a16:creationId xmlns:a16="http://schemas.microsoft.com/office/drawing/2014/main" id="{00000000-0008-0000-0100-0000A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95250</xdr:colOff>
          <xdr:row>329</xdr:row>
          <xdr:rowOff>190500</xdr:rowOff>
        </xdr:from>
        <xdr:to>
          <xdr:col>53</xdr:col>
          <xdr:colOff>66675</xdr:colOff>
          <xdr:row>331</xdr:row>
          <xdr:rowOff>28575</xdr:rowOff>
        </xdr:to>
        <xdr:sp macro="" textlink="">
          <xdr:nvSpPr>
            <xdr:cNvPr id="19880" name="Check Box 424" hidden="1">
              <a:extLst>
                <a:ext uri="{63B3BB69-23CF-44E3-9099-C40C66FF867C}">
                  <a14:compatExt spid="_x0000_s19880"/>
                </a:ext>
                <a:ext uri="{FF2B5EF4-FFF2-40B4-BE49-F238E27FC236}">
                  <a16:creationId xmlns:a16="http://schemas.microsoft.com/office/drawing/2014/main" id="{00000000-0008-0000-0100-0000A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95250</xdr:colOff>
          <xdr:row>331</xdr:row>
          <xdr:rowOff>9525</xdr:rowOff>
        </xdr:from>
        <xdr:to>
          <xdr:col>53</xdr:col>
          <xdr:colOff>66675</xdr:colOff>
          <xdr:row>332</xdr:row>
          <xdr:rowOff>9525</xdr:rowOff>
        </xdr:to>
        <xdr:sp macro="" textlink="">
          <xdr:nvSpPr>
            <xdr:cNvPr id="19881" name="Check Box 425" hidden="1">
              <a:extLst>
                <a:ext uri="{63B3BB69-23CF-44E3-9099-C40C66FF867C}">
                  <a14:compatExt spid="_x0000_s19881"/>
                </a:ext>
                <a:ext uri="{FF2B5EF4-FFF2-40B4-BE49-F238E27FC236}">
                  <a16:creationId xmlns:a16="http://schemas.microsoft.com/office/drawing/2014/main" id="{00000000-0008-0000-0100-0000A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88F94-FEA8-48D6-8B35-54279DB28ED1}">
  <dimension ref="A2:BZ70"/>
  <sheetViews>
    <sheetView showGridLines="0" view="pageBreakPreview" topLeftCell="A13" zoomScaleNormal="100" zoomScaleSheetLayoutView="100" workbookViewId="0">
      <selection activeCell="A19" sqref="A19:BY26"/>
    </sheetView>
  </sheetViews>
  <sheetFormatPr defaultColWidth="9" defaultRowHeight="12" customHeight="1" x14ac:dyDescent="0.15"/>
  <cols>
    <col min="1" max="77" width="1.875" style="21" customWidth="1"/>
    <col min="78" max="78" width="2" style="2" customWidth="1"/>
    <col min="79" max="16384" width="9" style="2"/>
  </cols>
  <sheetData>
    <row r="2" spans="1:78" ht="12" customHeight="1" x14ac:dyDescent="0.15">
      <c r="BG2" s="293" t="s">
        <v>347</v>
      </c>
      <c r="BH2" s="293"/>
      <c r="BI2" s="293"/>
      <c r="BJ2" s="293"/>
      <c r="BK2" s="293"/>
      <c r="BL2" s="293"/>
      <c r="BM2" s="293"/>
      <c r="BN2" s="293"/>
      <c r="BO2" s="293"/>
      <c r="BP2" s="293"/>
      <c r="BQ2" s="293"/>
      <c r="BR2" s="293"/>
      <c r="BS2" s="293"/>
      <c r="BT2" s="293"/>
      <c r="BU2" s="293"/>
      <c r="BV2" s="293"/>
    </row>
    <row r="3" spans="1:78" ht="12" customHeight="1" x14ac:dyDescent="0.15">
      <c r="AE3" s="282"/>
      <c r="BG3" s="293"/>
      <c r="BH3" s="293"/>
      <c r="BI3" s="293"/>
      <c r="BJ3" s="293"/>
      <c r="BK3" s="293"/>
      <c r="BL3" s="293"/>
      <c r="BM3" s="293"/>
      <c r="BN3" s="293"/>
      <c r="BO3" s="293"/>
      <c r="BP3" s="293"/>
      <c r="BQ3" s="293"/>
      <c r="BR3" s="293"/>
      <c r="BS3" s="293"/>
      <c r="BT3" s="293"/>
      <c r="BU3" s="293"/>
      <c r="BV3" s="293"/>
    </row>
    <row r="4" spans="1:78" ht="12" customHeight="1" x14ac:dyDescent="0.15">
      <c r="BG4" s="293"/>
      <c r="BH4" s="293"/>
      <c r="BI4" s="293"/>
      <c r="BJ4" s="293"/>
      <c r="BK4" s="293"/>
      <c r="BL4" s="293"/>
      <c r="BM4" s="293"/>
      <c r="BN4" s="293"/>
      <c r="BO4" s="293"/>
      <c r="BP4" s="293"/>
      <c r="BQ4" s="293"/>
      <c r="BR4" s="293"/>
      <c r="BS4" s="293"/>
      <c r="BT4" s="293"/>
      <c r="BU4" s="293"/>
      <c r="BV4" s="293"/>
    </row>
    <row r="5" spans="1:78" ht="12" customHeight="1" x14ac:dyDescent="0.15">
      <c r="BG5" s="293"/>
      <c r="BH5" s="293"/>
      <c r="BI5" s="293"/>
      <c r="BJ5" s="293"/>
      <c r="BK5" s="293"/>
      <c r="BL5" s="293"/>
      <c r="BM5" s="293"/>
      <c r="BN5" s="293"/>
      <c r="BO5" s="293"/>
      <c r="BP5" s="293"/>
      <c r="BQ5" s="293"/>
      <c r="BR5" s="293"/>
      <c r="BS5" s="293"/>
      <c r="BT5" s="293"/>
      <c r="BU5" s="293"/>
      <c r="BV5" s="293"/>
    </row>
    <row r="13" spans="1:78" ht="12" customHeight="1" x14ac:dyDescent="0.15">
      <c r="A13" s="294" t="s">
        <v>365</v>
      </c>
      <c r="B13" s="294"/>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294"/>
      <c r="BM13" s="294"/>
      <c r="BN13" s="294"/>
      <c r="BO13" s="294"/>
      <c r="BP13" s="294"/>
      <c r="BQ13" s="294"/>
      <c r="BR13" s="294"/>
      <c r="BS13" s="294"/>
      <c r="BT13" s="294"/>
      <c r="BU13" s="294"/>
      <c r="BV13" s="294"/>
      <c r="BW13" s="294"/>
      <c r="BX13" s="294"/>
      <c r="BY13" s="294"/>
      <c r="BZ13" s="283"/>
    </row>
    <row r="14" spans="1:78" ht="12" customHeight="1" x14ac:dyDescent="0.15">
      <c r="A14" s="294"/>
      <c r="B14" s="294"/>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c r="BM14" s="294"/>
      <c r="BN14" s="294"/>
      <c r="BO14" s="294"/>
      <c r="BP14" s="294"/>
      <c r="BQ14" s="294"/>
      <c r="BR14" s="294"/>
      <c r="BS14" s="294"/>
      <c r="BT14" s="294"/>
      <c r="BU14" s="294"/>
      <c r="BV14" s="294"/>
      <c r="BW14" s="294"/>
      <c r="BX14" s="294"/>
      <c r="BY14" s="294"/>
      <c r="BZ14" s="283"/>
    </row>
    <row r="15" spans="1:78" ht="12" customHeight="1" x14ac:dyDescent="0.15">
      <c r="A15" s="294"/>
      <c r="B15" s="294"/>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294"/>
      <c r="BD15" s="294"/>
      <c r="BE15" s="294"/>
      <c r="BF15" s="294"/>
      <c r="BG15" s="294"/>
      <c r="BH15" s="294"/>
      <c r="BI15" s="294"/>
      <c r="BJ15" s="294"/>
      <c r="BK15" s="294"/>
      <c r="BL15" s="294"/>
      <c r="BM15" s="294"/>
      <c r="BN15" s="294"/>
      <c r="BO15" s="294"/>
      <c r="BP15" s="294"/>
      <c r="BQ15" s="294"/>
      <c r="BR15" s="294"/>
      <c r="BS15" s="294"/>
      <c r="BT15" s="294"/>
      <c r="BU15" s="294"/>
      <c r="BV15" s="294"/>
      <c r="BW15" s="294"/>
      <c r="BX15" s="294"/>
      <c r="BY15" s="294"/>
      <c r="BZ15" s="283"/>
    </row>
    <row r="16" spans="1:78" ht="12" customHeight="1" x14ac:dyDescent="0.15">
      <c r="A16" s="294"/>
      <c r="B16" s="294"/>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4"/>
      <c r="BU16" s="294"/>
      <c r="BV16" s="294"/>
      <c r="BW16" s="294"/>
      <c r="BX16" s="294"/>
      <c r="BY16" s="294"/>
    </row>
    <row r="17" spans="1:78" ht="12" customHeight="1" x14ac:dyDescent="0.15">
      <c r="A17" s="294"/>
      <c r="B17" s="294"/>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294"/>
      <c r="BD17" s="294"/>
      <c r="BE17" s="294"/>
      <c r="BF17" s="294"/>
      <c r="BG17" s="294"/>
      <c r="BH17" s="294"/>
      <c r="BI17" s="294"/>
      <c r="BJ17" s="294"/>
      <c r="BK17" s="294"/>
      <c r="BL17" s="294"/>
      <c r="BM17" s="294"/>
      <c r="BN17" s="294"/>
      <c r="BO17" s="294"/>
      <c r="BP17" s="294"/>
      <c r="BQ17" s="294"/>
      <c r="BR17" s="294"/>
      <c r="BS17" s="294"/>
      <c r="BT17" s="294"/>
      <c r="BU17" s="294"/>
      <c r="BV17" s="294"/>
      <c r="BW17" s="294"/>
      <c r="BX17" s="294"/>
      <c r="BY17" s="294"/>
      <c r="BZ17" s="283"/>
    </row>
    <row r="18" spans="1:78" ht="12" customHeight="1" x14ac:dyDescent="0.15">
      <c r="A18" s="294"/>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4"/>
      <c r="AY18" s="294"/>
      <c r="AZ18" s="294"/>
      <c r="BA18" s="294"/>
      <c r="BB18" s="294"/>
      <c r="BC18" s="294"/>
      <c r="BD18" s="294"/>
      <c r="BE18" s="294"/>
      <c r="BF18" s="294"/>
      <c r="BG18" s="294"/>
      <c r="BH18" s="294"/>
      <c r="BI18" s="294"/>
      <c r="BJ18" s="294"/>
      <c r="BK18" s="294"/>
      <c r="BL18" s="294"/>
      <c r="BM18" s="294"/>
      <c r="BN18" s="294"/>
      <c r="BO18" s="294"/>
      <c r="BP18" s="294"/>
      <c r="BQ18" s="294"/>
      <c r="BR18" s="294"/>
      <c r="BS18" s="294"/>
      <c r="BT18" s="294"/>
      <c r="BU18" s="294"/>
      <c r="BV18" s="294"/>
      <c r="BW18" s="294"/>
      <c r="BX18" s="294"/>
      <c r="BY18" s="294"/>
      <c r="BZ18" s="283"/>
    </row>
    <row r="19" spans="1:78" s="284" customFormat="1" ht="12" customHeight="1" x14ac:dyDescent="0.15">
      <c r="A19" s="295" t="s">
        <v>366</v>
      </c>
      <c r="B19" s="295"/>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c r="AM19" s="295"/>
      <c r="AN19" s="295"/>
      <c r="AO19" s="295"/>
      <c r="AP19" s="295"/>
      <c r="AQ19" s="295"/>
      <c r="AR19" s="295"/>
      <c r="AS19" s="295"/>
      <c r="AT19" s="295"/>
      <c r="AU19" s="295"/>
      <c r="AV19" s="295"/>
      <c r="AW19" s="295"/>
      <c r="AX19" s="295"/>
      <c r="AY19" s="295"/>
      <c r="AZ19" s="295"/>
      <c r="BA19" s="295"/>
      <c r="BB19" s="295"/>
      <c r="BC19" s="295"/>
      <c r="BD19" s="295"/>
      <c r="BE19" s="295"/>
      <c r="BF19" s="295"/>
      <c r="BG19" s="295"/>
      <c r="BH19" s="295"/>
      <c r="BI19" s="295"/>
      <c r="BJ19" s="295"/>
      <c r="BK19" s="295"/>
      <c r="BL19" s="295"/>
      <c r="BM19" s="295"/>
      <c r="BN19" s="295"/>
      <c r="BO19" s="295"/>
      <c r="BP19" s="295"/>
      <c r="BQ19" s="295"/>
      <c r="BR19" s="295"/>
      <c r="BS19" s="295"/>
      <c r="BT19" s="295"/>
      <c r="BU19" s="295"/>
      <c r="BV19" s="295"/>
      <c r="BW19" s="295"/>
      <c r="BX19" s="295"/>
      <c r="BY19" s="295"/>
    </row>
    <row r="20" spans="1:78" s="284" customFormat="1" ht="12" customHeight="1" x14ac:dyDescent="0.15">
      <c r="A20" s="295"/>
      <c r="B20" s="295"/>
      <c r="C20" s="295"/>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5"/>
      <c r="AM20" s="295"/>
      <c r="AN20" s="295"/>
      <c r="AO20" s="295"/>
      <c r="AP20" s="295"/>
      <c r="AQ20" s="295"/>
      <c r="AR20" s="295"/>
      <c r="AS20" s="295"/>
      <c r="AT20" s="295"/>
      <c r="AU20" s="295"/>
      <c r="AV20" s="295"/>
      <c r="AW20" s="295"/>
      <c r="AX20" s="295"/>
      <c r="AY20" s="295"/>
      <c r="AZ20" s="295"/>
      <c r="BA20" s="295"/>
      <c r="BB20" s="295"/>
      <c r="BC20" s="295"/>
      <c r="BD20" s="295"/>
      <c r="BE20" s="295"/>
      <c r="BF20" s="295"/>
      <c r="BG20" s="295"/>
      <c r="BH20" s="295"/>
      <c r="BI20" s="295"/>
      <c r="BJ20" s="295"/>
      <c r="BK20" s="295"/>
      <c r="BL20" s="295"/>
      <c r="BM20" s="295"/>
      <c r="BN20" s="295"/>
      <c r="BO20" s="295"/>
      <c r="BP20" s="295"/>
      <c r="BQ20" s="295"/>
      <c r="BR20" s="295"/>
      <c r="BS20" s="295"/>
      <c r="BT20" s="295"/>
      <c r="BU20" s="295"/>
      <c r="BV20" s="295"/>
      <c r="BW20" s="295"/>
      <c r="BX20" s="295"/>
      <c r="BY20" s="295"/>
    </row>
    <row r="21" spans="1:78" s="284" customFormat="1" ht="12" customHeight="1" x14ac:dyDescent="0.15">
      <c r="A21" s="295"/>
      <c r="B21" s="295"/>
      <c r="C21" s="295"/>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5"/>
      <c r="AL21" s="295"/>
      <c r="AM21" s="295"/>
      <c r="AN21" s="295"/>
      <c r="AO21" s="295"/>
      <c r="AP21" s="295"/>
      <c r="AQ21" s="295"/>
      <c r="AR21" s="295"/>
      <c r="AS21" s="295"/>
      <c r="AT21" s="295"/>
      <c r="AU21" s="295"/>
      <c r="AV21" s="295"/>
      <c r="AW21" s="295"/>
      <c r="AX21" s="295"/>
      <c r="AY21" s="295"/>
      <c r="AZ21" s="295"/>
      <c r="BA21" s="295"/>
      <c r="BB21" s="295"/>
      <c r="BC21" s="295"/>
      <c r="BD21" s="295"/>
      <c r="BE21" s="295"/>
      <c r="BF21" s="295"/>
      <c r="BG21" s="295"/>
      <c r="BH21" s="295"/>
      <c r="BI21" s="295"/>
      <c r="BJ21" s="295"/>
      <c r="BK21" s="295"/>
      <c r="BL21" s="295"/>
      <c r="BM21" s="295"/>
      <c r="BN21" s="295"/>
      <c r="BO21" s="295"/>
      <c r="BP21" s="295"/>
      <c r="BQ21" s="295"/>
      <c r="BR21" s="295"/>
      <c r="BS21" s="295"/>
      <c r="BT21" s="295"/>
      <c r="BU21" s="295"/>
      <c r="BV21" s="295"/>
      <c r="BW21" s="295"/>
      <c r="BX21" s="295"/>
      <c r="BY21" s="295"/>
    </row>
    <row r="22" spans="1:78" s="284" customFormat="1" ht="12" customHeight="1" x14ac:dyDescent="0.15">
      <c r="A22" s="295"/>
      <c r="B22" s="295"/>
      <c r="C22" s="295"/>
      <c r="D22" s="295"/>
      <c r="E22" s="295"/>
      <c r="F22" s="295"/>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5"/>
      <c r="AM22" s="295"/>
      <c r="AN22" s="295"/>
      <c r="AO22" s="295"/>
      <c r="AP22" s="295"/>
      <c r="AQ22" s="295"/>
      <c r="AR22" s="295"/>
      <c r="AS22" s="295"/>
      <c r="AT22" s="295"/>
      <c r="AU22" s="295"/>
      <c r="AV22" s="295"/>
      <c r="AW22" s="295"/>
      <c r="AX22" s="295"/>
      <c r="AY22" s="295"/>
      <c r="AZ22" s="295"/>
      <c r="BA22" s="295"/>
      <c r="BB22" s="295"/>
      <c r="BC22" s="295"/>
      <c r="BD22" s="295"/>
      <c r="BE22" s="295"/>
      <c r="BF22" s="295"/>
      <c r="BG22" s="295"/>
      <c r="BH22" s="295"/>
      <c r="BI22" s="295"/>
      <c r="BJ22" s="295"/>
      <c r="BK22" s="295"/>
      <c r="BL22" s="295"/>
      <c r="BM22" s="295"/>
      <c r="BN22" s="295"/>
      <c r="BO22" s="295"/>
      <c r="BP22" s="295"/>
      <c r="BQ22" s="295"/>
      <c r="BR22" s="295"/>
      <c r="BS22" s="295"/>
      <c r="BT22" s="295"/>
      <c r="BU22" s="295"/>
      <c r="BV22" s="295"/>
      <c r="BW22" s="295"/>
      <c r="BX22" s="295"/>
      <c r="BY22" s="295"/>
    </row>
    <row r="23" spans="1:78" s="284" customFormat="1" ht="12" customHeight="1" x14ac:dyDescent="0.15">
      <c r="A23" s="295"/>
      <c r="B23" s="295"/>
      <c r="C23" s="295"/>
      <c r="D23" s="295"/>
      <c r="E23" s="295"/>
      <c r="F23" s="295"/>
      <c r="G23" s="295"/>
      <c r="H23" s="295"/>
      <c r="I23" s="295"/>
      <c r="J23" s="295"/>
      <c r="K23" s="295"/>
      <c r="L23" s="295"/>
      <c r="M23" s="295"/>
      <c r="N23" s="295"/>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5"/>
      <c r="AL23" s="295"/>
      <c r="AM23" s="295"/>
      <c r="AN23" s="295"/>
      <c r="AO23" s="295"/>
      <c r="AP23" s="295"/>
      <c r="AQ23" s="295"/>
      <c r="AR23" s="295"/>
      <c r="AS23" s="295"/>
      <c r="AT23" s="295"/>
      <c r="AU23" s="295"/>
      <c r="AV23" s="295"/>
      <c r="AW23" s="295"/>
      <c r="AX23" s="295"/>
      <c r="AY23" s="295"/>
      <c r="AZ23" s="295"/>
      <c r="BA23" s="295"/>
      <c r="BB23" s="295"/>
      <c r="BC23" s="295"/>
      <c r="BD23" s="295"/>
      <c r="BE23" s="295"/>
      <c r="BF23" s="295"/>
      <c r="BG23" s="295"/>
      <c r="BH23" s="295"/>
      <c r="BI23" s="295"/>
      <c r="BJ23" s="295"/>
      <c r="BK23" s="295"/>
      <c r="BL23" s="295"/>
      <c r="BM23" s="295"/>
      <c r="BN23" s="295"/>
      <c r="BO23" s="295"/>
      <c r="BP23" s="295"/>
      <c r="BQ23" s="295"/>
      <c r="BR23" s="295"/>
      <c r="BS23" s="295"/>
      <c r="BT23" s="295"/>
      <c r="BU23" s="295"/>
      <c r="BV23" s="295"/>
      <c r="BW23" s="295"/>
      <c r="BX23" s="295"/>
      <c r="BY23" s="295"/>
    </row>
    <row r="24" spans="1:78" ht="12" customHeight="1" x14ac:dyDescent="0.15">
      <c r="A24" s="295"/>
      <c r="B24" s="295"/>
      <c r="C24" s="295"/>
      <c r="D24" s="295"/>
      <c r="E24" s="295"/>
      <c r="F24" s="295"/>
      <c r="G24" s="295"/>
      <c r="H24" s="295"/>
      <c r="I24" s="295"/>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295"/>
      <c r="AM24" s="295"/>
      <c r="AN24" s="295"/>
      <c r="AO24" s="295"/>
      <c r="AP24" s="295"/>
      <c r="AQ24" s="295"/>
      <c r="AR24" s="295"/>
      <c r="AS24" s="295"/>
      <c r="AT24" s="295"/>
      <c r="AU24" s="295"/>
      <c r="AV24" s="295"/>
      <c r="AW24" s="295"/>
      <c r="AX24" s="295"/>
      <c r="AY24" s="295"/>
      <c r="AZ24" s="295"/>
      <c r="BA24" s="295"/>
      <c r="BB24" s="295"/>
      <c r="BC24" s="295"/>
      <c r="BD24" s="295"/>
      <c r="BE24" s="295"/>
      <c r="BF24" s="295"/>
      <c r="BG24" s="295"/>
      <c r="BH24" s="295"/>
      <c r="BI24" s="295"/>
      <c r="BJ24" s="295"/>
      <c r="BK24" s="295"/>
      <c r="BL24" s="295"/>
      <c r="BM24" s="295"/>
      <c r="BN24" s="295"/>
      <c r="BO24" s="295"/>
      <c r="BP24" s="295"/>
      <c r="BQ24" s="295"/>
      <c r="BR24" s="295"/>
      <c r="BS24" s="295"/>
      <c r="BT24" s="295"/>
      <c r="BU24" s="295"/>
      <c r="BV24" s="295"/>
      <c r="BW24" s="295"/>
      <c r="BX24" s="295"/>
      <c r="BY24" s="295"/>
    </row>
    <row r="25" spans="1:78" ht="12" customHeight="1" x14ac:dyDescent="0.15">
      <c r="A25" s="295"/>
      <c r="B25" s="295"/>
      <c r="C25" s="295"/>
      <c r="D25" s="295"/>
      <c r="E25" s="295"/>
      <c r="F25" s="295"/>
      <c r="G25" s="295"/>
      <c r="H25" s="295"/>
      <c r="I25" s="295"/>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5"/>
      <c r="AL25" s="295"/>
      <c r="AM25" s="295"/>
      <c r="AN25" s="295"/>
      <c r="AO25" s="295"/>
      <c r="AP25" s="295"/>
      <c r="AQ25" s="295"/>
      <c r="AR25" s="295"/>
      <c r="AS25" s="295"/>
      <c r="AT25" s="295"/>
      <c r="AU25" s="295"/>
      <c r="AV25" s="295"/>
      <c r="AW25" s="295"/>
      <c r="AX25" s="295"/>
      <c r="AY25" s="295"/>
      <c r="AZ25" s="295"/>
      <c r="BA25" s="295"/>
      <c r="BB25" s="295"/>
      <c r="BC25" s="295"/>
      <c r="BD25" s="295"/>
      <c r="BE25" s="295"/>
      <c r="BF25" s="295"/>
      <c r="BG25" s="295"/>
      <c r="BH25" s="295"/>
      <c r="BI25" s="295"/>
      <c r="BJ25" s="295"/>
      <c r="BK25" s="295"/>
      <c r="BL25" s="295"/>
      <c r="BM25" s="295"/>
      <c r="BN25" s="295"/>
      <c r="BO25" s="295"/>
      <c r="BP25" s="295"/>
      <c r="BQ25" s="295"/>
      <c r="BR25" s="295"/>
      <c r="BS25" s="295"/>
      <c r="BT25" s="295"/>
      <c r="BU25" s="295"/>
      <c r="BV25" s="295"/>
      <c r="BW25" s="295"/>
      <c r="BX25" s="295"/>
      <c r="BY25" s="295"/>
    </row>
    <row r="26" spans="1:78" ht="12" customHeight="1" x14ac:dyDescent="0.15">
      <c r="A26" s="295"/>
      <c r="B26" s="295"/>
      <c r="C26" s="295"/>
      <c r="D26" s="295"/>
      <c r="E26" s="295"/>
      <c r="F26" s="295"/>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5"/>
      <c r="AM26" s="295"/>
      <c r="AN26" s="295"/>
      <c r="AO26" s="295"/>
      <c r="AP26" s="295"/>
      <c r="AQ26" s="295"/>
      <c r="AR26" s="295"/>
      <c r="AS26" s="295"/>
      <c r="AT26" s="295"/>
      <c r="AU26" s="295"/>
      <c r="AV26" s="295"/>
      <c r="AW26" s="295"/>
      <c r="AX26" s="295"/>
      <c r="AY26" s="295"/>
      <c r="AZ26" s="295"/>
      <c r="BA26" s="295"/>
      <c r="BB26" s="295"/>
      <c r="BC26" s="295"/>
      <c r="BD26" s="295"/>
      <c r="BE26" s="295"/>
      <c r="BF26" s="295"/>
      <c r="BG26" s="295"/>
      <c r="BH26" s="295"/>
      <c r="BI26" s="295"/>
      <c r="BJ26" s="295"/>
      <c r="BK26" s="295"/>
      <c r="BL26" s="295"/>
      <c r="BM26" s="295"/>
      <c r="BN26" s="295"/>
      <c r="BO26" s="295"/>
      <c r="BP26" s="295"/>
      <c r="BQ26" s="295"/>
      <c r="BR26" s="295"/>
      <c r="BS26" s="295"/>
      <c r="BT26" s="295"/>
      <c r="BU26" s="295"/>
      <c r="BV26" s="295"/>
      <c r="BW26" s="295"/>
      <c r="BX26" s="295"/>
      <c r="BY26" s="295"/>
    </row>
    <row r="28" spans="1:78" ht="12" customHeight="1" x14ac:dyDescent="0.15">
      <c r="AK28" s="311"/>
      <c r="AL28" s="307"/>
      <c r="AM28" s="307"/>
      <c r="AN28" s="307"/>
      <c r="AO28" s="307"/>
      <c r="AP28" s="307"/>
      <c r="AQ28" s="298"/>
      <c r="AR28" s="298"/>
      <c r="AS28" s="298"/>
      <c r="AT28" s="298"/>
      <c r="AU28" s="298"/>
      <c r="AV28" s="298"/>
      <c r="AW28" s="298"/>
      <c r="AX28" s="298"/>
      <c r="AY28" s="298"/>
      <c r="AZ28" s="298"/>
      <c r="BA28" s="298"/>
      <c r="BB28" s="298"/>
      <c r="BC28" s="298"/>
      <c r="BD28" s="298"/>
      <c r="BE28" s="298"/>
      <c r="BF28" s="298"/>
      <c r="BG28" s="298"/>
      <c r="BH28" s="306"/>
      <c r="BI28" s="297"/>
      <c r="BJ28" s="297"/>
      <c r="BK28" s="297"/>
      <c r="BL28" s="297"/>
      <c r="BM28" s="297"/>
      <c r="BN28" s="297"/>
      <c r="BO28" s="298"/>
      <c r="BP28" s="298"/>
      <c r="BQ28" s="298"/>
      <c r="BR28" s="298"/>
      <c r="BS28" s="298"/>
      <c r="BT28" s="298"/>
      <c r="BU28" s="298"/>
      <c r="BV28" s="298"/>
    </row>
    <row r="29" spans="1:78" ht="12" customHeight="1" x14ac:dyDescent="0.15">
      <c r="AK29" s="307"/>
      <c r="AL29" s="307"/>
      <c r="AM29" s="307"/>
      <c r="AN29" s="307"/>
      <c r="AO29" s="307"/>
      <c r="AP29" s="307"/>
      <c r="AQ29" s="298"/>
      <c r="AR29" s="298"/>
      <c r="AS29" s="298"/>
      <c r="AT29" s="298"/>
      <c r="AU29" s="298"/>
      <c r="AV29" s="298"/>
      <c r="AW29" s="298"/>
      <c r="AX29" s="298"/>
      <c r="AY29" s="298"/>
      <c r="AZ29" s="298"/>
      <c r="BA29" s="298"/>
      <c r="BB29" s="298"/>
      <c r="BC29" s="298"/>
      <c r="BD29" s="298"/>
      <c r="BE29" s="298"/>
      <c r="BF29" s="298"/>
      <c r="BG29" s="298"/>
      <c r="BH29" s="297"/>
      <c r="BI29" s="297"/>
      <c r="BJ29" s="297"/>
      <c r="BK29" s="297"/>
      <c r="BL29" s="297"/>
      <c r="BM29" s="297"/>
      <c r="BN29" s="297"/>
      <c r="BO29" s="298"/>
      <c r="BP29" s="298"/>
      <c r="BQ29" s="298"/>
      <c r="BR29" s="298"/>
      <c r="BS29" s="298"/>
      <c r="BT29" s="298"/>
      <c r="BU29" s="298"/>
      <c r="BV29" s="298"/>
    </row>
    <row r="30" spans="1:78" ht="12" customHeight="1" x14ac:dyDescent="0.15">
      <c r="AK30" s="296"/>
      <c r="AL30" s="299"/>
      <c r="AM30" s="299"/>
      <c r="AN30" s="299"/>
      <c r="AO30" s="299"/>
      <c r="AP30" s="297"/>
      <c r="AQ30" s="301"/>
      <c r="AR30" s="302"/>
      <c r="AS30" s="302"/>
      <c r="AT30" s="302"/>
      <c r="AU30" s="302"/>
      <c r="AV30" s="302"/>
      <c r="AW30" s="302"/>
      <c r="AX30" s="302"/>
      <c r="AY30" s="302"/>
      <c r="AZ30" s="302"/>
      <c r="BA30" s="302"/>
      <c r="BB30" s="302"/>
      <c r="BC30" s="302"/>
      <c r="BD30" s="302"/>
      <c r="BE30" s="302"/>
      <c r="BF30" s="302"/>
      <c r="BG30" s="302"/>
      <c r="BH30" s="302"/>
      <c r="BI30" s="302"/>
      <c r="BJ30" s="302"/>
      <c r="BK30" s="302"/>
      <c r="BL30" s="302"/>
      <c r="BM30" s="302"/>
      <c r="BN30" s="302"/>
      <c r="BO30" s="302"/>
      <c r="BP30" s="302"/>
      <c r="BQ30" s="302"/>
      <c r="BR30" s="302"/>
      <c r="BS30" s="302"/>
      <c r="BT30" s="302"/>
      <c r="BU30" s="302"/>
      <c r="BV30" s="298"/>
    </row>
    <row r="31" spans="1:78" ht="12" customHeight="1" x14ac:dyDescent="0.15">
      <c r="AK31" s="297"/>
      <c r="AL31" s="297"/>
      <c r="AM31" s="297"/>
      <c r="AN31" s="297"/>
      <c r="AO31" s="297"/>
      <c r="AP31" s="297"/>
      <c r="AQ31" s="298"/>
      <c r="AR31" s="298"/>
      <c r="AS31" s="298"/>
      <c r="AT31" s="298"/>
      <c r="AU31" s="298"/>
      <c r="AV31" s="298"/>
      <c r="AW31" s="298"/>
      <c r="AX31" s="298"/>
      <c r="AY31" s="298"/>
      <c r="AZ31" s="298"/>
      <c r="BA31" s="298"/>
      <c r="BB31" s="298"/>
      <c r="BC31" s="298"/>
      <c r="BD31" s="298"/>
      <c r="BE31" s="298"/>
      <c r="BF31" s="298"/>
      <c r="BG31" s="298"/>
      <c r="BH31" s="298"/>
      <c r="BI31" s="298"/>
      <c r="BJ31" s="298"/>
      <c r="BK31" s="298"/>
      <c r="BL31" s="298"/>
      <c r="BM31" s="298"/>
      <c r="BN31" s="298"/>
      <c r="BO31" s="298"/>
      <c r="BP31" s="298"/>
      <c r="BQ31" s="298"/>
      <c r="BR31" s="298"/>
      <c r="BS31" s="298"/>
      <c r="BT31" s="298"/>
      <c r="BU31" s="298"/>
      <c r="BV31" s="298"/>
    </row>
    <row r="32" spans="1:78" ht="12" customHeight="1" x14ac:dyDescent="0.15">
      <c r="AK32" s="303"/>
      <c r="AL32" s="304"/>
      <c r="AM32" s="304"/>
      <c r="AN32" s="304"/>
      <c r="AO32" s="304"/>
      <c r="AP32" s="304"/>
      <c r="AQ32" s="305"/>
      <c r="AR32" s="305"/>
      <c r="AS32" s="305"/>
      <c r="AT32" s="305"/>
      <c r="AU32" s="305"/>
      <c r="AV32" s="305"/>
      <c r="AW32" s="305"/>
      <c r="AX32" s="305"/>
      <c r="AY32" s="305"/>
      <c r="AZ32" s="305"/>
      <c r="BA32" s="305"/>
      <c r="BB32" s="305"/>
      <c r="BC32" s="305"/>
      <c r="BD32" s="305"/>
      <c r="BE32" s="305"/>
      <c r="BF32" s="305"/>
      <c r="BG32" s="305"/>
      <c r="BH32" s="305"/>
      <c r="BI32" s="305"/>
      <c r="BJ32" s="305"/>
      <c r="BK32" s="305"/>
      <c r="BL32" s="305"/>
      <c r="BM32" s="305"/>
      <c r="BN32" s="305"/>
      <c r="BO32" s="305"/>
      <c r="BP32" s="305"/>
      <c r="BQ32" s="305"/>
      <c r="BR32" s="305"/>
      <c r="BS32" s="305"/>
      <c r="BT32" s="305"/>
      <c r="BU32" s="305"/>
      <c r="BV32" s="305"/>
    </row>
    <row r="33" spans="37:74" ht="12" customHeight="1" x14ac:dyDescent="0.15">
      <c r="AK33" s="304"/>
      <c r="AL33" s="304"/>
      <c r="AM33" s="304"/>
      <c r="AN33" s="304"/>
      <c r="AO33" s="304"/>
      <c r="AP33" s="304"/>
      <c r="AQ33" s="305"/>
      <c r="AR33" s="305"/>
      <c r="AS33" s="305"/>
      <c r="AT33" s="305"/>
      <c r="AU33" s="305"/>
      <c r="AV33" s="305"/>
      <c r="AW33" s="305"/>
      <c r="AX33" s="305"/>
      <c r="AY33" s="305"/>
      <c r="AZ33" s="305"/>
      <c r="BA33" s="305"/>
      <c r="BB33" s="305"/>
      <c r="BC33" s="305"/>
      <c r="BD33" s="305"/>
      <c r="BE33" s="305"/>
      <c r="BF33" s="305"/>
      <c r="BG33" s="305"/>
      <c r="BH33" s="305"/>
      <c r="BI33" s="305"/>
      <c r="BJ33" s="305"/>
      <c r="BK33" s="305"/>
      <c r="BL33" s="305"/>
      <c r="BM33" s="305"/>
      <c r="BN33" s="305"/>
      <c r="BO33" s="305"/>
      <c r="BP33" s="305"/>
      <c r="BQ33" s="305"/>
      <c r="BR33" s="305"/>
      <c r="BS33" s="305"/>
      <c r="BT33" s="305"/>
      <c r="BU33" s="305"/>
      <c r="BV33" s="305"/>
    </row>
    <row r="34" spans="37:74" ht="12" customHeight="1" x14ac:dyDescent="0.15">
      <c r="AK34" s="296"/>
      <c r="AL34" s="299"/>
      <c r="AM34" s="299"/>
      <c r="AN34" s="299"/>
      <c r="AO34" s="299"/>
      <c r="AP34" s="297"/>
      <c r="AQ34" s="301"/>
      <c r="AR34" s="298"/>
      <c r="AS34" s="298"/>
      <c r="AT34" s="298"/>
      <c r="AU34" s="298"/>
      <c r="AV34" s="298"/>
      <c r="AW34" s="298"/>
      <c r="AX34" s="298"/>
      <c r="AY34" s="298"/>
      <c r="AZ34" s="298"/>
      <c r="BA34" s="298"/>
      <c r="BB34" s="298"/>
      <c r="BC34" s="298"/>
      <c r="BD34" s="298"/>
      <c r="BE34" s="298"/>
      <c r="BF34" s="298"/>
      <c r="BG34" s="298"/>
      <c r="BH34" s="298"/>
      <c r="BI34" s="298"/>
      <c r="BJ34" s="298"/>
      <c r="BK34" s="308"/>
      <c r="BL34" s="300"/>
      <c r="BM34" s="300"/>
      <c r="BN34" s="300"/>
      <c r="BO34" s="300"/>
      <c r="BP34" s="309"/>
      <c r="BQ34" s="310"/>
      <c r="BR34" s="310"/>
      <c r="BS34" s="310"/>
      <c r="BT34" s="310"/>
      <c r="BU34" s="301"/>
      <c r="BV34" s="298"/>
    </row>
    <row r="35" spans="37:74" ht="12" customHeight="1" x14ac:dyDescent="0.15">
      <c r="AK35" s="297"/>
      <c r="AL35" s="297"/>
      <c r="AM35" s="297"/>
      <c r="AN35" s="297"/>
      <c r="AO35" s="297"/>
      <c r="AP35" s="297"/>
      <c r="AQ35" s="298"/>
      <c r="AR35" s="298"/>
      <c r="AS35" s="298"/>
      <c r="AT35" s="298"/>
      <c r="AU35" s="298"/>
      <c r="AV35" s="298"/>
      <c r="AW35" s="298"/>
      <c r="AX35" s="298"/>
      <c r="AY35" s="298"/>
      <c r="AZ35" s="298"/>
      <c r="BA35" s="298"/>
      <c r="BB35" s="298"/>
      <c r="BC35" s="298"/>
      <c r="BD35" s="298"/>
      <c r="BE35" s="298"/>
      <c r="BF35" s="298"/>
      <c r="BG35" s="298"/>
      <c r="BH35" s="298"/>
      <c r="BI35" s="298"/>
      <c r="BJ35" s="302"/>
      <c r="BK35" s="300"/>
      <c r="BL35" s="300"/>
      <c r="BM35" s="300"/>
      <c r="BN35" s="300"/>
      <c r="BO35" s="300"/>
      <c r="BP35" s="310"/>
      <c r="BQ35" s="310"/>
      <c r="BR35" s="310"/>
      <c r="BS35" s="310"/>
      <c r="BT35" s="310"/>
      <c r="BU35" s="298"/>
      <c r="BV35" s="298"/>
    </row>
    <row r="36" spans="37:74" ht="12" customHeight="1" x14ac:dyDescent="0.15">
      <c r="AK36" s="296"/>
      <c r="AL36" s="297"/>
      <c r="AM36" s="297"/>
      <c r="AN36" s="297"/>
      <c r="AO36" s="297"/>
      <c r="AP36" s="297"/>
      <c r="AQ36" s="300"/>
      <c r="AR36" s="300"/>
      <c r="AS36" s="298"/>
      <c r="AT36" s="298"/>
      <c r="AU36" s="298"/>
      <c r="AV36" s="298"/>
      <c r="AW36" s="298"/>
      <c r="AX36" s="298"/>
      <c r="AY36" s="298"/>
      <c r="AZ36" s="298"/>
      <c r="BA36" s="298"/>
      <c r="BB36" s="298"/>
      <c r="BC36" s="298"/>
      <c r="BD36" s="298"/>
      <c r="BE36" s="298"/>
      <c r="BF36" s="298"/>
      <c r="BG36" s="298"/>
      <c r="BH36" s="298"/>
      <c r="BI36" s="298"/>
      <c r="BJ36" s="298"/>
      <c r="BK36" s="298"/>
      <c r="BL36" s="298"/>
      <c r="BM36" s="298"/>
      <c r="BN36" s="298"/>
      <c r="BO36" s="298"/>
      <c r="BP36" s="298"/>
      <c r="BQ36" s="298"/>
      <c r="BR36" s="298"/>
      <c r="BS36" s="298"/>
      <c r="BT36" s="298"/>
      <c r="BU36" s="298"/>
      <c r="BV36" s="298"/>
    </row>
    <row r="37" spans="37:74" ht="12" customHeight="1" x14ac:dyDescent="0.15">
      <c r="AK37" s="296"/>
      <c r="AL37" s="299"/>
      <c r="AM37" s="299"/>
      <c r="AN37" s="299"/>
      <c r="AO37" s="299"/>
      <c r="AP37" s="297"/>
      <c r="AQ37" s="301"/>
      <c r="AR37" s="302"/>
      <c r="AS37" s="302"/>
      <c r="AT37" s="302"/>
      <c r="AU37" s="302"/>
      <c r="AV37" s="302"/>
      <c r="AW37" s="302"/>
      <c r="AX37" s="302"/>
      <c r="AY37" s="302"/>
      <c r="AZ37" s="302"/>
      <c r="BA37" s="302"/>
      <c r="BB37" s="302"/>
      <c r="BC37" s="302"/>
      <c r="BD37" s="302"/>
      <c r="BE37" s="302"/>
      <c r="BF37" s="302"/>
      <c r="BG37" s="302"/>
      <c r="BH37" s="302"/>
      <c r="BI37" s="302"/>
      <c r="BJ37" s="302"/>
      <c r="BK37" s="302"/>
      <c r="BL37" s="302"/>
      <c r="BM37" s="302"/>
      <c r="BN37" s="302"/>
      <c r="BO37" s="302"/>
      <c r="BP37" s="302"/>
      <c r="BQ37" s="302"/>
      <c r="BR37" s="302"/>
      <c r="BS37" s="302"/>
      <c r="BT37" s="302"/>
      <c r="BU37" s="302"/>
      <c r="BV37" s="298"/>
    </row>
    <row r="38" spans="37:74" ht="12" customHeight="1" x14ac:dyDescent="0.15">
      <c r="AK38" s="297"/>
      <c r="AL38" s="297"/>
      <c r="AM38" s="297"/>
      <c r="AN38" s="297"/>
      <c r="AO38" s="297"/>
      <c r="AP38" s="297"/>
      <c r="AQ38" s="298"/>
      <c r="AR38" s="298"/>
      <c r="AS38" s="298"/>
      <c r="AT38" s="298"/>
      <c r="AU38" s="298"/>
      <c r="AV38" s="298"/>
      <c r="AW38" s="298"/>
      <c r="AX38" s="298"/>
      <c r="AY38" s="298"/>
      <c r="AZ38" s="298"/>
      <c r="BA38" s="298"/>
      <c r="BB38" s="298"/>
      <c r="BC38" s="298"/>
      <c r="BD38" s="298"/>
      <c r="BE38" s="298"/>
      <c r="BF38" s="298"/>
      <c r="BG38" s="298"/>
      <c r="BH38" s="298"/>
      <c r="BI38" s="298"/>
      <c r="BJ38" s="298"/>
      <c r="BK38" s="298"/>
      <c r="BL38" s="298"/>
      <c r="BM38" s="298"/>
      <c r="BN38" s="298"/>
      <c r="BO38" s="298"/>
      <c r="BP38" s="298"/>
      <c r="BQ38" s="298"/>
      <c r="BR38" s="298"/>
      <c r="BS38" s="298"/>
      <c r="BT38" s="298"/>
      <c r="BU38" s="298"/>
      <c r="BV38" s="298"/>
    </row>
    <row r="39" spans="37:74" ht="12" customHeight="1" x14ac:dyDescent="0.15">
      <c r="AK39" s="296"/>
      <c r="AL39" s="297"/>
      <c r="AM39" s="297"/>
      <c r="AN39" s="297"/>
      <c r="AO39" s="297"/>
      <c r="AP39" s="297"/>
      <c r="AQ39" s="298"/>
      <c r="AR39" s="298"/>
      <c r="AS39" s="298"/>
      <c r="AT39" s="298"/>
      <c r="AU39" s="298"/>
      <c r="AV39" s="298"/>
      <c r="AW39" s="298"/>
      <c r="AX39" s="298"/>
      <c r="AY39" s="298"/>
      <c r="AZ39" s="298"/>
      <c r="BA39" s="298"/>
      <c r="BB39" s="298"/>
      <c r="BC39" s="298"/>
      <c r="BD39" s="298"/>
      <c r="BE39" s="296"/>
      <c r="BF39" s="297"/>
      <c r="BG39" s="297"/>
      <c r="BH39" s="297"/>
      <c r="BI39" s="297"/>
      <c r="BJ39" s="297"/>
      <c r="BK39" s="298"/>
      <c r="BL39" s="298"/>
      <c r="BM39" s="298"/>
      <c r="BN39" s="298"/>
      <c r="BO39" s="298"/>
      <c r="BP39" s="298"/>
      <c r="BQ39" s="298"/>
      <c r="BR39" s="298"/>
      <c r="BS39" s="298"/>
      <c r="BT39" s="298"/>
      <c r="BU39" s="298"/>
      <c r="BV39" s="298"/>
    </row>
    <row r="40" spans="37:74" ht="12" customHeight="1" x14ac:dyDescent="0.15">
      <c r="AK40" s="297"/>
      <c r="AL40" s="297"/>
      <c r="AM40" s="297"/>
      <c r="AN40" s="297"/>
      <c r="AO40" s="297"/>
      <c r="AP40" s="297"/>
      <c r="AQ40" s="298"/>
      <c r="AR40" s="298"/>
      <c r="AS40" s="298"/>
      <c r="AT40" s="298"/>
      <c r="AU40" s="298"/>
      <c r="AV40" s="298"/>
      <c r="AW40" s="298"/>
      <c r="AX40" s="298"/>
      <c r="AY40" s="298"/>
      <c r="AZ40" s="298"/>
      <c r="BA40" s="298"/>
      <c r="BB40" s="298"/>
      <c r="BC40" s="298"/>
      <c r="BD40" s="302"/>
      <c r="BE40" s="297"/>
      <c r="BF40" s="297"/>
      <c r="BG40" s="297"/>
      <c r="BH40" s="297"/>
      <c r="BI40" s="297"/>
      <c r="BJ40" s="297"/>
      <c r="BK40" s="298"/>
      <c r="BL40" s="298"/>
      <c r="BM40" s="298"/>
      <c r="BN40" s="298"/>
      <c r="BO40" s="298"/>
      <c r="BP40" s="298"/>
      <c r="BQ40" s="298"/>
      <c r="BR40" s="298"/>
      <c r="BS40" s="298"/>
      <c r="BT40" s="298"/>
      <c r="BU40" s="298"/>
      <c r="BV40" s="298"/>
    </row>
    <row r="41" spans="37:74" ht="12" customHeight="1" x14ac:dyDescent="0.15">
      <c r="AK41" s="296"/>
      <c r="AL41" s="297"/>
      <c r="AM41" s="297"/>
      <c r="AN41" s="297"/>
      <c r="AO41" s="297"/>
      <c r="AP41" s="297"/>
      <c r="AQ41" s="298"/>
      <c r="AR41" s="298"/>
      <c r="AS41" s="298"/>
      <c r="AT41" s="298"/>
      <c r="AU41" s="298"/>
      <c r="AV41" s="298"/>
      <c r="AW41" s="298"/>
      <c r="AX41" s="298"/>
      <c r="AY41" s="298"/>
      <c r="AZ41" s="298"/>
      <c r="BA41" s="298"/>
      <c r="BB41" s="298"/>
      <c r="BC41" s="298"/>
      <c r="BD41" s="298"/>
      <c r="BE41" s="298"/>
      <c r="BF41" s="298"/>
      <c r="BG41" s="298"/>
      <c r="BH41" s="298"/>
      <c r="BI41" s="298"/>
      <c r="BJ41" s="298"/>
      <c r="BK41" s="298"/>
      <c r="BL41" s="298"/>
      <c r="BM41" s="298"/>
      <c r="BN41" s="298"/>
      <c r="BO41" s="298"/>
      <c r="BP41" s="298"/>
      <c r="BQ41" s="298"/>
      <c r="BR41" s="298"/>
      <c r="BS41" s="298"/>
      <c r="BT41" s="298"/>
      <c r="BU41" s="298"/>
      <c r="BV41" s="298"/>
    </row>
    <row r="42" spans="37:74" ht="12" customHeight="1" x14ac:dyDescent="0.15">
      <c r="AK42" s="297"/>
      <c r="AL42" s="297"/>
      <c r="AM42" s="297"/>
      <c r="AN42" s="297"/>
      <c r="AO42" s="297"/>
      <c r="AP42" s="297"/>
      <c r="AQ42" s="298"/>
      <c r="AR42" s="298"/>
      <c r="AS42" s="298"/>
      <c r="AT42" s="298"/>
      <c r="AU42" s="298"/>
      <c r="AV42" s="298"/>
      <c r="AW42" s="298"/>
      <c r="AX42" s="298"/>
      <c r="AY42" s="298"/>
      <c r="AZ42" s="298"/>
      <c r="BA42" s="298"/>
      <c r="BB42" s="298"/>
      <c r="BC42" s="298"/>
      <c r="BD42" s="298"/>
      <c r="BE42" s="298"/>
      <c r="BF42" s="298"/>
      <c r="BG42" s="298"/>
      <c r="BH42" s="298"/>
      <c r="BI42" s="298"/>
      <c r="BJ42" s="298"/>
      <c r="BK42" s="298"/>
      <c r="BL42" s="298"/>
      <c r="BM42" s="298"/>
      <c r="BN42" s="298"/>
      <c r="BO42" s="298"/>
      <c r="BP42" s="298"/>
      <c r="BQ42" s="298"/>
      <c r="BR42" s="298"/>
      <c r="BS42" s="298"/>
      <c r="BT42" s="298"/>
      <c r="BU42" s="298"/>
      <c r="BV42" s="298"/>
    </row>
    <row r="43" spans="37:74" ht="12" customHeight="1" x14ac:dyDescent="0.15">
      <c r="AK43" s="296"/>
      <c r="AL43" s="297"/>
      <c r="AM43" s="297"/>
      <c r="AN43" s="297"/>
      <c r="AO43" s="297"/>
      <c r="AP43" s="297"/>
      <c r="AQ43" s="306"/>
      <c r="AR43" s="297"/>
      <c r="AS43" s="297"/>
      <c r="AT43" s="297"/>
      <c r="AU43" s="297"/>
      <c r="AV43" s="297"/>
      <c r="AW43" s="297"/>
      <c r="AX43" s="298"/>
      <c r="AY43" s="298"/>
      <c r="AZ43" s="298"/>
      <c r="BA43" s="298"/>
      <c r="BB43" s="298"/>
      <c r="BC43" s="298"/>
      <c r="BD43" s="298"/>
      <c r="BE43" s="298"/>
      <c r="BF43" s="298"/>
      <c r="BG43" s="307"/>
      <c r="BH43" s="307"/>
      <c r="BI43" s="307"/>
      <c r="BJ43" s="307"/>
      <c r="BK43" s="298"/>
      <c r="BL43" s="298"/>
      <c r="BM43" s="298"/>
      <c r="BN43" s="298"/>
      <c r="BO43" s="298"/>
      <c r="BP43" s="298"/>
      <c r="BQ43" s="298"/>
      <c r="BR43" s="298"/>
      <c r="BS43" s="298"/>
      <c r="BT43" s="298"/>
      <c r="BU43" s="298"/>
      <c r="BV43" s="298"/>
    </row>
    <row r="44" spans="37:74" ht="12" customHeight="1" x14ac:dyDescent="0.15">
      <c r="AK44" s="297"/>
      <c r="AL44" s="297"/>
      <c r="AM44" s="297"/>
      <c r="AN44" s="297"/>
      <c r="AO44" s="297"/>
      <c r="AP44" s="297"/>
      <c r="AQ44" s="297"/>
      <c r="AR44" s="297"/>
      <c r="AS44" s="297"/>
      <c r="AT44" s="297"/>
      <c r="AU44" s="297"/>
      <c r="AV44" s="297"/>
      <c r="AW44" s="297"/>
      <c r="AX44" s="298"/>
      <c r="AY44" s="298"/>
      <c r="AZ44" s="298"/>
      <c r="BA44" s="298"/>
      <c r="BB44" s="298"/>
      <c r="BC44" s="298"/>
      <c r="BD44" s="298"/>
      <c r="BE44" s="298"/>
      <c r="BF44" s="307"/>
      <c r="BG44" s="307"/>
      <c r="BH44" s="307"/>
      <c r="BI44" s="307"/>
      <c r="BJ44" s="307"/>
      <c r="BK44" s="298"/>
      <c r="BL44" s="298"/>
      <c r="BM44" s="298"/>
      <c r="BN44" s="298"/>
      <c r="BO44" s="298"/>
      <c r="BP44" s="298"/>
      <c r="BQ44" s="298"/>
      <c r="BR44" s="298"/>
      <c r="BS44" s="298"/>
      <c r="BT44" s="298"/>
      <c r="BU44" s="298"/>
      <c r="BV44" s="298"/>
    </row>
    <row r="49" spans="5:53" ht="30" customHeight="1" x14ac:dyDescent="0.15"/>
    <row r="50" spans="5:53" ht="30" customHeight="1" x14ac:dyDescent="0.15">
      <c r="E50" s="286" t="s">
        <v>348</v>
      </c>
    </row>
    <row r="51" spans="5:53" ht="30" customHeight="1" x14ac:dyDescent="0.15"/>
    <row r="52" spans="5:53" ht="30" customHeight="1" x14ac:dyDescent="0.15">
      <c r="E52" s="287" t="s">
        <v>349</v>
      </c>
      <c r="F52" s="287"/>
      <c r="G52" s="287"/>
      <c r="H52" s="287"/>
      <c r="I52" s="287"/>
      <c r="J52" s="288"/>
      <c r="K52" s="288"/>
      <c r="L52" s="288"/>
      <c r="M52" s="288"/>
      <c r="N52" s="288"/>
      <c r="O52" s="288"/>
      <c r="P52" s="288"/>
      <c r="Q52" s="288"/>
      <c r="R52" s="288"/>
      <c r="S52" s="288"/>
      <c r="T52" s="288"/>
      <c r="U52" s="288"/>
      <c r="V52" s="288"/>
      <c r="W52" s="288"/>
      <c r="X52" s="288"/>
      <c r="Y52" s="288"/>
      <c r="Z52" s="288"/>
      <c r="AA52" s="288"/>
      <c r="AB52" s="288"/>
      <c r="AW52" s="291" t="s">
        <v>357</v>
      </c>
      <c r="AX52" s="291"/>
      <c r="AY52" s="291"/>
      <c r="AZ52" s="291"/>
      <c r="BA52" s="291"/>
    </row>
    <row r="53" spans="5:53" ht="14.25" customHeight="1" x14ac:dyDescent="0.15">
      <c r="E53" s="287"/>
      <c r="F53" s="287"/>
      <c r="G53" s="287"/>
      <c r="H53" s="287"/>
      <c r="I53" s="287"/>
      <c r="J53" s="288"/>
      <c r="K53" s="288"/>
      <c r="L53" s="288"/>
      <c r="M53" s="288"/>
      <c r="N53" s="288"/>
      <c r="O53" s="288"/>
      <c r="P53" s="288"/>
      <c r="Q53" s="288"/>
      <c r="R53" s="288"/>
      <c r="S53" s="288"/>
      <c r="T53" s="288"/>
      <c r="U53" s="288"/>
      <c r="V53" s="288"/>
      <c r="W53" s="288"/>
      <c r="X53" s="288"/>
      <c r="Y53" s="288"/>
      <c r="Z53" s="288"/>
      <c r="AA53" s="288"/>
      <c r="AB53" s="288"/>
      <c r="AW53" s="289"/>
      <c r="AX53" s="289"/>
      <c r="AY53" s="289"/>
      <c r="AZ53" s="289"/>
      <c r="BA53" s="289"/>
    </row>
    <row r="54" spans="5:53" ht="30" customHeight="1" x14ac:dyDescent="0.15">
      <c r="E54" s="285" t="s">
        <v>350</v>
      </c>
      <c r="AW54" s="291" t="s">
        <v>358</v>
      </c>
      <c r="AX54" s="291"/>
      <c r="AY54" s="291"/>
      <c r="AZ54" s="291"/>
      <c r="BA54" s="291"/>
    </row>
    <row r="55" spans="5:53" ht="15" customHeight="1" x14ac:dyDescent="0.15">
      <c r="E55" s="285"/>
      <c r="AW55" s="289"/>
      <c r="AX55" s="289"/>
      <c r="AY55" s="289"/>
      <c r="AZ55" s="289"/>
      <c r="BA55" s="289"/>
    </row>
    <row r="56" spans="5:53" ht="30" customHeight="1" x14ac:dyDescent="0.15">
      <c r="E56" s="287" t="s">
        <v>351</v>
      </c>
      <c r="AW56" s="291" t="s">
        <v>359</v>
      </c>
      <c r="AX56" s="291"/>
      <c r="AY56" s="291"/>
      <c r="AZ56" s="291"/>
      <c r="BA56" s="291"/>
    </row>
    <row r="57" spans="5:53" ht="15" customHeight="1" x14ac:dyDescent="0.15">
      <c r="E57" s="287"/>
      <c r="AW57" s="289"/>
      <c r="AX57" s="289"/>
      <c r="AY57" s="289"/>
      <c r="AZ57" s="289"/>
      <c r="BA57" s="289"/>
    </row>
    <row r="58" spans="5:53" ht="30" customHeight="1" x14ac:dyDescent="0.15">
      <c r="E58" s="285" t="s">
        <v>352</v>
      </c>
      <c r="AW58" s="291" t="s">
        <v>360</v>
      </c>
      <c r="AX58" s="291"/>
      <c r="AY58" s="291"/>
      <c r="AZ58" s="291"/>
      <c r="BA58" s="291"/>
    </row>
    <row r="59" spans="5:53" ht="15" customHeight="1" x14ac:dyDescent="0.15">
      <c r="E59" s="285"/>
      <c r="AW59" s="289"/>
      <c r="AX59" s="289"/>
      <c r="AY59" s="289"/>
      <c r="AZ59" s="289"/>
      <c r="BA59" s="289"/>
    </row>
    <row r="60" spans="5:53" ht="30" customHeight="1" x14ac:dyDescent="0.15">
      <c r="E60" s="287" t="s">
        <v>353</v>
      </c>
      <c r="AW60" s="291" t="s">
        <v>361</v>
      </c>
      <c r="AX60" s="291"/>
      <c r="AY60" s="291"/>
      <c r="AZ60" s="291"/>
      <c r="BA60" s="291"/>
    </row>
    <row r="61" spans="5:53" ht="15" customHeight="1" x14ac:dyDescent="0.15">
      <c r="E61" s="287"/>
      <c r="AW61" s="289"/>
      <c r="AX61" s="289"/>
      <c r="AY61" s="289"/>
      <c r="AZ61" s="289"/>
      <c r="BA61" s="289"/>
    </row>
    <row r="62" spans="5:53" ht="30" customHeight="1" x14ac:dyDescent="0.15">
      <c r="E62" s="285" t="s">
        <v>354</v>
      </c>
      <c r="AW62" s="291" t="s">
        <v>362</v>
      </c>
      <c r="AX62" s="291"/>
      <c r="AY62" s="291"/>
      <c r="AZ62" s="291"/>
      <c r="BA62" s="291"/>
    </row>
    <row r="63" spans="5:53" ht="15" customHeight="1" x14ac:dyDescent="0.15">
      <c r="E63" s="285"/>
      <c r="AW63" s="289"/>
      <c r="AX63" s="289"/>
      <c r="AY63" s="289"/>
      <c r="AZ63" s="289"/>
      <c r="BA63" s="289"/>
    </row>
    <row r="64" spans="5:53" ht="30" customHeight="1" x14ac:dyDescent="0.15">
      <c r="E64" s="287" t="s">
        <v>355</v>
      </c>
      <c r="AW64" s="291" t="s">
        <v>363</v>
      </c>
      <c r="AX64" s="291"/>
      <c r="AY64" s="291"/>
      <c r="AZ64" s="291"/>
      <c r="BA64" s="291"/>
    </row>
    <row r="65" spans="5:54" ht="15" customHeight="1" x14ac:dyDescent="0.15">
      <c r="E65" s="287"/>
      <c r="AW65" s="289"/>
      <c r="AX65" s="289"/>
      <c r="AY65" s="289"/>
      <c r="AZ65" s="289"/>
      <c r="BA65" s="289"/>
    </row>
    <row r="66" spans="5:54" ht="30" customHeight="1" x14ac:dyDescent="0.15">
      <c r="E66" s="285" t="s">
        <v>356</v>
      </c>
      <c r="AW66" s="292" t="s">
        <v>364</v>
      </c>
      <c r="AX66" s="292"/>
      <c r="AY66" s="292"/>
      <c r="AZ66" s="292"/>
      <c r="BA66" s="292"/>
      <c r="BB66" s="292"/>
    </row>
    <row r="67" spans="5:54" ht="30" customHeight="1" x14ac:dyDescent="0.15"/>
    <row r="68" spans="5:54" ht="30" customHeight="1" x14ac:dyDescent="0.15"/>
    <row r="69" spans="5:54" ht="30" customHeight="1" x14ac:dyDescent="0.15"/>
    <row r="70" spans="5:54" ht="30" customHeight="1" x14ac:dyDescent="0.15"/>
  </sheetData>
  <mergeCells count="40">
    <mergeCell ref="AK28:AP29"/>
    <mergeCell ref="AQ28:BG29"/>
    <mergeCell ref="BH28:BN29"/>
    <mergeCell ref="BO28:BV29"/>
    <mergeCell ref="AK30:AP31"/>
    <mergeCell ref="AQ30:BV31"/>
    <mergeCell ref="AQ34:BJ35"/>
    <mergeCell ref="BK34:BO34"/>
    <mergeCell ref="BP34:BT35"/>
    <mergeCell ref="BU34:BV35"/>
    <mergeCell ref="BK35:BO35"/>
    <mergeCell ref="AK43:AP44"/>
    <mergeCell ref="AQ43:AW44"/>
    <mergeCell ref="AX43:BE44"/>
    <mergeCell ref="BF43:BJ44"/>
    <mergeCell ref="BK43:BV44"/>
    <mergeCell ref="BG2:BV5"/>
    <mergeCell ref="A13:BY18"/>
    <mergeCell ref="A19:BY26"/>
    <mergeCell ref="AK41:AP42"/>
    <mergeCell ref="AQ41:BV42"/>
    <mergeCell ref="AK36:AP38"/>
    <mergeCell ref="AQ36:AR36"/>
    <mergeCell ref="AS36:BV36"/>
    <mergeCell ref="AQ37:BV38"/>
    <mergeCell ref="AK39:AP40"/>
    <mergeCell ref="AQ39:BD40"/>
    <mergeCell ref="BE39:BJ40"/>
    <mergeCell ref="BK39:BV40"/>
    <mergeCell ref="AK32:AP33"/>
    <mergeCell ref="AQ32:BV33"/>
    <mergeCell ref="AK34:AP35"/>
    <mergeCell ref="AW62:BA62"/>
    <mergeCell ref="AW64:BA64"/>
    <mergeCell ref="AW66:BB66"/>
    <mergeCell ref="AW52:BA52"/>
    <mergeCell ref="AW54:BA54"/>
    <mergeCell ref="AW56:BA56"/>
    <mergeCell ref="AW58:BA58"/>
    <mergeCell ref="AW60:BA60"/>
  </mergeCells>
  <phoneticPr fontId="1"/>
  <printOptions horizontalCentered="1"/>
  <pageMargins left="0.51181102362204722" right="0.19685039370078741" top="0.78740157480314965" bottom="0.59055118110236227" header="0.35433070866141736" footer="0.39370078740157483"/>
  <pageSetup paperSize="9" scale="95" orientation="landscape" r:id="rId1"/>
  <headerFooter alignWithMargins="0"/>
  <rowBreaks count="1" manualBreakCount="1">
    <brk id="48" max="7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75BBA-C5A9-4462-9370-A61EAA45D968}">
  <dimension ref="A1:DL403"/>
  <sheetViews>
    <sheetView showGridLines="0" tabSelected="1" view="pageBreakPreview" zoomScaleNormal="100" zoomScaleSheetLayoutView="100" workbookViewId="0">
      <selection activeCell="AU115" sqref="AU115:AZ116"/>
    </sheetView>
  </sheetViews>
  <sheetFormatPr defaultColWidth="9" defaultRowHeight="12" customHeight="1" x14ac:dyDescent="0.15"/>
  <cols>
    <col min="1" max="24" width="2" style="3" customWidth="1"/>
    <col min="25" max="25" width="2" style="6" customWidth="1"/>
    <col min="26" max="70" width="2" style="3" customWidth="1"/>
    <col min="71" max="72" width="2" style="131" customWidth="1"/>
    <col min="73" max="116" width="9" style="9"/>
    <col min="117" max="16384" width="9" style="5"/>
  </cols>
  <sheetData>
    <row r="1" spans="1:72" s="22" customFormat="1" ht="13.5" customHeight="1" x14ac:dyDescent="0.15">
      <c r="A1" s="337" t="s">
        <v>309</v>
      </c>
      <c r="B1" s="337"/>
      <c r="C1" s="337"/>
      <c r="D1" s="848" t="s">
        <v>346</v>
      </c>
      <c r="E1" s="848"/>
      <c r="F1" s="848"/>
      <c r="G1" s="848"/>
      <c r="H1" s="848"/>
      <c r="I1" s="848"/>
      <c r="J1" s="848"/>
      <c r="K1" s="848"/>
      <c r="L1" s="848"/>
      <c r="M1" s="848"/>
      <c r="N1" s="848"/>
      <c r="O1" s="848"/>
      <c r="P1" s="848"/>
      <c r="Q1" s="848"/>
      <c r="R1" s="848"/>
      <c r="S1" s="848"/>
      <c r="T1" s="848"/>
      <c r="U1" s="848"/>
      <c r="V1" s="848"/>
      <c r="W1" s="848"/>
      <c r="X1" s="848"/>
      <c r="Y1" s="848"/>
      <c r="Z1" s="848"/>
      <c r="AA1" s="848"/>
      <c r="AB1" s="848"/>
      <c r="AC1" s="848"/>
      <c r="AD1" s="848"/>
      <c r="AE1" s="848"/>
      <c r="AF1" s="848"/>
      <c r="AG1" s="848"/>
      <c r="AH1" s="252"/>
      <c r="AI1" s="252"/>
      <c r="AJ1" s="252"/>
      <c r="AK1" s="252"/>
      <c r="AL1" s="252"/>
      <c r="AM1" s="252"/>
      <c r="AN1" s="252"/>
      <c r="AO1" s="252"/>
      <c r="AP1" s="252"/>
      <c r="AQ1" s="252"/>
      <c r="AR1" s="252"/>
      <c r="AS1" s="252"/>
      <c r="AT1" s="252"/>
      <c r="AU1" s="252"/>
      <c r="AV1" s="252"/>
      <c r="AW1" s="252"/>
      <c r="AX1" s="252"/>
      <c r="AY1" s="252"/>
      <c r="AZ1" s="252"/>
      <c r="BA1" s="252"/>
      <c r="BB1" s="252"/>
      <c r="BC1" s="252"/>
      <c r="BD1" s="252"/>
      <c r="BE1" s="338" t="s">
        <v>170</v>
      </c>
      <c r="BF1" s="339"/>
      <c r="BG1" s="339"/>
      <c r="BH1" s="339"/>
      <c r="BI1" s="339"/>
      <c r="BJ1" s="339"/>
      <c r="BK1" s="339"/>
      <c r="BL1" s="339"/>
      <c r="BM1" s="339"/>
      <c r="BN1" s="339"/>
      <c r="BO1" s="339"/>
      <c r="BP1" s="339"/>
      <c r="BQ1" s="339"/>
      <c r="BR1" s="339"/>
      <c r="BS1" s="126"/>
      <c r="BT1" s="120"/>
    </row>
    <row r="2" spans="1:72" s="22" customFormat="1" ht="13.5" x14ac:dyDescent="0.15">
      <c r="A2" s="337"/>
      <c r="B2" s="337"/>
      <c r="C2" s="337"/>
      <c r="D2" s="848"/>
      <c r="E2" s="848"/>
      <c r="F2" s="848"/>
      <c r="G2" s="848"/>
      <c r="H2" s="848"/>
      <c r="I2" s="848"/>
      <c r="J2" s="848"/>
      <c r="K2" s="848"/>
      <c r="L2" s="848"/>
      <c r="M2" s="848"/>
      <c r="N2" s="848"/>
      <c r="O2" s="848"/>
      <c r="P2" s="848"/>
      <c r="Q2" s="848"/>
      <c r="R2" s="848"/>
      <c r="S2" s="848"/>
      <c r="T2" s="848"/>
      <c r="U2" s="848"/>
      <c r="V2" s="848"/>
      <c r="W2" s="848"/>
      <c r="X2" s="848"/>
      <c r="Y2" s="848"/>
      <c r="Z2" s="848"/>
      <c r="AA2" s="848"/>
      <c r="AB2" s="848"/>
      <c r="AC2" s="848"/>
      <c r="AD2" s="848"/>
      <c r="AE2" s="848"/>
      <c r="AF2" s="848"/>
      <c r="AG2" s="848"/>
      <c r="AH2" s="252"/>
      <c r="AI2" s="252"/>
      <c r="AJ2" s="252"/>
      <c r="AK2" s="252"/>
      <c r="AL2" s="252"/>
      <c r="AM2" s="252"/>
      <c r="AN2" s="252"/>
      <c r="AO2" s="252"/>
      <c r="AP2" s="252"/>
      <c r="AQ2" s="252"/>
      <c r="AR2" s="252"/>
      <c r="AS2" s="252"/>
      <c r="AT2" s="252"/>
      <c r="AU2" s="252"/>
      <c r="AV2" s="252"/>
      <c r="AW2" s="252"/>
      <c r="AX2" s="252"/>
      <c r="AY2" s="252"/>
      <c r="AZ2" s="252"/>
      <c r="BA2" s="252"/>
      <c r="BB2" s="252"/>
      <c r="BC2" s="252"/>
      <c r="BD2" s="252"/>
      <c r="BE2" s="339"/>
      <c r="BF2" s="339"/>
      <c r="BG2" s="339"/>
      <c r="BH2" s="339"/>
      <c r="BI2" s="339"/>
      <c r="BJ2" s="339"/>
      <c r="BK2" s="339"/>
      <c r="BL2" s="339"/>
      <c r="BM2" s="339"/>
      <c r="BN2" s="339"/>
      <c r="BO2" s="339"/>
      <c r="BP2" s="339"/>
      <c r="BQ2" s="339"/>
      <c r="BR2" s="339"/>
      <c r="BS2" s="126"/>
      <c r="BT2" s="120"/>
    </row>
    <row r="3" spans="1:72" s="22" customFormat="1" ht="13.5" x14ac:dyDescent="0.15">
      <c r="A3" s="236"/>
      <c r="B3" s="236"/>
      <c r="C3" s="235"/>
      <c r="D3" s="253"/>
      <c r="E3" s="349"/>
      <c r="F3" s="349"/>
      <c r="G3" s="349"/>
      <c r="H3" s="349"/>
      <c r="I3" s="349"/>
      <c r="J3" s="349"/>
      <c r="K3" s="349"/>
      <c r="L3" s="251"/>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320"/>
      <c r="AP3" s="320"/>
      <c r="AQ3" s="320"/>
      <c r="AR3" s="320"/>
      <c r="AS3" s="320"/>
      <c r="AT3" s="320"/>
      <c r="AU3" s="320"/>
      <c r="AV3" s="320"/>
      <c r="AW3" s="320"/>
      <c r="AX3" s="320"/>
      <c r="AY3" s="251"/>
      <c r="AZ3" s="251"/>
      <c r="BA3" s="251"/>
      <c r="BB3" s="251"/>
      <c r="BC3" s="251"/>
      <c r="BD3" s="237"/>
      <c r="BE3" s="238"/>
      <c r="BF3" s="238"/>
      <c r="BG3" s="238"/>
      <c r="BH3" s="238"/>
      <c r="BI3" s="238"/>
      <c r="BJ3" s="238"/>
      <c r="BK3" s="238"/>
      <c r="BL3" s="238"/>
      <c r="BM3" s="238"/>
      <c r="BN3" s="238"/>
      <c r="BO3" s="238"/>
      <c r="BP3" s="238"/>
      <c r="BQ3" s="238"/>
      <c r="BR3" s="238"/>
      <c r="BS3" s="126"/>
      <c r="BT3" s="120"/>
    </row>
    <row r="4" spans="1:72" s="22" customFormat="1" ht="13.5" customHeight="1" x14ac:dyDescent="0.15">
      <c r="A4" s="236"/>
      <c r="B4" s="236"/>
      <c r="C4" s="235"/>
      <c r="D4" s="253"/>
      <c r="E4" s="349"/>
      <c r="F4" s="349"/>
      <c r="G4" s="349"/>
      <c r="H4" s="349"/>
      <c r="I4" s="349"/>
      <c r="J4" s="349"/>
      <c r="K4" s="349"/>
      <c r="L4" s="251"/>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320"/>
      <c r="AO4" s="320"/>
      <c r="AP4" s="320"/>
      <c r="AQ4" s="320"/>
      <c r="AR4" s="320"/>
      <c r="AS4" s="320"/>
      <c r="AT4" s="320"/>
      <c r="AU4" s="320"/>
      <c r="AV4" s="320"/>
      <c r="AW4" s="320"/>
      <c r="AX4" s="320"/>
      <c r="AY4" s="251"/>
      <c r="AZ4" s="251"/>
      <c r="BA4" s="251"/>
      <c r="BB4" s="251"/>
      <c r="BC4" s="251"/>
      <c r="BD4" s="237"/>
      <c r="BE4" s="238"/>
      <c r="BF4" s="238"/>
      <c r="BG4" s="238"/>
      <c r="BH4" s="238"/>
      <c r="BI4" s="238"/>
      <c r="BJ4" s="238"/>
      <c r="BK4" s="238"/>
      <c r="BL4" s="238"/>
      <c r="BM4" s="238"/>
      <c r="BN4" s="238"/>
      <c r="BO4" s="238"/>
      <c r="BP4" s="238"/>
      <c r="BQ4" s="238"/>
      <c r="BR4" s="238"/>
      <c r="BS4" s="126"/>
      <c r="BT4" s="120"/>
    </row>
    <row r="5" spans="1:72" s="22" customFormat="1" ht="13.5" x14ac:dyDescent="0.15">
      <c r="A5" s="84" t="s">
        <v>171</v>
      </c>
      <c r="B5" s="85"/>
      <c r="C5" s="120"/>
      <c r="D5" s="85" t="s">
        <v>172</v>
      </c>
      <c r="E5" s="120"/>
      <c r="F5" s="120"/>
      <c r="G5" s="120"/>
      <c r="H5" s="120"/>
      <c r="I5" s="120"/>
      <c r="J5" s="120"/>
      <c r="K5" s="120"/>
      <c r="L5" s="120"/>
      <c r="M5" s="120"/>
      <c r="N5" s="120"/>
      <c r="O5" s="120"/>
      <c r="P5" s="120"/>
      <c r="Q5" s="120"/>
      <c r="R5" s="120"/>
      <c r="S5" s="120"/>
      <c r="T5" s="252"/>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c r="AU5" s="239"/>
      <c r="AV5" s="239"/>
      <c r="AW5" s="239"/>
      <c r="AX5" s="239"/>
      <c r="AY5" s="239"/>
      <c r="AZ5" s="239"/>
      <c r="BA5" s="239"/>
      <c r="BB5" s="239"/>
      <c r="BC5" s="120"/>
      <c r="BD5" s="120"/>
      <c r="BE5" s="120"/>
      <c r="BF5" s="120"/>
      <c r="BG5" s="120"/>
      <c r="BH5" s="120"/>
      <c r="BI5" s="120"/>
      <c r="BJ5" s="120"/>
      <c r="BK5" s="120"/>
      <c r="BL5" s="120"/>
      <c r="BM5" s="120"/>
      <c r="BN5" s="120"/>
      <c r="BO5" s="120"/>
      <c r="BP5" s="120"/>
      <c r="BQ5" s="120"/>
      <c r="BR5" s="120"/>
      <c r="BS5" s="120"/>
      <c r="BT5" s="120"/>
    </row>
    <row r="6" spans="1:72" s="88" customFormat="1" ht="15" customHeight="1" x14ac:dyDescent="0.15">
      <c r="A6" s="86"/>
      <c r="B6" s="340" t="s">
        <v>173</v>
      </c>
      <c r="C6" s="340"/>
      <c r="D6" s="340"/>
      <c r="E6" s="340"/>
      <c r="F6" s="340"/>
      <c r="G6" s="340"/>
      <c r="H6" s="340"/>
      <c r="I6" s="340"/>
      <c r="J6" s="340"/>
      <c r="K6" s="340"/>
      <c r="L6" s="340"/>
      <c r="M6" s="340"/>
      <c r="N6" s="340"/>
      <c r="O6" s="340"/>
      <c r="P6" s="340"/>
      <c r="Q6" s="340"/>
      <c r="R6" s="340"/>
      <c r="S6" s="340"/>
      <c r="T6" s="321" t="s">
        <v>310</v>
      </c>
      <c r="U6" s="350"/>
      <c r="V6" s="350"/>
      <c r="W6" s="350"/>
      <c r="X6" s="350"/>
      <c r="Y6" s="350"/>
      <c r="Z6" s="350"/>
      <c r="AA6" s="350"/>
      <c r="AB6" s="350"/>
      <c r="AC6" s="350"/>
      <c r="AD6" s="350"/>
      <c r="AE6" s="350"/>
      <c r="AF6" s="350"/>
      <c r="AG6" s="350"/>
      <c r="AH6" s="350"/>
      <c r="AI6" s="350"/>
      <c r="AJ6" s="350"/>
      <c r="AK6" s="350"/>
      <c r="AL6" s="350"/>
      <c r="AM6" s="350"/>
      <c r="AN6" s="350"/>
      <c r="AO6" s="350"/>
      <c r="AP6" s="350"/>
      <c r="AQ6" s="350"/>
      <c r="AR6" s="350"/>
      <c r="AS6" s="350"/>
      <c r="AT6" s="350"/>
      <c r="AU6" s="350"/>
      <c r="AV6" s="350"/>
      <c r="AW6" s="350"/>
      <c r="AX6" s="350"/>
      <c r="AY6" s="350"/>
      <c r="AZ6" s="350"/>
      <c r="BA6" s="350"/>
      <c r="BB6" s="350"/>
      <c r="BC6" s="351"/>
      <c r="BD6" s="326" t="s">
        <v>174</v>
      </c>
      <c r="BE6" s="341"/>
      <c r="BF6" s="341"/>
      <c r="BG6" s="341"/>
      <c r="BH6" s="341"/>
      <c r="BI6" s="342"/>
      <c r="BJ6" s="343" t="s">
        <v>175</v>
      </c>
      <c r="BK6" s="344"/>
      <c r="BL6" s="344"/>
      <c r="BM6" s="344"/>
      <c r="BN6" s="344"/>
      <c r="BO6" s="344"/>
      <c r="BP6" s="344"/>
      <c r="BQ6" s="344"/>
      <c r="BR6" s="345"/>
      <c r="BS6" s="87"/>
      <c r="BT6" s="87"/>
    </row>
    <row r="7" spans="1:72" s="88" customFormat="1" ht="24.75" customHeight="1" x14ac:dyDescent="0.15">
      <c r="A7" s="86"/>
      <c r="B7" s="340"/>
      <c r="C7" s="340"/>
      <c r="D7" s="340"/>
      <c r="E7" s="340"/>
      <c r="F7" s="340"/>
      <c r="G7" s="340"/>
      <c r="H7" s="340"/>
      <c r="I7" s="340"/>
      <c r="J7" s="340"/>
      <c r="K7" s="340"/>
      <c r="L7" s="340"/>
      <c r="M7" s="340"/>
      <c r="N7" s="340"/>
      <c r="O7" s="340"/>
      <c r="P7" s="340"/>
      <c r="Q7" s="340"/>
      <c r="R7" s="340"/>
      <c r="S7" s="340"/>
      <c r="T7" s="346" t="s">
        <v>176</v>
      </c>
      <c r="U7" s="347"/>
      <c r="V7" s="348"/>
      <c r="W7" s="321" t="s">
        <v>177</v>
      </c>
      <c r="X7" s="324"/>
      <c r="Y7" s="325"/>
      <c r="Z7" s="321" t="s">
        <v>8</v>
      </c>
      <c r="AA7" s="322"/>
      <c r="AB7" s="323"/>
      <c r="AC7" s="321" t="s">
        <v>9</v>
      </c>
      <c r="AD7" s="322"/>
      <c r="AE7" s="323"/>
      <c r="AF7" s="321" t="s">
        <v>10</v>
      </c>
      <c r="AG7" s="324"/>
      <c r="AH7" s="325"/>
      <c r="AI7" s="321" t="s">
        <v>11</v>
      </c>
      <c r="AJ7" s="322"/>
      <c r="AK7" s="323"/>
      <c r="AL7" s="321" t="s">
        <v>178</v>
      </c>
      <c r="AM7" s="322"/>
      <c r="AN7" s="323"/>
      <c r="AO7" s="321" t="s">
        <v>12</v>
      </c>
      <c r="AP7" s="324"/>
      <c r="AQ7" s="325"/>
      <c r="AR7" s="321" t="s">
        <v>13</v>
      </c>
      <c r="AS7" s="322"/>
      <c r="AT7" s="323"/>
      <c r="AU7" s="321" t="s">
        <v>14</v>
      </c>
      <c r="AV7" s="322"/>
      <c r="AW7" s="323"/>
      <c r="AX7" s="321" t="s">
        <v>15</v>
      </c>
      <c r="AY7" s="324"/>
      <c r="AZ7" s="325"/>
      <c r="BA7" s="321" t="s">
        <v>16</v>
      </c>
      <c r="BB7" s="322"/>
      <c r="BC7" s="322"/>
      <c r="BD7" s="326" t="s">
        <v>17</v>
      </c>
      <c r="BE7" s="322"/>
      <c r="BF7" s="323"/>
      <c r="BG7" s="327" t="s">
        <v>179</v>
      </c>
      <c r="BH7" s="328"/>
      <c r="BI7" s="329"/>
      <c r="BJ7" s="343"/>
      <c r="BK7" s="344"/>
      <c r="BL7" s="344"/>
      <c r="BM7" s="344"/>
      <c r="BN7" s="344"/>
      <c r="BO7" s="344"/>
      <c r="BP7" s="344"/>
      <c r="BQ7" s="344"/>
      <c r="BR7" s="345"/>
      <c r="BS7" s="87"/>
      <c r="BT7" s="87"/>
    </row>
    <row r="8" spans="1:72" s="88" customFormat="1" ht="22.5" customHeight="1" x14ac:dyDescent="0.15">
      <c r="A8" s="86"/>
      <c r="B8" s="186" t="s">
        <v>180</v>
      </c>
      <c r="C8" s="140"/>
      <c r="D8" s="140"/>
      <c r="E8" s="353" t="s">
        <v>181</v>
      </c>
      <c r="F8" s="353"/>
      <c r="G8" s="353"/>
      <c r="H8" s="353"/>
      <c r="I8" s="353"/>
      <c r="J8" s="353"/>
      <c r="K8" s="353"/>
      <c r="L8" s="353"/>
      <c r="M8" s="353"/>
      <c r="N8" s="353"/>
      <c r="O8" s="353"/>
      <c r="P8" s="353"/>
      <c r="Q8" s="353"/>
      <c r="R8" s="353"/>
      <c r="S8" s="354"/>
      <c r="T8" s="330"/>
      <c r="U8" s="331"/>
      <c r="V8" s="336"/>
      <c r="W8" s="330"/>
      <c r="X8" s="331"/>
      <c r="Y8" s="336"/>
      <c r="Z8" s="330"/>
      <c r="AA8" s="331"/>
      <c r="AB8" s="336"/>
      <c r="AC8" s="330"/>
      <c r="AD8" s="331"/>
      <c r="AE8" s="336"/>
      <c r="AF8" s="330"/>
      <c r="AG8" s="331"/>
      <c r="AH8" s="336"/>
      <c r="AI8" s="330"/>
      <c r="AJ8" s="331"/>
      <c r="AK8" s="336"/>
      <c r="AL8" s="330"/>
      <c r="AM8" s="331"/>
      <c r="AN8" s="336"/>
      <c r="AO8" s="330"/>
      <c r="AP8" s="331"/>
      <c r="AQ8" s="336"/>
      <c r="AR8" s="330"/>
      <c r="AS8" s="331"/>
      <c r="AT8" s="336"/>
      <c r="AU8" s="330"/>
      <c r="AV8" s="331"/>
      <c r="AW8" s="336"/>
      <c r="AX8" s="330"/>
      <c r="AY8" s="331"/>
      <c r="AZ8" s="336"/>
      <c r="BA8" s="330"/>
      <c r="BB8" s="331"/>
      <c r="BC8" s="336"/>
      <c r="BD8" s="352"/>
      <c r="BE8" s="331"/>
      <c r="BF8" s="336"/>
      <c r="BG8" s="330"/>
      <c r="BH8" s="331"/>
      <c r="BI8" s="332"/>
      <c r="BJ8" s="333"/>
      <c r="BK8" s="334"/>
      <c r="BL8" s="334"/>
      <c r="BM8" s="334"/>
      <c r="BN8" s="334"/>
      <c r="BO8" s="334"/>
      <c r="BP8" s="334"/>
      <c r="BQ8" s="334"/>
      <c r="BR8" s="335"/>
      <c r="BS8" s="87"/>
      <c r="BT8" s="87"/>
    </row>
    <row r="9" spans="1:72" s="88" customFormat="1" ht="22.5" customHeight="1" x14ac:dyDescent="0.15">
      <c r="A9" s="86"/>
      <c r="B9" s="186" t="s">
        <v>182</v>
      </c>
      <c r="C9" s="140"/>
      <c r="D9" s="140"/>
      <c r="E9" s="140" t="s">
        <v>183</v>
      </c>
      <c r="F9" s="140"/>
      <c r="G9" s="140"/>
      <c r="H9" s="140"/>
      <c r="I9" s="140"/>
      <c r="J9" s="140"/>
      <c r="K9" s="140"/>
      <c r="L9" s="140"/>
      <c r="M9" s="140"/>
      <c r="N9" s="140"/>
      <c r="O9" s="140"/>
      <c r="P9" s="140"/>
      <c r="Q9" s="140"/>
      <c r="R9" s="140"/>
      <c r="S9" s="140"/>
      <c r="T9" s="330"/>
      <c r="U9" s="331"/>
      <c r="V9" s="336"/>
      <c r="W9" s="330"/>
      <c r="X9" s="331"/>
      <c r="Y9" s="336"/>
      <c r="Z9" s="330"/>
      <c r="AA9" s="331"/>
      <c r="AB9" s="336"/>
      <c r="AC9" s="330"/>
      <c r="AD9" s="331"/>
      <c r="AE9" s="336"/>
      <c r="AF9" s="330"/>
      <c r="AG9" s="331"/>
      <c r="AH9" s="336"/>
      <c r="AI9" s="330"/>
      <c r="AJ9" s="331"/>
      <c r="AK9" s="336"/>
      <c r="AL9" s="330"/>
      <c r="AM9" s="331"/>
      <c r="AN9" s="336"/>
      <c r="AO9" s="330"/>
      <c r="AP9" s="331"/>
      <c r="AQ9" s="336"/>
      <c r="AR9" s="330"/>
      <c r="AS9" s="331"/>
      <c r="AT9" s="336"/>
      <c r="AU9" s="330"/>
      <c r="AV9" s="331"/>
      <c r="AW9" s="336"/>
      <c r="AX9" s="330"/>
      <c r="AY9" s="331"/>
      <c r="AZ9" s="336"/>
      <c r="BA9" s="330"/>
      <c r="BB9" s="331"/>
      <c r="BC9" s="336"/>
      <c r="BD9" s="352"/>
      <c r="BE9" s="331"/>
      <c r="BF9" s="336"/>
      <c r="BG9" s="330"/>
      <c r="BH9" s="331"/>
      <c r="BI9" s="332"/>
      <c r="BJ9" s="333"/>
      <c r="BK9" s="334"/>
      <c r="BL9" s="334"/>
      <c r="BM9" s="334"/>
      <c r="BN9" s="334"/>
      <c r="BO9" s="334"/>
      <c r="BP9" s="334"/>
      <c r="BQ9" s="334"/>
      <c r="BR9" s="335"/>
      <c r="BS9" s="87"/>
      <c r="BT9" s="87"/>
    </row>
    <row r="10" spans="1:72" s="88" customFormat="1" ht="22.5" customHeight="1" x14ac:dyDescent="0.15">
      <c r="A10" s="86"/>
      <c r="B10" s="186" t="s">
        <v>184</v>
      </c>
      <c r="C10" s="140"/>
      <c r="D10" s="140"/>
      <c r="E10" s="140" t="s">
        <v>183</v>
      </c>
      <c r="F10" s="140"/>
      <c r="G10" s="140"/>
      <c r="H10" s="140"/>
      <c r="I10" s="140"/>
      <c r="J10" s="140"/>
      <c r="K10" s="140"/>
      <c r="L10" s="140"/>
      <c r="M10" s="140"/>
      <c r="N10" s="140"/>
      <c r="O10" s="140"/>
      <c r="P10" s="140"/>
      <c r="Q10" s="140"/>
      <c r="R10" s="140"/>
      <c r="S10" s="140"/>
      <c r="T10" s="330"/>
      <c r="U10" s="331"/>
      <c r="V10" s="336"/>
      <c r="W10" s="330"/>
      <c r="X10" s="331"/>
      <c r="Y10" s="336"/>
      <c r="Z10" s="330"/>
      <c r="AA10" s="331"/>
      <c r="AB10" s="336"/>
      <c r="AC10" s="330"/>
      <c r="AD10" s="331"/>
      <c r="AE10" s="336"/>
      <c r="AF10" s="330"/>
      <c r="AG10" s="331"/>
      <c r="AH10" s="336"/>
      <c r="AI10" s="330"/>
      <c r="AJ10" s="331"/>
      <c r="AK10" s="336"/>
      <c r="AL10" s="330"/>
      <c r="AM10" s="331"/>
      <c r="AN10" s="336"/>
      <c r="AO10" s="330"/>
      <c r="AP10" s="331"/>
      <c r="AQ10" s="336"/>
      <c r="AR10" s="330"/>
      <c r="AS10" s="331"/>
      <c r="AT10" s="336"/>
      <c r="AU10" s="330"/>
      <c r="AV10" s="331"/>
      <c r="AW10" s="336"/>
      <c r="AX10" s="330"/>
      <c r="AY10" s="331"/>
      <c r="AZ10" s="336"/>
      <c r="BA10" s="330"/>
      <c r="BB10" s="331"/>
      <c r="BC10" s="336"/>
      <c r="BD10" s="352"/>
      <c r="BE10" s="331"/>
      <c r="BF10" s="336"/>
      <c r="BG10" s="330"/>
      <c r="BH10" s="331"/>
      <c r="BI10" s="332"/>
      <c r="BJ10" s="333"/>
      <c r="BK10" s="334"/>
      <c r="BL10" s="334"/>
      <c r="BM10" s="334"/>
      <c r="BN10" s="334"/>
      <c r="BO10" s="334"/>
      <c r="BP10" s="334"/>
      <c r="BQ10" s="334"/>
      <c r="BR10" s="335"/>
      <c r="BS10" s="87"/>
      <c r="BT10" s="87"/>
    </row>
    <row r="11" spans="1:72" s="88" customFormat="1" ht="22.5" customHeight="1" x14ac:dyDescent="0.15">
      <c r="A11" s="86"/>
      <c r="B11" s="186" t="s">
        <v>185</v>
      </c>
      <c r="C11" s="140"/>
      <c r="D11" s="140"/>
      <c r="E11" s="140" t="s">
        <v>183</v>
      </c>
      <c r="F11" s="140"/>
      <c r="G11" s="140"/>
      <c r="H11" s="140"/>
      <c r="I11" s="140"/>
      <c r="J11" s="140"/>
      <c r="K11" s="140"/>
      <c r="L11" s="140"/>
      <c r="M11" s="140"/>
      <c r="N11" s="140"/>
      <c r="O11" s="140"/>
      <c r="P11" s="140"/>
      <c r="Q11" s="140"/>
      <c r="R11" s="140"/>
      <c r="S11" s="140"/>
      <c r="T11" s="330"/>
      <c r="U11" s="331"/>
      <c r="V11" s="336"/>
      <c r="W11" s="330"/>
      <c r="X11" s="331"/>
      <c r="Y11" s="336"/>
      <c r="Z11" s="330"/>
      <c r="AA11" s="331"/>
      <c r="AB11" s="336"/>
      <c r="AC11" s="330"/>
      <c r="AD11" s="331"/>
      <c r="AE11" s="336"/>
      <c r="AF11" s="330"/>
      <c r="AG11" s="331"/>
      <c r="AH11" s="336"/>
      <c r="AI11" s="330"/>
      <c r="AJ11" s="331"/>
      <c r="AK11" s="336"/>
      <c r="AL11" s="330"/>
      <c r="AM11" s="331"/>
      <c r="AN11" s="336"/>
      <c r="AO11" s="330"/>
      <c r="AP11" s="331"/>
      <c r="AQ11" s="336"/>
      <c r="AR11" s="330"/>
      <c r="AS11" s="331"/>
      <c r="AT11" s="336"/>
      <c r="AU11" s="330"/>
      <c r="AV11" s="331"/>
      <c r="AW11" s="336"/>
      <c r="AX11" s="330"/>
      <c r="AY11" s="331"/>
      <c r="AZ11" s="336"/>
      <c r="BA11" s="330"/>
      <c r="BB11" s="331"/>
      <c r="BC11" s="331"/>
      <c r="BD11" s="352"/>
      <c r="BE11" s="331"/>
      <c r="BF11" s="336"/>
      <c r="BG11" s="330"/>
      <c r="BH11" s="331"/>
      <c r="BI11" s="332"/>
      <c r="BJ11" s="333"/>
      <c r="BK11" s="334"/>
      <c r="BL11" s="334"/>
      <c r="BM11" s="334"/>
      <c r="BN11" s="334"/>
      <c r="BO11" s="334"/>
      <c r="BP11" s="334"/>
      <c r="BQ11" s="334"/>
      <c r="BR11" s="335"/>
      <c r="BS11" s="87"/>
      <c r="BT11" s="87"/>
    </row>
    <row r="12" spans="1:72" s="88" customFormat="1" ht="22.5" customHeight="1" x14ac:dyDescent="0.15">
      <c r="A12" s="86"/>
      <c r="B12" s="186" t="s">
        <v>186</v>
      </c>
      <c r="C12" s="140"/>
      <c r="D12" s="140"/>
      <c r="E12" s="140" t="s">
        <v>183</v>
      </c>
      <c r="F12" s="141"/>
      <c r="G12" s="141"/>
      <c r="H12" s="141"/>
      <c r="I12" s="141"/>
      <c r="J12" s="141"/>
      <c r="K12" s="141"/>
      <c r="L12" s="141"/>
      <c r="M12" s="141"/>
      <c r="N12" s="141"/>
      <c r="O12" s="141"/>
      <c r="P12" s="141"/>
      <c r="Q12" s="141"/>
      <c r="R12" s="141"/>
      <c r="S12" s="142"/>
      <c r="T12" s="330"/>
      <c r="U12" s="331"/>
      <c r="V12" s="336"/>
      <c r="W12" s="330"/>
      <c r="X12" s="331"/>
      <c r="Y12" s="336"/>
      <c r="Z12" s="330"/>
      <c r="AA12" s="331"/>
      <c r="AB12" s="336"/>
      <c r="AC12" s="330"/>
      <c r="AD12" s="331"/>
      <c r="AE12" s="336"/>
      <c r="AF12" s="330"/>
      <c r="AG12" s="331"/>
      <c r="AH12" s="336"/>
      <c r="AI12" s="330"/>
      <c r="AJ12" s="331"/>
      <c r="AK12" s="336"/>
      <c r="AL12" s="330"/>
      <c r="AM12" s="331"/>
      <c r="AN12" s="336"/>
      <c r="AO12" s="330"/>
      <c r="AP12" s="331"/>
      <c r="AQ12" s="336"/>
      <c r="AR12" s="330"/>
      <c r="AS12" s="331"/>
      <c r="AT12" s="336"/>
      <c r="AU12" s="330"/>
      <c r="AV12" s="331"/>
      <c r="AW12" s="336"/>
      <c r="AX12" s="330"/>
      <c r="AY12" s="331"/>
      <c r="AZ12" s="336"/>
      <c r="BA12" s="330"/>
      <c r="BB12" s="331"/>
      <c r="BC12" s="336"/>
      <c r="BD12" s="352"/>
      <c r="BE12" s="331"/>
      <c r="BF12" s="336"/>
      <c r="BG12" s="330"/>
      <c r="BH12" s="331"/>
      <c r="BI12" s="332"/>
      <c r="BJ12" s="333"/>
      <c r="BK12" s="334"/>
      <c r="BL12" s="334"/>
      <c r="BM12" s="334"/>
      <c r="BN12" s="334"/>
      <c r="BO12" s="334"/>
      <c r="BP12" s="334"/>
      <c r="BQ12" s="334"/>
      <c r="BR12" s="335"/>
      <c r="BS12" s="87"/>
      <c r="BT12" s="87"/>
    </row>
    <row r="13" spans="1:72" s="88" customFormat="1" ht="22.5" customHeight="1" x14ac:dyDescent="0.15">
      <c r="A13" s="86"/>
      <c r="B13" s="186" t="s">
        <v>187</v>
      </c>
      <c r="C13" s="140"/>
      <c r="D13" s="140"/>
      <c r="E13" s="140" t="s">
        <v>183</v>
      </c>
      <c r="F13" s="140"/>
      <c r="G13" s="140"/>
      <c r="H13" s="140"/>
      <c r="I13" s="140"/>
      <c r="J13" s="140"/>
      <c r="K13" s="140"/>
      <c r="L13" s="140"/>
      <c r="M13" s="140"/>
      <c r="N13" s="140"/>
      <c r="O13" s="140"/>
      <c r="P13" s="140"/>
      <c r="Q13" s="140"/>
      <c r="R13" s="140"/>
      <c r="S13" s="140"/>
      <c r="T13" s="330"/>
      <c r="U13" s="331"/>
      <c r="V13" s="336"/>
      <c r="W13" s="330"/>
      <c r="X13" s="331"/>
      <c r="Y13" s="336"/>
      <c r="Z13" s="330"/>
      <c r="AA13" s="331"/>
      <c r="AB13" s="336"/>
      <c r="AC13" s="330"/>
      <c r="AD13" s="331"/>
      <c r="AE13" s="336"/>
      <c r="AF13" s="330"/>
      <c r="AG13" s="331"/>
      <c r="AH13" s="336"/>
      <c r="AI13" s="330"/>
      <c r="AJ13" s="331"/>
      <c r="AK13" s="336"/>
      <c r="AL13" s="330"/>
      <c r="AM13" s="331"/>
      <c r="AN13" s="336"/>
      <c r="AO13" s="330"/>
      <c r="AP13" s="331"/>
      <c r="AQ13" s="336"/>
      <c r="AR13" s="330"/>
      <c r="AS13" s="331"/>
      <c r="AT13" s="336"/>
      <c r="AU13" s="330"/>
      <c r="AV13" s="331"/>
      <c r="AW13" s="336"/>
      <c r="AX13" s="330"/>
      <c r="AY13" s="331"/>
      <c r="AZ13" s="336"/>
      <c r="BA13" s="330"/>
      <c r="BB13" s="331"/>
      <c r="BC13" s="336"/>
      <c r="BD13" s="352"/>
      <c r="BE13" s="331"/>
      <c r="BF13" s="336"/>
      <c r="BG13" s="330"/>
      <c r="BH13" s="331"/>
      <c r="BI13" s="332"/>
      <c r="BJ13" s="333"/>
      <c r="BK13" s="334"/>
      <c r="BL13" s="334"/>
      <c r="BM13" s="334"/>
      <c r="BN13" s="334"/>
      <c r="BO13" s="334"/>
      <c r="BP13" s="334"/>
      <c r="BQ13" s="334"/>
      <c r="BR13" s="335"/>
      <c r="BS13" s="87"/>
      <c r="BT13" s="87"/>
    </row>
    <row r="14" spans="1:72" s="88" customFormat="1" ht="22.5" customHeight="1" thickBot="1" x14ac:dyDescent="0.2">
      <c r="A14" s="86"/>
      <c r="B14" s="89" t="s">
        <v>188</v>
      </c>
      <c r="C14" s="90"/>
      <c r="D14" s="90"/>
      <c r="E14" s="90"/>
      <c r="F14" s="90"/>
      <c r="G14" s="90"/>
      <c r="H14" s="90"/>
      <c r="I14" s="90"/>
      <c r="J14" s="90"/>
      <c r="K14" s="90"/>
      <c r="L14" s="90"/>
      <c r="M14" s="90"/>
      <c r="N14" s="90"/>
      <c r="O14" s="90"/>
      <c r="P14" s="90"/>
      <c r="Q14" s="90"/>
      <c r="R14" s="90"/>
      <c r="S14" s="90"/>
      <c r="T14" s="355" t="str">
        <f>IF(SUM(T8:T13)=0,"",SUM(T8:T13))</f>
        <v/>
      </c>
      <c r="U14" s="356"/>
      <c r="V14" s="357"/>
      <c r="W14" s="355" t="str">
        <f>IF(SUM(W8:W13)=0,"",SUM(W8:W13))</f>
        <v/>
      </c>
      <c r="X14" s="356"/>
      <c r="Y14" s="357"/>
      <c r="Z14" s="355" t="str">
        <f>IF(SUM(Z8:Z13)=0,"",SUM(Z8:Z13))</f>
        <v/>
      </c>
      <c r="AA14" s="356"/>
      <c r="AB14" s="357"/>
      <c r="AC14" s="355" t="str">
        <f>IF(SUM(AC8:AC13)=0,"",SUM(AC8:AC13))</f>
        <v/>
      </c>
      <c r="AD14" s="356"/>
      <c r="AE14" s="357"/>
      <c r="AF14" s="355" t="str">
        <f>IF(SUM(AF8:AF13)=0,"",SUM(AF8:AF13))</f>
        <v/>
      </c>
      <c r="AG14" s="356"/>
      <c r="AH14" s="357"/>
      <c r="AI14" s="355" t="str">
        <f>IF(SUM(AI8:AI13)=0,"",SUM(AI8:AI13))</f>
        <v/>
      </c>
      <c r="AJ14" s="356"/>
      <c r="AK14" s="357"/>
      <c r="AL14" s="355" t="str">
        <f>IF(SUM(AL8:AL13)=0,"",SUM(AL8:AL13))</f>
        <v/>
      </c>
      <c r="AM14" s="356"/>
      <c r="AN14" s="357"/>
      <c r="AO14" s="355" t="str">
        <f>IF(SUM(AO8:AO13)=0,"",SUM(AO8:AO13))</f>
        <v/>
      </c>
      <c r="AP14" s="356"/>
      <c r="AQ14" s="357"/>
      <c r="AR14" s="355" t="str">
        <f>IF(SUM(AR8:AR13)=0,"",SUM(AR8:AR13))</f>
        <v/>
      </c>
      <c r="AS14" s="356"/>
      <c r="AT14" s="357"/>
      <c r="AU14" s="355" t="str">
        <f>IF(SUM(AU8:AU13)=0,"",SUM(AU8:AU13))</f>
        <v/>
      </c>
      <c r="AV14" s="356"/>
      <c r="AW14" s="357"/>
      <c r="AX14" s="355" t="str">
        <f>IF(SUM(AX8:AX13)=0,"",SUM(AX8:AX13))</f>
        <v/>
      </c>
      <c r="AY14" s="356"/>
      <c r="AZ14" s="357"/>
      <c r="BA14" s="355" t="str">
        <f>IF(SUM(BA8:BA13)=0,"",SUM(BA8:BA13))</f>
        <v/>
      </c>
      <c r="BB14" s="356"/>
      <c r="BC14" s="356"/>
      <c r="BD14" s="385" t="str">
        <f>IF(SUM(BD8:BD13)=0,"",SUM(BD8:BD13))</f>
        <v/>
      </c>
      <c r="BE14" s="356"/>
      <c r="BF14" s="357"/>
      <c r="BG14" s="355" t="str">
        <f>IF(SUM(BG8:BG13)=0,"",SUM(BG8:BG13))</f>
        <v/>
      </c>
      <c r="BH14" s="356"/>
      <c r="BI14" s="378"/>
      <c r="BJ14" s="379"/>
      <c r="BK14" s="380"/>
      <c r="BL14" s="380"/>
      <c r="BM14" s="380"/>
      <c r="BN14" s="380"/>
      <c r="BO14" s="380"/>
      <c r="BP14" s="380"/>
      <c r="BQ14" s="380"/>
      <c r="BR14" s="381"/>
      <c r="BS14" s="87"/>
      <c r="BT14" s="87"/>
    </row>
    <row r="15" spans="1:72" s="88" customFormat="1" ht="22.5" customHeight="1" thickTop="1" thickBot="1" x14ac:dyDescent="0.2">
      <c r="A15" s="86"/>
      <c r="B15" s="91" t="s">
        <v>189</v>
      </c>
      <c r="C15" s="92"/>
      <c r="D15" s="92"/>
      <c r="E15" s="382" t="s">
        <v>190</v>
      </c>
      <c r="F15" s="383"/>
      <c r="G15" s="383"/>
      <c r="H15" s="383"/>
      <c r="I15" s="383"/>
      <c r="J15" s="383"/>
      <c r="K15" s="383"/>
      <c r="L15" s="383"/>
      <c r="M15" s="383"/>
      <c r="N15" s="383"/>
      <c r="O15" s="383"/>
      <c r="P15" s="383"/>
      <c r="Q15" s="383"/>
      <c r="R15" s="383"/>
      <c r="S15" s="384"/>
      <c r="T15" s="358"/>
      <c r="U15" s="359"/>
      <c r="V15" s="376"/>
      <c r="W15" s="358"/>
      <c r="X15" s="359"/>
      <c r="Y15" s="376"/>
      <c r="Z15" s="358"/>
      <c r="AA15" s="359"/>
      <c r="AB15" s="376"/>
      <c r="AC15" s="358"/>
      <c r="AD15" s="359"/>
      <c r="AE15" s="376"/>
      <c r="AF15" s="358"/>
      <c r="AG15" s="359"/>
      <c r="AH15" s="376"/>
      <c r="AI15" s="358"/>
      <c r="AJ15" s="359"/>
      <c r="AK15" s="376"/>
      <c r="AL15" s="358"/>
      <c r="AM15" s="359"/>
      <c r="AN15" s="376"/>
      <c r="AO15" s="358"/>
      <c r="AP15" s="359"/>
      <c r="AQ15" s="376"/>
      <c r="AR15" s="358"/>
      <c r="AS15" s="359"/>
      <c r="AT15" s="376"/>
      <c r="AU15" s="358"/>
      <c r="AV15" s="359"/>
      <c r="AW15" s="376"/>
      <c r="AX15" s="358"/>
      <c r="AY15" s="359"/>
      <c r="AZ15" s="376"/>
      <c r="BA15" s="358"/>
      <c r="BB15" s="359"/>
      <c r="BC15" s="376"/>
      <c r="BD15" s="377"/>
      <c r="BE15" s="359"/>
      <c r="BF15" s="376"/>
      <c r="BG15" s="358"/>
      <c r="BH15" s="359"/>
      <c r="BI15" s="360"/>
      <c r="BJ15" s="361"/>
      <c r="BK15" s="362"/>
      <c r="BL15" s="362"/>
      <c r="BM15" s="362"/>
      <c r="BN15" s="362"/>
      <c r="BO15" s="362"/>
      <c r="BP15" s="362"/>
      <c r="BQ15" s="362"/>
      <c r="BR15" s="363"/>
      <c r="BS15" s="87"/>
      <c r="BT15" s="87"/>
    </row>
    <row r="16" spans="1:72" s="88" customFormat="1" ht="15.75" customHeight="1" thickTop="1" x14ac:dyDescent="0.15">
      <c r="A16" s="86"/>
      <c r="B16" s="93"/>
      <c r="C16" s="94"/>
      <c r="D16" s="94"/>
      <c r="E16" s="95"/>
      <c r="F16" s="96"/>
      <c r="G16" s="96"/>
      <c r="H16" s="96"/>
      <c r="I16" s="96"/>
      <c r="J16" s="96"/>
      <c r="K16" s="96"/>
      <c r="L16" s="96"/>
      <c r="M16" s="96"/>
      <c r="N16" s="96"/>
      <c r="O16" s="96"/>
      <c r="P16" s="96"/>
      <c r="Q16" s="96"/>
      <c r="R16" s="96"/>
      <c r="S16" s="96"/>
      <c r="T16" s="95"/>
      <c r="U16" s="97"/>
      <c r="V16" s="97"/>
      <c r="W16" s="95"/>
      <c r="X16" s="97"/>
      <c r="Y16" s="97"/>
      <c r="Z16" s="95"/>
      <c r="AA16" s="97"/>
      <c r="AB16" s="97"/>
      <c r="AC16" s="95"/>
      <c r="AD16" s="97"/>
      <c r="AE16" s="97"/>
      <c r="AF16" s="95"/>
      <c r="AG16" s="97"/>
      <c r="AH16" s="97"/>
      <c r="AI16" s="95"/>
      <c r="AJ16" s="97"/>
      <c r="AK16" s="97"/>
      <c r="AL16" s="95"/>
      <c r="AM16" s="97"/>
      <c r="AN16" s="97"/>
      <c r="AO16" s="95"/>
      <c r="AP16" s="97"/>
      <c r="AQ16" s="97"/>
      <c r="AR16" s="95"/>
      <c r="AS16" s="97"/>
      <c r="AT16" s="97"/>
      <c r="AU16" s="95"/>
      <c r="AV16" s="97"/>
      <c r="AW16" s="97"/>
      <c r="AX16" s="95"/>
      <c r="AY16" s="97"/>
      <c r="AZ16" s="97"/>
      <c r="BA16" s="95"/>
      <c r="BB16" s="97"/>
      <c r="BC16" s="97"/>
      <c r="BD16" s="95"/>
      <c r="BE16" s="97"/>
      <c r="BF16" s="97"/>
      <c r="BG16" s="95"/>
      <c r="BH16" s="97"/>
      <c r="BI16" s="97"/>
      <c r="BJ16" s="98"/>
      <c r="BK16" s="167"/>
      <c r="BL16" s="167"/>
      <c r="BM16" s="167"/>
      <c r="BN16" s="167"/>
      <c r="BO16" s="167"/>
      <c r="BP16" s="167"/>
      <c r="BQ16" s="87"/>
      <c r="BR16" s="87"/>
      <c r="BS16" s="87"/>
      <c r="BT16" s="87"/>
    </row>
    <row r="17" spans="1:116" s="88" customFormat="1" ht="15.75" customHeight="1" x14ac:dyDescent="0.15">
      <c r="A17" s="86"/>
      <c r="B17" s="99"/>
      <c r="C17" s="100"/>
      <c r="D17" s="100"/>
      <c r="E17" s="101"/>
      <c r="F17" s="22"/>
      <c r="G17" s="22"/>
      <c r="H17" s="22"/>
      <c r="I17" s="22"/>
      <c r="J17" s="22"/>
      <c r="K17" s="22"/>
      <c r="L17" s="22"/>
      <c r="M17" s="22"/>
      <c r="N17" s="22"/>
      <c r="O17" s="22"/>
      <c r="P17" s="22"/>
      <c r="Q17" s="22"/>
      <c r="R17" s="22"/>
      <c r="S17" s="22"/>
      <c r="T17" s="101"/>
      <c r="U17" s="167"/>
      <c r="V17" s="167"/>
      <c r="W17" s="101"/>
      <c r="X17" s="167"/>
      <c r="Y17" s="167"/>
      <c r="Z17" s="101"/>
      <c r="AA17" s="167"/>
      <c r="AB17" s="167"/>
      <c r="AC17" s="101"/>
      <c r="AD17" s="167"/>
      <c r="AE17" s="167"/>
      <c r="AF17" s="101"/>
      <c r="AG17" s="167"/>
      <c r="AH17" s="167"/>
      <c r="AI17" s="101"/>
      <c r="AJ17" s="167"/>
      <c r="AK17" s="167"/>
      <c r="AL17" s="101"/>
      <c r="AM17" s="167"/>
      <c r="AN17" s="167"/>
      <c r="AO17" s="101"/>
      <c r="AP17" s="167"/>
      <c r="AQ17" s="167"/>
      <c r="AR17" s="101"/>
      <c r="AS17" s="167"/>
      <c r="AT17" s="167"/>
      <c r="AU17" s="101"/>
      <c r="AV17" s="167"/>
      <c r="AW17" s="167"/>
      <c r="AX17" s="101"/>
      <c r="AY17" s="167"/>
      <c r="AZ17" s="167"/>
      <c r="BA17" s="101"/>
      <c r="BB17" s="167"/>
      <c r="BC17" s="167"/>
      <c r="BD17" s="101"/>
      <c r="BE17" s="167"/>
      <c r="BF17" s="167"/>
      <c r="BG17" s="101"/>
      <c r="BH17" s="167"/>
      <c r="BI17" s="167"/>
      <c r="BJ17" s="98"/>
      <c r="BK17" s="167"/>
      <c r="BL17" s="167"/>
      <c r="BM17" s="167"/>
      <c r="BN17" s="167"/>
      <c r="BO17" s="167"/>
      <c r="BP17" s="167"/>
      <c r="BQ17" s="87"/>
      <c r="BR17" s="87"/>
      <c r="BS17" s="87"/>
      <c r="BT17" s="87"/>
    </row>
    <row r="18" spans="1:116" s="88" customFormat="1" ht="15.75" customHeight="1" x14ac:dyDescent="0.15">
      <c r="A18" s="86"/>
      <c r="B18" s="99"/>
      <c r="C18" s="100"/>
      <c r="D18" s="100"/>
      <c r="E18" s="101"/>
      <c r="F18" s="22"/>
      <c r="G18" s="22"/>
      <c r="H18" s="22"/>
      <c r="I18" s="22"/>
      <c r="J18" s="22"/>
      <c r="K18" s="22"/>
      <c r="L18" s="22"/>
      <c r="M18" s="22"/>
      <c r="N18" s="22"/>
      <c r="O18" s="22"/>
      <c r="P18" s="22"/>
      <c r="Q18" s="22"/>
      <c r="R18" s="22"/>
      <c r="S18" s="22"/>
      <c r="T18" s="101"/>
      <c r="U18" s="167"/>
      <c r="V18" s="167"/>
      <c r="W18" s="101"/>
      <c r="X18" s="167"/>
      <c r="Y18" s="167"/>
      <c r="Z18" s="101"/>
      <c r="AA18" s="167"/>
      <c r="AB18" s="167"/>
      <c r="AC18" s="101"/>
      <c r="AD18" s="167"/>
      <c r="AE18" s="167"/>
      <c r="AF18" s="101"/>
      <c r="AG18" s="167"/>
      <c r="AH18" s="167"/>
      <c r="AI18" s="101"/>
      <c r="AJ18" s="167"/>
      <c r="AK18" s="167"/>
      <c r="AL18" s="101"/>
      <c r="AM18" s="167"/>
      <c r="AN18" s="167"/>
      <c r="AO18" s="101"/>
      <c r="AP18" s="167"/>
      <c r="AQ18" s="167"/>
      <c r="AR18" s="101"/>
      <c r="AS18" s="167"/>
      <c r="AT18" s="167"/>
      <c r="AU18" s="101"/>
      <c r="AV18" s="167"/>
      <c r="AW18" s="167"/>
      <c r="AX18" s="101"/>
      <c r="AY18" s="167"/>
      <c r="AZ18" s="167"/>
      <c r="BA18" s="101"/>
      <c r="BB18" s="167"/>
      <c r="BC18" s="167"/>
      <c r="BD18" s="101"/>
      <c r="BE18" s="167"/>
      <c r="BF18" s="167"/>
      <c r="BG18" s="101"/>
      <c r="BH18" s="167"/>
      <c r="BI18" s="167"/>
      <c r="BJ18" s="98"/>
      <c r="BK18" s="167"/>
      <c r="BL18" s="167"/>
      <c r="BM18" s="167"/>
      <c r="BN18" s="167"/>
      <c r="BO18" s="167"/>
      <c r="BP18" s="167"/>
      <c r="BQ18" s="87"/>
      <c r="BR18" s="87"/>
      <c r="BS18" s="87"/>
      <c r="BT18" s="87"/>
    </row>
    <row r="19" spans="1:116" s="88" customFormat="1" ht="15.75" customHeight="1" x14ac:dyDescent="0.15">
      <c r="A19" s="86"/>
      <c r="B19" s="99"/>
      <c r="C19" s="100"/>
      <c r="D19" s="100"/>
      <c r="E19" s="101"/>
      <c r="F19" s="22"/>
      <c r="G19" s="22"/>
      <c r="H19" s="22"/>
      <c r="I19" s="22"/>
      <c r="J19" s="22"/>
      <c r="K19" s="22"/>
      <c r="L19" s="22"/>
      <c r="M19" s="22"/>
      <c r="N19" s="22"/>
      <c r="O19" s="22"/>
      <c r="P19" s="22"/>
      <c r="Q19" s="22"/>
      <c r="R19" s="22"/>
      <c r="S19" s="22"/>
      <c r="T19" s="101"/>
      <c r="U19" s="167"/>
      <c r="V19" s="167"/>
      <c r="W19" s="101"/>
      <c r="X19" s="167"/>
      <c r="Y19" s="167"/>
      <c r="Z19" s="101"/>
      <c r="AA19" s="167"/>
      <c r="AB19" s="167"/>
      <c r="AC19" s="101"/>
      <c r="AD19" s="167"/>
      <c r="AE19" s="167"/>
      <c r="AF19" s="101"/>
      <c r="AG19" s="167"/>
      <c r="AH19" s="167"/>
      <c r="AI19" s="101"/>
      <c r="AJ19" s="167"/>
      <c r="AK19" s="167"/>
      <c r="AL19" s="101"/>
      <c r="AM19" s="167"/>
      <c r="AN19" s="167"/>
      <c r="AO19" s="101"/>
      <c r="AP19" s="167"/>
      <c r="AQ19" s="167"/>
      <c r="AR19" s="101"/>
      <c r="AS19" s="167"/>
      <c r="AT19" s="167"/>
      <c r="AU19" s="101"/>
      <c r="AV19" s="167"/>
      <c r="AW19" s="167"/>
      <c r="AX19" s="101"/>
      <c r="AY19" s="167"/>
      <c r="AZ19" s="167"/>
      <c r="BA19" s="101"/>
      <c r="BB19" s="167"/>
      <c r="BC19" s="167"/>
      <c r="BD19" s="101"/>
      <c r="BE19" s="167"/>
      <c r="BF19" s="167"/>
      <c r="BG19" s="101"/>
      <c r="BH19" s="167"/>
      <c r="BI19" s="167"/>
      <c r="BJ19" s="98"/>
      <c r="BK19" s="167"/>
      <c r="BL19" s="167"/>
      <c r="BM19" s="167"/>
      <c r="BN19" s="167"/>
      <c r="BO19" s="167"/>
      <c r="BP19" s="167"/>
      <c r="BQ19" s="87"/>
      <c r="BR19" s="87"/>
      <c r="BS19" s="87"/>
      <c r="BT19" s="87"/>
    </row>
    <row r="20" spans="1:116" s="88" customFormat="1" ht="6.75" customHeight="1" x14ac:dyDescent="0.15">
      <c r="A20" s="86"/>
      <c r="B20" s="99"/>
      <c r="C20" s="100"/>
      <c r="D20" s="100"/>
      <c r="E20" s="101"/>
      <c r="F20" s="22"/>
      <c r="G20" s="22"/>
      <c r="H20" s="22"/>
      <c r="I20" s="22"/>
      <c r="J20" s="22"/>
      <c r="K20" s="22"/>
      <c r="L20" s="22"/>
      <c r="M20" s="22"/>
      <c r="N20" s="22"/>
      <c r="O20" s="22"/>
      <c r="P20" s="22"/>
      <c r="Q20" s="22"/>
      <c r="R20" s="22"/>
      <c r="S20" s="22"/>
      <c r="T20" s="101"/>
      <c r="U20" s="167"/>
      <c r="V20" s="167"/>
      <c r="W20" s="101"/>
      <c r="X20" s="167"/>
      <c r="Y20" s="167"/>
      <c r="Z20" s="101"/>
      <c r="AA20" s="167"/>
      <c r="AB20" s="167"/>
      <c r="AC20" s="101"/>
      <c r="AD20" s="167"/>
      <c r="AE20" s="167"/>
      <c r="AF20" s="101"/>
      <c r="AG20" s="167"/>
      <c r="AH20" s="167"/>
      <c r="AI20" s="101"/>
      <c r="AJ20" s="167"/>
      <c r="AK20" s="167"/>
      <c r="AL20" s="101"/>
      <c r="AM20" s="167"/>
      <c r="AN20" s="167"/>
      <c r="AO20" s="101"/>
      <c r="AP20" s="167"/>
      <c r="AQ20" s="167"/>
      <c r="AR20" s="101"/>
      <c r="AS20" s="167"/>
      <c r="AT20" s="167"/>
      <c r="AU20" s="101"/>
      <c r="AV20" s="167"/>
      <c r="AW20" s="167"/>
      <c r="AX20" s="101"/>
      <c r="AY20" s="167"/>
      <c r="AZ20" s="167"/>
      <c r="BA20" s="101"/>
      <c r="BB20" s="167"/>
      <c r="BC20" s="167"/>
      <c r="BD20" s="101"/>
      <c r="BE20" s="167"/>
      <c r="BF20" s="167"/>
      <c r="BG20" s="101"/>
      <c r="BH20" s="167"/>
      <c r="BI20" s="167"/>
      <c r="BJ20" s="98"/>
      <c r="BK20" s="167"/>
      <c r="BL20" s="167"/>
      <c r="BM20" s="167"/>
      <c r="BN20" s="167"/>
      <c r="BO20" s="167"/>
      <c r="BP20" s="167"/>
      <c r="BQ20" s="87"/>
      <c r="BR20" s="87"/>
      <c r="BS20" s="87"/>
      <c r="BT20" s="87"/>
    </row>
    <row r="21" spans="1:116" s="88" customFormat="1" ht="15.75" customHeight="1" x14ac:dyDescent="0.15">
      <c r="A21" s="84" t="s">
        <v>191</v>
      </c>
      <c r="B21" s="99"/>
      <c r="C21" s="100"/>
      <c r="D21" s="99" t="s">
        <v>192</v>
      </c>
      <c r="E21" s="101"/>
      <c r="F21" s="22"/>
      <c r="G21" s="22"/>
      <c r="H21" s="22"/>
      <c r="I21" s="22"/>
      <c r="J21" s="22"/>
      <c r="K21" s="22"/>
      <c r="L21" s="22"/>
      <c r="M21" s="22"/>
      <c r="N21" s="22"/>
      <c r="O21" s="22"/>
      <c r="P21" s="22"/>
      <c r="Q21" s="22"/>
      <c r="R21" s="22"/>
      <c r="S21" s="22"/>
      <c r="T21" s="101"/>
      <c r="U21" s="167"/>
      <c r="V21" s="167"/>
      <c r="W21" s="101"/>
      <c r="X21" s="167"/>
      <c r="Y21" s="167"/>
      <c r="Z21" s="101"/>
      <c r="AA21" s="167"/>
      <c r="AB21" s="167"/>
      <c r="AC21" s="101"/>
      <c r="AD21" s="167"/>
      <c r="AE21" s="167"/>
      <c r="AF21" s="101"/>
      <c r="AG21" s="167"/>
      <c r="AH21" s="167"/>
      <c r="AI21" s="101"/>
      <c r="AJ21" s="167"/>
      <c r="AK21" s="167"/>
      <c r="AL21" s="101"/>
      <c r="AM21" s="167"/>
      <c r="AN21" s="167"/>
      <c r="AO21" s="101"/>
      <c r="AP21" s="167"/>
      <c r="AQ21" s="167"/>
      <c r="AR21" s="101"/>
      <c r="AS21" s="167"/>
      <c r="AT21" s="167"/>
      <c r="AU21" s="101"/>
      <c r="AV21" s="167"/>
      <c r="AW21" s="167"/>
      <c r="AX21" s="101"/>
      <c r="AY21" s="167"/>
      <c r="AZ21" s="167"/>
      <c r="BA21" s="101"/>
      <c r="BB21" s="167"/>
      <c r="BC21" s="167"/>
      <c r="BD21" s="101"/>
      <c r="BE21" s="167"/>
      <c r="BF21" s="167"/>
      <c r="BG21" s="101"/>
      <c r="BH21" s="167"/>
      <c r="BI21" s="167"/>
      <c r="BJ21" s="98"/>
      <c r="BK21" s="167"/>
      <c r="BL21" s="167"/>
      <c r="BM21" s="167"/>
      <c r="BN21" s="167"/>
      <c r="BO21" s="167"/>
      <c r="BP21" s="87"/>
      <c r="BQ21" s="102"/>
      <c r="BR21" s="103" t="s">
        <v>308</v>
      </c>
      <c r="BS21" s="102"/>
      <c r="BT21" s="102"/>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row>
    <row r="22" spans="1:116" s="88" customFormat="1" ht="22.5" customHeight="1" x14ac:dyDescent="0.15">
      <c r="A22" s="86" t="s">
        <v>193</v>
      </c>
      <c r="B22" s="364" t="s">
        <v>194</v>
      </c>
      <c r="C22" s="365"/>
      <c r="D22" s="370" t="s">
        <v>195</v>
      </c>
      <c r="E22" s="371"/>
      <c r="F22" s="371"/>
      <c r="G22" s="371"/>
      <c r="H22" s="371"/>
      <c r="I22" s="371"/>
      <c r="J22" s="371"/>
      <c r="K22" s="371"/>
      <c r="L22" s="371"/>
      <c r="M22" s="341" t="s">
        <v>196</v>
      </c>
      <c r="N22" s="341"/>
      <c r="O22" s="341"/>
      <c r="P22" s="341"/>
      <c r="Q22" s="341"/>
      <c r="R22" s="341"/>
      <c r="S22" s="372"/>
      <c r="T22" s="373" t="str">
        <f>IF(ROUNDDOWN(T8/3,1)=0,"",ROUNDDOWN(T8/3,1))</f>
        <v/>
      </c>
      <c r="U22" s="374"/>
      <c r="V22" s="375"/>
      <c r="W22" s="373" t="str">
        <f>IF(ROUNDDOWN(W8/3,1)=0,"",ROUNDDOWN(W8/3,1))</f>
        <v/>
      </c>
      <c r="X22" s="374"/>
      <c r="Y22" s="375"/>
      <c r="Z22" s="373" t="str">
        <f>IF(ROUNDDOWN(Z8/3,1)=0,"",ROUNDDOWN(Z8/3,1))</f>
        <v/>
      </c>
      <c r="AA22" s="374"/>
      <c r="AB22" s="375"/>
      <c r="AC22" s="373" t="str">
        <f>IF(ROUNDDOWN(AC8/3,1)=0,"",ROUNDDOWN(AC8/3,1))</f>
        <v/>
      </c>
      <c r="AD22" s="374"/>
      <c r="AE22" s="375"/>
      <c r="AF22" s="373" t="str">
        <f>IF(ROUNDDOWN(AF8/3,1)=0,"",ROUNDDOWN(AF8/3,1))</f>
        <v/>
      </c>
      <c r="AG22" s="374"/>
      <c r="AH22" s="375"/>
      <c r="AI22" s="373" t="str">
        <f>IF(ROUNDDOWN(AI8/3,1)=0,"",ROUNDDOWN(AI8/3,1))</f>
        <v/>
      </c>
      <c r="AJ22" s="374"/>
      <c r="AK22" s="375"/>
      <c r="AL22" s="373" t="str">
        <f>IF(ROUNDDOWN(AL8/3,1)=0,"",ROUNDDOWN(AL8/3,1))</f>
        <v/>
      </c>
      <c r="AM22" s="374"/>
      <c r="AN22" s="375"/>
      <c r="AO22" s="373" t="str">
        <f>IF(ROUNDDOWN(AO8/3,1)=0,"",ROUNDDOWN(AO8/3,1))</f>
        <v/>
      </c>
      <c r="AP22" s="374"/>
      <c r="AQ22" s="375"/>
      <c r="AR22" s="373" t="str">
        <f>IF(ROUNDDOWN(AR8/3,1)=0,"",ROUNDDOWN(AR8/3,1))</f>
        <v/>
      </c>
      <c r="AS22" s="374"/>
      <c r="AT22" s="375"/>
      <c r="AU22" s="373" t="str">
        <f>IF(ROUNDDOWN(AU8/3,1)=0,"",ROUNDDOWN(AU8/3,1))</f>
        <v/>
      </c>
      <c r="AV22" s="374"/>
      <c r="AW22" s="375"/>
      <c r="AX22" s="373" t="str">
        <f>IF(ROUNDDOWN(AX8/3,1)=0,"",ROUNDDOWN(AX8/3,1))</f>
        <v/>
      </c>
      <c r="AY22" s="374"/>
      <c r="AZ22" s="375"/>
      <c r="BA22" s="373" t="str">
        <f>IF(ROUNDDOWN(BA8/3,1)=0,"",ROUNDDOWN(BA8/3,1))</f>
        <v/>
      </c>
      <c r="BB22" s="374"/>
      <c r="BC22" s="374"/>
      <c r="BD22" s="386" t="str">
        <f>IF(ROUNDDOWN(BD8/3,1)=0,"",ROUNDDOWN(BD8/3,1))</f>
        <v/>
      </c>
      <c r="BE22" s="374"/>
      <c r="BF22" s="375"/>
      <c r="BG22" s="373" t="str">
        <f>IF(ROUNDDOWN(BG8/3,1)=0,"",ROUNDDOWN(BG8/3,1))</f>
        <v/>
      </c>
      <c r="BH22" s="374"/>
      <c r="BI22" s="387"/>
      <c r="BJ22" s="333"/>
      <c r="BK22" s="334"/>
      <c r="BL22" s="334"/>
      <c r="BM22" s="334"/>
      <c r="BN22" s="334"/>
      <c r="BO22" s="334"/>
      <c r="BP22" s="334"/>
      <c r="BQ22" s="334"/>
      <c r="BR22" s="335"/>
      <c r="BS22" s="87"/>
      <c r="BT22" s="87"/>
    </row>
    <row r="23" spans="1:116" s="88" customFormat="1" ht="22.5" customHeight="1" x14ac:dyDescent="0.15">
      <c r="A23" s="86"/>
      <c r="B23" s="366"/>
      <c r="C23" s="367"/>
      <c r="D23" s="389" t="s">
        <v>197</v>
      </c>
      <c r="E23" s="390"/>
      <c r="F23" s="390"/>
      <c r="G23" s="390"/>
      <c r="H23" s="390"/>
      <c r="I23" s="390"/>
      <c r="J23" s="390"/>
      <c r="K23" s="390"/>
      <c r="L23" s="390"/>
      <c r="M23" s="390"/>
      <c r="N23" s="390"/>
      <c r="O23" s="390"/>
      <c r="P23" s="390"/>
      <c r="Q23" s="341" t="s">
        <v>198</v>
      </c>
      <c r="R23" s="341"/>
      <c r="S23" s="372"/>
      <c r="T23" s="373" t="str">
        <f>IF(ROUNDDOWN((T9+T10)/6,1)=0,"",ROUNDDOWN((T9+T10)/6,1))</f>
        <v/>
      </c>
      <c r="U23" s="374"/>
      <c r="V23" s="375"/>
      <c r="W23" s="373" t="str">
        <f>IF(ROUNDDOWN((W9+W10)/6,1)=0,"",ROUNDDOWN((W9+W10)/6,1))</f>
        <v/>
      </c>
      <c r="X23" s="374"/>
      <c r="Y23" s="375"/>
      <c r="Z23" s="373" t="str">
        <f>IF(ROUNDDOWN((Z9+Z10)/6,1)=0,"",ROUNDDOWN((Z9+Z10)/6,1))</f>
        <v/>
      </c>
      <c r="AA23" s="374"/>
      <c r="AB23" s="375"/>
      <c r="AC23" s="373" t="str">
        <f>IF(ROUNDDOWN((AC9+AC10)/6,1)=0,"",ROUNDDOWN((AC9+AC10)/6,1))</f>
        <v/>
      </c>
      <c r="AD23" s="374"/>
      <c r="AE23" s="375"/>
      <c r="AF23" s="373" t="str">
        <f>IF(ROUNDDOWN((AF9+AF10)/6,1)=0,"",ROUNDDOWN((AF9+AF10)/6,1))</f>
        <v/>
      </c>
      <c r="AG23" s="374"/>
      <c r="AH23" s="375"/>
      <c r="AI23" s="373" t="str">
        <f>IF(ROUNDDOWN((AI9+AI10)/6,1)=0,"",ROUNDDOWN((AI9+AI10)/6,1))</f>
        <v/>
      </c>
      <c r="AJ23" s="374"/>
      <c r="AK23" s="375"/>
      <c r="AL23" s="373" t="str">
        <f>IF(ROUNDDOWN((AL9+AL10)/6,1)=0,"",ROUNDDOWN((AL9+AL10)/6,1))</f>
        <v/>
      </c>
      <c r="AM23" s="374"/>
      <c r="AN23" s="375"/>
      <c r="AO23" s="373" t="str">
        <f>IF(ROUNDDOWN((AO9+AO10)/6,1)=0,"",ROUNDDOWN((AO9+AO10)/6,1))</f>
        <v/>
      </c>
      <c r="AP23" s="374"/>
      <c r="AQ23" s="375"/>
      <c r="AR23" s="373" t="str">
        <f>IF(ROUNDDOWN((AR9+AR10)/6,1)=0,"",ROUNDDOWN((AR9+AR10)/6,1))</f>
        <v/>
      </c>
      <c r="AS23" s="374"/>
      <c r="AT23" s="375"/>
      <c r="AU23" s="373" t="str">
        <f>IF(ROUNDDOWN((AU9+AU10)/6,1)=0,"",ROUNDDOWN((AU9+AU10)/6,1))</f>
        <v/>
      </c>
      <c r="AV23" s="374"/>
      <c r="AW23" s="375"/>
      <c r="AX23" s="373" t="str">
        <f>IF(ROUNDDOWN((AX9+AX10)/6,1)=0,"",ROUNDDOWN((AX9+AX10)/6,1))</f>
        <v/>
      </c>
      <c r="AY23" s="374"/>
      <c r="AZ23" s="375"/>
      <c r="BA23" s="373" t="str">
        <f>IF(ROUNDDOWN((BA9+BA10)/6,1)=0,"",ROUNDDOWN((BA9+BA10)/6,1))</f>
        <v/>
      </c>
      <c r="BB23" s="374"/>
      <c r="BC23" s="374"/>
      <c r="BD23" s="386" t="str">
        <f>IF(ROUNDDOWN((BD9+BD10)/6,1)=0,"",ROUNDDOWN((BD9+BD10)/6,1))</f>
        <v/>
      </c>
      <c r="BE23" s="374"/>
      <c r="BF23" s="375"/>
      <c r="BG23" s="373" t="str">
        <f>IF(ROUNDDOWN((BG9+BG10)/6,1)=0,"",ROUNDDOWN((BG9+BG10)/6,1))</f>
        <v/>
      </c>
      <c r="BH23" s="374"/>
      <c r="BI23" s="387"/>
      <c r="BJ23" s="333"/>
      <c r="BK23" s="334"/>
      <c r="BL23" s="334"/>
      <c r="BM23" s="334"/>
      <c r="BN23" s="334"/>
      <c r="BO23" s="334"/>
      <c r="BP23" s="334"/>
      <c r="BQ23" s="334"/>
      <c r="BR23" s="335"/>
      <c r="BS23" s="87"/>
      <c r="BT23" s="87"/>
    </row>
    <row r="24" spans="1:116" s="88" customFormat="1" ht="22.5" customHeight="1" x14ac:dyDescent="0.15">
      <c r="A24" s="86"/>
      <c r="B24" s="366"/>
      <c r="C24" s="367"/>
      <c r="D24" s="388" t="s">
        <v>199</v>
      </c>
      <c r="E24" s="353"/>
      <c r="F24" s="353"/>
      <c r="G24" s="353"/>
      <c r="H24" s="353"/>
      <c r="I24" s="353"/>
      <c r="J24" s="353"/>
      <c r="K24" s="353"/>
      <c r="L24" s="353"/>
      <c r="M24" s="353"/>
      <c r="N24" s="353"/>
      <c r="O24" s="353"/>
      <c r="P24" s="353"/>
      <c r="Q24" s="341" t="s">
        <v>198</v>
      </c>
      <c r="R24" s="341"/>
      <c r="S24" s="372"/>
      <c r="T24" s="373" t="str">
        <f>IF(ROUNDDOWN(T11/20,1)=0,"",ROUNDDOWN(T11/20,1))</f>
        <v/>
      </c>
      <c r="U24" s="374"/>
      <c r="V24" s="375"/>
      <c r="W24" s="373" t="str">
        <f>IF(ROUNDDOWN(W11/20,1)=0,"",ROUNDDOWN(W11/20,1))</f>
        <v/>
      </c>
      <c r="X24" s="374"/>
      <c r="Y24" s="375"/>
      <c r="Z24" s="373" t="str">
        <f>IF(ROUNDDOWN(Z11/20,1)=0,"",ROUNDDOWN(Z11/20,1))</f>
        <v/>
      </c>
      <c r="AA24" s="374"/>
      <c r="AB24" s="375"/>
      <c r="AC24" s="373" t="str">
        <f>IF(ROUNDDOWN(AC11/20,1)=0,"",ROUNDDOWN(AC11/20,1))</f>
        <v/>
      </c>
      <c r="AD24" s="374"/>
      <c r="AE24" s="375"/>
      <c r="AF24" s="373" t="str">
        <f>IF(ROUNDDOWN(AF11/20,1)=0,"",ROUNDDOWN(AF11/20,1))</f>
        <v/>
      </c>
      <c r="AG24" s="374"/>
      <c r="AH24" s="375"/>
      <c r="AI24" s="373" t="str">
        <f>IF(ROUNDDOWN(AI11/20,1)=0,"",ROUNDDOWN(AI11/20,1))</f>
        <v/>
      </c>
      <c r="AJ24" s="374"/>
      <c r="AK24" s="375"/>
      <c r="AL24" s="373" t="str">
        <f>IF(ROUNDDOWN(AL11/20,1)=0,"",ROUNDDOWN(AL11/20,1))</f>
        <v/>
      </c>
      <c r="AM24" s="374"/>
      <c r="AN24" s="375"/>
      <c r="AO24" s="373" t="str">
        <f>IF(ROUNDDOWN(AO11/20,1)=0,"",ROUNDDOWN(AO11/20,1))</f>
        <v/>
      </c>
      <c r="AP24" s="374"/>
      <c r="AQ24" s="375"/>
      <c r="AR24" s="373" t="str">
        <f>IF(ROUNDDOWN(AR11/20,1)=0,"",ROUNDDOWN(AR11/20,1))</f>
        <v/>
      </c>
      <c r="AS24" s="374"/>
      <c r="AT24" s="375"/>
      <c r="AU24" s="373" t="str">
        <f>IF(ROUNDDOWN(AU11/20,1)=0,"",ROUNDDOWN(AU11/20,1))</f>
        <v/>
      </c>
      <c r="AV24" s="374"/>
      <c r="AW24" s="375"/>
      <c r="AX24" s="373" t="str">
        <f>IF(ROUNDDOWN(AX11/20,1)=0,"",ROUNDDOWN(AX11/20,1))</f>
        <v/>
      </c>
      <c r="AY24" s="374"/>
      <c r="AZ24" s="375"/>
      <c r="BA24" s="373" t="str">
        <f>IF(ROUNDDOWN(BA11/20,1)=0,"",ROUNDDOWN(BA11/20,1))</f>
        <v/>
      </c>
      <c r="BB24" s="374"/>
      <c r="BC24" s="374"/>
      <c r="BD24" s="386" t="str">
        <f>IF(ROUNDDOWN(BD11/20,1)=0,"",ROUNDDOWN(BD11/20,1))</f>
        <v/>
      </c>
      <c r="BE24" s="374"/>
      <c r="BF24" s="375"/>
      <c r="BG24" s="373" t="str">
        <f>IF(ROUNDDOWN(BG11/20,1)=0,"",ROUNDDOWN(BG11/20,1))</f>
        <v/>
      </c>
      <c r="BH24" s="374"/>
      <c r="BI24" s="387"/>
      <c r="BJ24" s="333"/>
      <c r="BK24" s="334"/>
      <c r="BL24" s="334"/>
      <c r="BM24" s="334"/>
      <c r="BN24" s="334"/>
      <c r="BO24" s="334"/>
      <c r="BP24" s="334"/>
      <c r="BQ24" s="334"/>
      <c r="BR24" s="335"/>
      <c r="BS24" s="87"/>
      <c r="BT24" s="87"/>
    </row>
    <row r="25" spans="1:116" s="88" customFormat="1" ht="22.5" customHeight="1" thickBot="1" x14ac:dyDescent="0.2">
      <c r="A25" s="86"/>
      <c r="B25" s="368"/>
      <c r="C25" s="369"/>
      <c r="D25" s="391" t="s">
        <v>200</v>
      </c>
      <c r="E25" s="392"/>
      <c r="F25" s="392"/>
      <c r="G25" s="392"/>
      <c r="H25" s="392"/>
      <c r="I25" s="392"/>
      <c r="J25" s="392"/>
      <c r="K25" s="392"/>
      <c r="L25" s="392"/>
      <c r="M25" s="392"/>
      <c r="N25" s="392"/>
      <c r="O25" s="392"/>
      <c r="P25" s="392"/>
      <c r="Q25" s="393" t="s">
        <v>198</v>
      </c>
      <c r="R25" s="393"/>
      <c r="S25" s="394"/>
      <c r="T25" s="395" t="str">
        <f>IF(ROUNDDOWN((T12+T13)/30,1)=0,"",ROUNDDOWN((T12+T13)/30,1))</f>
        <v/>
      </c>
      <c r="U25" s="396"/>
      <c r="V25" s="397"/>
      <c r="W25" s="395" t="str">
        <f>IF(ROUNDDOWN((W12+W13)/30,1)=0,"",ROUNDDOWN((W12+W13)/30,1))</f>
        <v/>
      </c>
      <c r="X25" s="396"/>
      <c r="Y25" s="397"/>
      <c r="Z25" s="395" t="str">
        <f>IF(ROUNDDOWN((Z12+Z13)/30,1)=0,"",ROUNDDOWN((Z12+Z13)/30,1))</f>
        <v/>
      </c>
      <c r="AA25" s="396"/>
      <c r="AB25" s="397"/>
      <c r="AC25" s="395" t="str">
        <f>IF(ROUNDDOWN((AC12+AC13)/30,1)=0,"",ROUNDDOWN((AC12+AC13)/30,1))</f>
        <v/>
      </c>
      <c r="AD25" s="396"/>
      <c r="AE25" s="397"/>
      <c r="AF25" s="395" t="str">
        <f>IF(ROUNDDOWN((AF12+AF13)/30,1)=0,"",ROUNDDOWN((AF12+AF13)/30,1))</f>
        <v/>
      </c>
      <c r="AG25" s="396"/>
      <c r="AH25" s="397"/>
      <c r="AI25" s="395" t="str">
        <f>IF(ROUNDDOWN((AI12+AI13)/30,1)=0,"",ROUNDDOWN((AI12+AI13)/30,1))</f>
        <v/>
      </c>
      <c r="AJ25" s="396"/>
      <c r="AK25" s="397"/>
      <c r="AL25" s="395" t="str">
        <f>IF(ROUNDDOWN((AL12+AL13)/30,1)=0,"",ROUNDDOWN((AL12+AL13)/30,1))</f>
        <v/>
      </c>
      <c r="AM25" s="396"/>
      <c r="AN25" s="397"/>
      <c r="AO25" s="395" t="str">
        <f>IF(ROUNDDOWN((AO12+AO13)/30,1)=0,"",ROUNDDOWN((AO12+AO13)/30,1))</f>
        <v/>
      </c>
      <c r="AP25" s="396"/>
      <c r="AQ25" s="397"/>
      <c r="AR25" s="395" t="str">
        <f>IF(ROUNDDOWN((AR12+AR13)/30,1)=0,"",ROUNDDOWN((AR12+AR13)/30,1))</f>
        <v/>
      </c>
      <c r="AS25" s="396"/>
      <c r="AT25" s="397"/>
      <c r="AU25" s="395" t="str">
        <f>IF(ROUNDDOWN((AU12+AU13)/30,1)=0,"",ROUNDDOWN((AU12+AU13)/30,1))</f>
        <v/>
      </c>
      <c r="AV25" s="396"/>
      <c r="AW25" s="397"/>
      <c r="AX25" s="395" t="str">
        <f>IF(ROUNDDOWN((AX12+AX13)/30,1)=0,"",ROUNDDOWN((AX12+AX13)/30,1))</f>
        <v/>
      </c>
      <c r="AY25" s="396"/>
      <c r="AZ25" s="397"/>
      <c r="BA25" s="395" t="str">
        <f>IF(ROUNDDOWN((BA12+BA13)/30,1)=0,"",ROUNDDOWN((BA12+BA13)/30,1))</f>
        <v/>
      </c>
      <c r="BB25" s="396"/>
      <c r="BC25" s="396"/>
      <c r="BD25" s="408" t="str">
        <f>IF(ROUNDDOWN((BD12+BD13)/30,1)=0,"",ROUNDDOWN((BD12+BD13)/30,1))</f>
        <v/>
      </c>
      <c r="BE25" s="396"/>
      <c r="BF25" s="397"/>
      <c r="BG25" s="395" t="str">
        <f>IF(ROUNDDOWN((BG12+BG13)/30,1)=0,"",ROUNDDOWN((BG12+BG13)/30,1))</f>
        <v/>
      </c>
      <c r="BH25" s="396"/>
      <c r="BI25" s="409"/>
      <c r="BJ25" s="379"/>
      <c r="BK25" s="380"/>
      <c r="BL25" s="380"/>
      <c r="BM25" s="380"/>
      <c r="BN25" s="380"/>
      <c r="BO25" s="380"/>
      <c r="BP25" s="380"/>
      <c r="BQ25" s="380"/>
      <c r="BR25" s="381"/>
      <c r="BS25" s="87"/>
      <c r="BT25" s="87"/>
    </row>
    <row r="26" spans="1:116" s="88" customFormat="1" ht="22.5" customHeight="1" thickTop="1" thickBot="1" x14ac:dyDescent="0.2">
      <c r="A26" s="86"/>
      <c r="B26" s="410" t="s">
        <v>201</v>
      </c>
      <c r="C26" s="404"/>
      <c r="D26" s="404"/>
      <c r="E26" s="404"/>
      <c r="F26" s="404"/>
      <c r="G26" s="404"/>
      <c r="H26" s="404"/>
      <c r="I26" s="404"/>
      <c r="J26" s="404"/>
      <c r="K26" s="404"/>
      <c r="L26" s="404"/>
      <c r="M26" s="404"/>
      <c r="N26" s="404"/>
      <c r="O26" s="404"/>
      <c r="P26" s="404"/>
      <c r="Q26" s="404"/>
      <c r="R26" s="404"/>
      <c r="S26" s="143"/>
      <c r="T26" s="398" t="str">
        <f>IF(SUM(T22:V25)=0,"",SUM(T22:V25))</f>
        <v/>
      </c>
      <c r="U26" s="399"/>
      <c r="V26" s="400"/>
      <c r="W26" s="398" t="str">
        <f>IF(SUM(W22:Y25)=0,"",SUM(W22:Y25))</f>
        <v/>
      </c>
      <c r="X26" s="399"/>
      <c r="Y26" s="400"/>
      <c r="Z26" s="398" t="str">
        <f>IF(SUM(Z22:AB25)=0,"",SUM(Z22:AB25))</f>
        <v/>
      </c>
      <c r="AA26" s="399"/>
      <c r="AB26" s="400"/>
      <c r="AC26" s="398" t="str">
        <f>IF(SUM(AC22:AE25)=0,"",SUM(AC22:AE25))</f>
        <v/>
      </c>
      <c r="AD26" s="399"/>
      <c r="AE26" s="400"/>
      <c r="AF26" s="398" t="str">
        <f>IF(SUM(AF22:AH25)=0,"",SUM(AF22:AH25))</f>
        <v/>
      </c>
      <c r="AG26" s="399"/>
      <c r="AH26" s="400"/>
      <c r="AI26" s="398" t="str">
        <f>IF(SUM(AI22:AK25)=0,"",SUM(AI22:AK25))</f>
        <v/>
      </c>
      <c r="AJ26" s="399"/>
      <c r="AK26" s="400"/>
      <c r="AL26" s="398" t="str">
        <f>IF(SUM(AL22:AN25)=0,"",SUM(AL22:AN25))</f>
        <v/>
      </c>
      <c r="AM26" s="399"/>
      <c r="AN26" s="400"/>
      <c r="AO26" s="398" t="str">
        <f>IF(SUM(AO22:AQ25)=0,"",SUM(AO22:AQ25))</f>
        <v/>
      </c>
      <c r="AP26" s="399"/>
      <c r="AQ26" s="400"/>
      <c r="AR26" s="398" t="str">
        <f>IF(SUM(AR22:AT25)=0,"",SUM(AR22:AT25))</f>
        <v/>
      </c>
      <c r="AS26" s="399"/>
      <c r="AT26" s="400"/>
      <c r="AU26" s="398" t="str">
        <f>IF(SUM(AU22:AW25)=0,"",SUM(AU22:AW25))</f>
        <v/>
      </c>
      <c r="AV26" s="399"/>
      <c r="AW26" s="400"/>
      <c r="AX26" s="398" t="str">
        <f>IF(SUM(AX22:AZ25)=0,"",SUM(AX22:AZ25))</f>
        <v/>
      </c>
      <c r="AY26" s="399"/>
      <c r="AZ26" s="400"/>
      <c r="BA26" s="398" t="str">
        <f>IF(SUM(BA22:BC25)=0,"",SUM(BA22:BC25))</f>
        <v/>
      </c>
      <c r="BB26" s="399"/>
      <c r="BC26" s="401"/>
      <c r="BD26" s="402" t="str">
        <f>IF(SUM(BD22:BF25)=0,"",SUM(BD22:BF25))</f>
        <v/>
      </c>
      <c r="BE26" s="399"/>
      <c r="BF26" s="400"/>
      <c r="BG26" s="398" t="str">
        <f>IF(SUM(BG22:BI25)=0,"",SUM(BG22:BI25))</f>
        <v/>
      </c>
      <c r="BH26" s="399"/>
      <c r="BI26" s="401"/>
      <c r="BJ26" s="361"/>
      <c r="BK26" s="362"/>
      <c r="BL26" s="362"/>
      <c r="BM26" s="362"/>
      <c r="BN26" s="362"/>
      <c r="BO26" s="362"/>
      <c r="BP26" s="362"/>
      <c r="BQ26" s="362"/>
      <c r="BR26" s="363"/>
      <c r="BS26" s="87"/>
      <c r="BT26" s="87"/>
    </row>
    <row r="27" spans="1:116" s="107" customFormat="1" ht="22.5" customHeight="1" thickTop="1" thickBot="1" x14ac:dyDescent="0.2">
      <c r="A27" s="105"/>
      <c r="B27" s="403" t="s">
        <v>202</v>
      </c>
      <c r="C27" s="404"/>
      <c r="D27" s="404"/>
      <c r="E27" s="404"/>
      <c r="F27" s="404"/>
      <c r="G27" s="404"/>
      <c r="H27" s="404"/>
      <c r="I27" s="404"/>
      <c r="J27" s="404"/>
      <c r="K27" s="404"/>
      <c r="L27" s="404"/>
      <c r="M27" s="404"/>
      <c r="N27" s="404"/>
      <c r="O27" s="404"/>
      <c r="P27" s="404"/>
      <c r="Q27" s="404"/>
      <c r="R27" s="404"/>
      <c r="S27" s="106"/>
      <c r="T27" s="405" t="str">
        <f>IF(T26="","",ROUND(T26,0))</f>
        <v/>
      </c>
      <c r="U27" s="406"/>
      <c r="V27" s="407"/>
      <c r="W27" s="405" t="str">
        <f>IF(W26="","",ROUND(W26,0))</f>
        <v/>
      </c>
      <c r="X27" s="406"/>
      <c r="Y27" s="407"/>
      <c r="Z27" s="405" t="str">
        <f>IF(Z26="","",ROUND(Z26,0))</f>
        <v/>
      </c>
      <c r="AA27" s="406"/>
      <c r="AB27" s="407"/>
      <c r="AC27" s="405" t="str">
        <f>IF(AC26="","",ROUND(AC26,0))</f>
        <v/>
      </c>
      <c r="AD27" s="406"/>
      <c r="AE27" s="407"/>
      <c r="AF27" s="405" t="str">
        <f>IF(AF26="","",ROUND(AF26,0))</f>
        <v/>
      </c>
      <c r="AG27" s="406"/>
      <c r="AH27" s="407"/>
      <c r="AI27" s="405" t="str">
        <f>IF(AI26="","",ROUND(AI26,0))</f>
        <v/>
      </c>
      <c r="AJ27" s="406"/>
      <c r="AK27" s="407"/>
      <c r="AL27" s="405" t="str">
        <f>IF(AL26="","",ROUND(AL26,0))</f>
        <v/>
      </c>
      <c r="AM27" s="406"/>
      <c r="AN27" s="407"/>
      <c r="AO27" s="405" t="str">
        <f>IF(AO26="","",ROUND(AO26,0))</f>
        <v/>
      </c>
      <c r="AP27" s="406"/>
      <c r="AQ27" s="407"/>
      <c r="AR27" s="405" t="str">
        <f>IF(AR26="","",ROUND(AR26,0))</f>
        <v/>
      </c>
      <c r="AS27" s="406"/>
      <c r="AT27" s="407"/>
      <c r="AU27" s="405" t="str">
        <f>IF(AU26="","",ROUND(AU26,0))</f>
        <v/>
      </c>
      <c r="AV27" s="406"/>
      <c r="AW27" s="407"/>
      <c r="AX27" s="405" t="str">
        <f>IF(AX26="","",ROUND(AX26,0))</f>
        <v/>
      </c>
      <c r="AY27" s="406"/>
      <c r="AZ27" s="407"/>
      <c r="BA27" s="405" t="str">
        <f>IF(BA26="","",ROUND(BA26,0))</f>
        <v/>
      </c>
      <c r="BB27" s="406"/>
      <c r="BC27" s="406"/>
      <c r="BD27" s="436" t="str">
        <f>IF(BD26="","",ROUND(BD26,0))</f>
        <v/>
      </c>
      <c r="BE27" s="406"/>
      <c r="BF27" s="407"/>
      <c r="BG27" s="405" t="str">
        <f>IF(BG26="","",ROUND(BG26,0))</f>
        <v/>
      </c>
      <c r="BH27" s="406"/>
      <c r="BI27" s="437"/>
      <c r="BJ27" s="361"/>
      <c r="BK27" s="362"/>
      <c r="BL27" s="362"/>
      <c r="BM27" s="362"/>
      <c r="BN27" s="362"/>
      <c r="BO27" s="362"/>
      <c r="BP27" s="362"/>
      <c r="BQ27" s="362"/>
      <c r="BR27" s="438"/>
      <c r="BS27" s="145"/>
      <c r="BT27" s="145"/>
    </row>
    <row r="28" spans="1:116" s="88" customFormat="1" ht="24.95" customHeight="1" thickTop="1" x14ac:dyDescent="0.15">
      <c r="A28" s="86"/>
      <c r="B28" s="108"/>
      <c r="C28" s="109"/>
      <c r="D28" s="109"/>
      <c r="E28" s="109"/>
      <c r="F28" s="109"/>
      <c r="G28" s="109"/>
      <c r="H28" s="109"/>
      <c r="I28" s="109"/>
      <c r="J28" s="109"/>
      <c r="K28" s="109"/>
      <c r="L28" s="109"/>
      <c r="M28" s="109"/>
      <c r="N28" s="109"/>
      <c r="O28" s="109"/>
      <c r="P28" s="109"/>
      <c r="Q28" s="109"/>
      <c r="R28" s="109"/>
      <c r="S28" s="109"/>
      <c r="T28" s="110"/>
      <c r="U28" s="111"/>
      <c r="V28" s="111"/>
      <c r="W28" s="110"/>
      <c r="X28" s="111"/>
      <c r="Y28" s="111"/>
      <c r="Z28" s="110"/>
      <c r="AA28" s="111"/>
      <c r="AB28" s="111"/>
      <c r="AC28" s="110"/>
      <c r="AD28" s="111"/>
      <c r="AE28" s="111"/>
      <c r="AF28" s="110"/>
      <c r="AG28" s="111"/>
      <c r="AH28" s="111"/>
      <c r="AI28" s="110"/>
      <c r="AJ28" s="111"/>
      <c r="AK28" s="111"/>
      <c r="AL28" s="110"/>
      <c r="AM28" s="111"/>
      <c r="AN28" s="111"/>
      <c r="AO28" s="110"/>
      <c r="AP28" s="111"/>
      <c r="AQ28" s="111"/>
      <c r="AR28" s="110"/>
      <c r="AS28" s="111"/>
      <c r="AT28" s="111"/>
      <c r="AU28" s="110"/>
      <c r="AV28" s="111"/>
      <c r="AW28" s="111"/>
      <c r="AX28" s="110"/>
      <c r="AY28" s="111"/>
      <c r="AZ28" s="111"/>
      <c r="BA28" s="110"/>
      <c r="BB28" s="111"/>
      <c r="BC28" s="111"/>
      <c r="BD28" s="110"/>
      <c r="BE28" s="111"/>
      <c r="BF28" s="111"/>
      <c r="BG28" s="110"/>
      <c r="BH28" s="111"/>
      <c r="BI28" s="111"/>
      <c r="BJ28" s="98"/>
      <c r="BK28" s="167"/>
      <c r="BL28" s="167"/>
      <c r="BM28" s="167"/>
      <c r="BN28" s="167"/>
      <c r="BO28" s="167"/>
      <c r="BP28" s="167"/>
      <c r="BQ28" s="87"/>
      <c r="BR28" s="87"/>
      <c r="BS28" s="87"/>
      <c r="BT28" s="87"/>
    </row>
    <row r="29" spans="1:116" s="22" customFormat="1" ht="13.5" x14ac:dyDescent="0.15">
      <c r="A29"/>
      <c r="B29" s="85"/>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120"/>
      <c r="BM29" s="120"/>
      <c r="BN29" s="120"/>
      <c r="BO29" s="120"/>
      <c r="BP29" s="120"/>
      <c r="BQ29" s="120"/>
      <c r="BR29" s="120"/>
      <c r="BS29" s="120"/>
      <c r="BT29" s="120"/>
    </row>
    <row r="30" spans="1:116" s="22" customFormat="1" ht="13.5" x14ac:dyDescent="0.15">
      <c r="A30"/>
      <c r="B30" s="85"/>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0"/>
      <c r="BF30" s="120"/>
      <c r="BG30" s="120"/>
      <c r="BH30" s="120"/>
      <c r="BI30" s="120"/>
      <c r="BJ30" s="120"/>
      <c r="BK30" s="120"/>
      <c r="BL30" s="120"/>
      <c r="BM30" s="120"/>
      <c r="BN30" s="120"/>
      <c r="BO30" s="120"/>
      <c r="BP30" s="120"/>
      <c r="BQ30" s="120"/>
      <c r="BR30" s="120"/>
      <c r="BS30" s="120"/>
      <c r="BT30" s="120"/>
    </row>
    <row r="31" spans="1:116" customFormat="1" ht="13.5" customHeight="1" x14ac:dyDescent="0.15">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338" t="s">
        <v>170</v>
      </c>
      <c r="BF31" s="338"/>
      <c r="BG31" s="338"/>
      <c r="BH31" s="338"/>
      <c r="BI31" s="338"/>
      <c r="BJ31" s="338"/>
      <c r="BK31" s="338"/>
      <c r="BL31" s="338"/>
      <c r="BM31" s="338"/>
      <c r="BN31" s="338"/>
      <c r="BO31" s="338"/>
      <c r="BP31" s="338"/>
      <c r="BQ31" s="338"/>
      <c r="BR31" s="338"/>
      <c r="BS31" s="120"/>
      <c r="BT31" s="120"/>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row>
    <row r="32" spans="1:116" customFormat="1" ht="13.5" x14ac:dyDescent="0.15">
      <c r="A32" s="84" t="s">
        <v>203</v>
      </c>
      <c r="B32" s="85"/>
      <c r="C32" s="120"/>
      <c r="D32" s="85" t="s">
        <v>204</v>
      </c>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338"/>
      <c r="BF32" s="338"/>
      <c r="BG32" s="338"/>
      <c r="BH32" s="338"/>
      <c r="BI32" s="338"/>
      <c r="BJ32" s="338"/>
      <c r="BK32" s="338"/>
      <c r="BL32" s="338"/>
      <c r="BM32" s="338"/>
      <c r="BN32" s="338"/>
      <c r="BO32" s="338"/>
      <c r="BP32" s="338"/>
      <c r="BQ32" s="338"/>
      <c r="BR32" s="338"/>
      <c r="BS32" s="120"/>
      <c r="BT32" s="120"/>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row>
    <row r="33" spans="2:116" customFormat="1" ht="13.5" customHeight="1" x14ac:dyDescent="0.15">
      <c r="B33" s="421" t="s">
        <v>205</v>
      </c>
      <c r="C33" s="422"/>
      <c r="D33" s="423"/>
      <c r="E33" s="427" t="s">
        <v>206</v>
      </c>
      <c r="F33" s="428"/>
      <c r="G33" s="428"/>
      <c r="H33" s="428"/>
      <c r="I33" s="428"/>
      <c r="J33" s="428"/>
      <c r="K33" s="429"/>
      <c r="L33" s="421" t="s">
        <v>207</v>
      </c>
      <c r="M33" s="422"/>
      <c r="N33" s="422"/>
      <c r="O33" s="422"/>
      <c r="P33" s="422"/>
      <c r="Q33" s="422"/>
      <c r="R33" s="422"/>
      <c r="S33" s="423"/>
      <c r="T33" s="135"/>
      <c r="U33" s="136"/>
      <c r="V33" s="136"/>
      <c r="W33" s="136"/>
      <c r="X33" s="136"/>
      <c r="Y33" s="136"/>
      <c r="Z33" s="136"/>
      <c r="AA33" s="136"/>
      <c r="AB33" s="136"/>
      <c r="AC33" s="136"/>
      <c r="AD33" s="136"/>
      <c r="AE33" s="136"/>
      <c r="AF33" s="112"/>
      <c r="AG33" s="112"/>
      <c r="AH33" s="341" t="s">
        <v>167</v>
      </c>
      <c r="AI33" s="341"/>
      <c r="AJ33" s="341"/>
      <c r="AK33" s="341"/>
      <c r="AL33" s="341"/>
      <c r="AM33" s="341"/>
      <c r="AN33" s="341"/>
      <c r="AO33" s="341"/>
      <c r="AP33" s="417"/>
      <c r="AQ33" s="417"/>
      <c r="AR33" s="417"/>
      <c r="AS33" s="417"/>
      <c r="AT33" s="417"/>
      <c r="AU33" s="417"/>
      <c r="AV33" s="417"/>
      <c r="AW33" s="417"/>
      <c r="AX33" s="417"/>
      <c r="AY33" s="417"/>
      <c r="AZ33" s="417"/>
      <c r="BA33" s="417"/>
      <c r="BB33" s="417"/>
      <c r="BC33" s="417"/>
      <c r="BD33" s="326" t="s">
        <v>208</v>
      </c>
      <c r="BE33" s="371"/>
      <c r="BF33" s="371"/>
      <c r="BG33" s="371"/>
      <c r="BH33" s="371"/>
      <c r="BI33" s="452"/>
      <c r="BJ33" s="411" t="s">
        <v>175</v>
      </c>
      <c r="BK33" s="412"/>
      <c r="BL33" s="412"/>
      <c r="BM33" s="412"/>
      <c r="BN33" s="412"/>
      <c r="BO33" s="412"/>
      <c r="BP33" s="412"/>
      <c r="BQ33" s="412"/>
      <c r="BR33" s="413"/>
      <c r="BS33" s="120"/>
      <c r="BT33" s="120"/>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row>
    <row r="34" spans="2:116" customFormat="1" ht="20.25" customHeight="1" thickBot="1" x14ac:dyDescent="0.2">
      <c r="B34" s="424"/>
      <c r="C34" s="425"/>
      <c r="D34" s="426"/>
      <c r="E34" s="430"/>
      <c r="F34" s="431"/>
      <c r="G34" s="431"/>
      <c r="H34" s="431"/>
      <c r="I34" s="431"/>
      <c r="J34" s="431"/>
      <c r="K34" s="432"/>
      <c r="L34" s="433"/>
      <c r="M34" s="434"/>
      <c r="N34" s="434"/>
      <c r="O34" s="434"/>
      <c r="P34" s="434"/>
      <c r="Q34" s="434"/>
      <c r="R34" s="434"/>
      <c r="S34" s="435"/>
      <c r="T34" s="321" t="s">
        <v>176</v>
      </c>
      <c r="U34" s="341"/>
      <c r="V34" s="372"/>
      <c r="W34" s="321" t="s">
        <v>177</v>
      </c>
      <c r="X34" s="414"/>
      <c r="Y34" s="415"/>
      <c r="Z34" s="321" t="s">
        <v>8</v>
      </c>
      <c r="AA34" s="341"/>
      <c r="AB34" s="372"/>
      <c r="AC34" s="321" t="s">
        <v>9</v>
      </c>
      <c r="AD34" s="341"/>
      <c r="AE34" s="372"/>
      <c r="AF34" s="416" t="s">
        <v>10</v>
      </c>
      <c r="AG34" s="417"/>
      <c r="AH34" s="418"/>
      <c r="AI34" s="416" t="s">
        <v>11</v>
      </c>
      <c r="AJ34" s="419"/>
      <c r="AK34" s="420"/>
      <c r="AL34" s="416" t="s">
        <v>178</v>
      </c>
      <c r="AM34" s="419"/>
      <c r="AN34" s="420"/>
      <c r="AO34" s="416" t="s">
        <v>12</v>
      </c>
      <c r="AP34" s="417"/>
      <c r="AQ34" s="418"/>
      <c r="AR34" s="416" t="s">
        <v>13</v>
      </c>
      <c r="AS34" s="419"/>
      <c r="AT34" s="420"/>
      <c r="AU34" s="416" t="s">
        <v>14</v>
      </c>
      <c r="AV34" s="419"/>
      <c r="AW34" s="420"/>
      <c r="AX34" s="416" t="s">
        <v>15</v>
      </c>
      <c r="AY34" s="417"/>
      <c r="AZ34" s="418"/>
      <c r="BA34" s="416" t="s">
        <v>16</v>
      </c>
      <c r="BB34" s="419"/>
      <c r="BC34" s="419"/>
      <c r="BD34" s="439" t="s">
        <v>17</v>
      </c>
      <c r="BE34" s="419"/>
      <c r="BF34" s="420"/>
      <c r="BG34" s="440" t="s">
        <v>179</v>
      </c>
      <c r="BH34" s="441"/>
      <c r="BI34" s="442"/>
      <c r="BJ34" s="411"/>
      <c r="BK34" s="412"/>
      <c r="BL34" s="412"/>
      <c r="BM34" s="412"/>
      <c r="BN34" s="412"/>
      <c r="BO34" s="412"/>
      <c r="BP34" s="412"/>
      <c r="BQ34" s="412"/>
      <c r="BR34" s="413"/>
      <c r="BS34" s="120"/>
      <c r="BT34" s="120"/>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row>
    <row r="35" spans="2:116" customFormat="1" ht="14.25" thickTop="1" x14ac:dyDescent="0.15">
      <c r="B35" s="443" t="s">
        <v>209</v>
      </c>
      <c r="C35" s="444"/>
      <c r="D35" s="444"/>
      <c r="E35" s="444"/>
      <c r="F35" s="444"/>
      <c r="G35" s="444"/>
      <c r="H35" s="444"/>
      <c r="I35" s="444"/>
      <c r="J35" s="444"/>
      <c r="K35" s="444"/>
      <c r="L35" s="444"/>
      <c r="M35" s="444"/>
      <c r="N35" s="444"/>
      <c r="O35" s="444"/>
      <c r="P35" s="444"/>
      <c r="Q35" s="444"/>
      <c r="R35" s="444"/>
      <c r="S35" s="444"/>
      <c r="T35" s="113"/>
      <c r="U35" s="114"/>
      <c r="V35" s="114"/>
      <c r="W35" s="113"/>
      <c r="X35" s="114"/>
      <c r="Y35" s="114"/>
      <c r="Z35" s="113"/>
      <c r="AA35" s="114"/>
      <c r="AB35" s="114"/>
      <c r="AC35" s="113"/>
      <c r="AD35" s="114"/>
      <c r="AE35" s="114"/>
      <c r="AF35" s="113"/>
      <c r="AG35" s="114"/>
      <c r="AH35" s="114"/>
      <c r="AI35" s="113"/>
      <c r="AJ35" s="114"/>
      <c r="AK35" s="114"/>
      <c r="AL35" s="113"/>
      <c r="AM35" s="114"/>
      <c r="AN35" s="114"/>
      <c r="AO35" s="113"/>
      <c r="AP35" s="114"/>
      <c r="AQ35" s="114"/>
      <c r="AR35" s="113"/>
      <c r="AS35" s="114"/>
      <c r="AT35" s="114"/>
      <c r="AU35" s="113"/>
      <c r="AV35" s="114"/>
      <c r="AW35" s="114"/>
      <c r="AX35" s="113"/>
      <c r="AY35" s="114"/>
      <c r="AZ35" s="114"/>
      <c r="BA35" s="113"/>
      <c r="BB35" s="114"/>
      <c r="BC35" s="114"/>
      <c r="BD35" s="113"/>
      <c r="BE35" s="114"/>
      <c r="BF35" s="114"/>
      <c r="BG35" s="113"/>
      <c r="BH35" s="114"/>
      <c r="BI35" s="114"/>
      <c r="BJ35" s="115"/>
      <c r="BK35" s="115"/>
      <c r="BL35" s="115"/>
      <c r="BM35" s="115"/>
      <c r="BN35" s="115"/>
      <c r="BO35" s="115"/>
      <c r="BP35" s="115"/>
      <c r="BQ35" s="115"/>
      <c r="BR35" s="116"/>
      <c r="BS35" s="120"/>
      <c r="BT35" s="120"/>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row>
    <row r="36" spans="2:116" customFormat="1" ht="13.5" x14ac:dyDescent="0.15">
      <c r="B36" s="146" t="s">
        <v>210</v>
      </c>
      <c r="C36" s="147"/>
      <c r="D36" s="147"/>
      <c r="E36" s="147"/>
      <c r="F36" s="147"/>
      <c r="G36" s="147"/>
      <c r="H36" s="147"/>
      <c r="I36" s="147"/>
      <c r="J36" s="147"/>
      <c r="K36" s="147"/>
      <c r="L36" s="147"/>
      <c r="M36" s="147"/>
      <c r="N36" s="147"/>
      <c r="O36" s="147"/>
      <c r="P36" s="147"/>
      <c r="Q36" s="147"/>
      <c r="R36" s="147"/>
      <c r="S36" s="147"/>
      <c r="T36" s="117" t="s">
        <v>211</v>
      </c>
      <c r="U36" s="118"/>
      <c r="V36" s="118"/>
      <c r="W36" s="119"/>
      <c r="X36" s="118"/>
      <c r="Y36" s="118"/>
      <c r="Z36" s="119"/>
      <c r="AA36" s="118"/>
      <c r="AB36" s="118"/>
      <c r="AC36" s="119"/>
      <c r="AD36" s="118"/>
      <c r="AE36" s="118"/>
      <c r="AF36" s="119"/>
      <c r="AG36" s="118"/>
      <c r="AH36" s="118"/>
      <c r="AI36" s="119"/>
      <c r="AJ36" s="118"/>
      <c r="AK36" s="118"/>
      <c r="AL36" s="119"/>
      <c r="AM36" s="118"/>
      <c r="AN36" s="118"/>
      <c r="AO36" s="119"/>
      <c r="AP36" s="118"/>
      <c r="AQ36" s="118"/>
      <c r="AR36" s="119"/>
      <c r="AS36" s="118"/>
      <c r="AT36" s="118"/>
      <c r="AU36" s="119"/>
      <c r="AV36" s="118"/>
      <c r="AW36" s="118"/>
      <c r="AX36" s="119"/>
      <c r="AY36" s="118"/>
      <c r="AZ36" s="118"/>
      <c r="BA36" s="119"/>
      <c r="BB36" s="118"/>
      <c r="BC36" s="118"/>
      <c r="BD36" s="119"/>
      <c r="BE36" s="118"/>
      <c r="BF36" s="118"/>
      <c r="BG36" s="119"/>
      <c r="BH36" s="118"/>
      <c r="BI36" s="118"/>
      <c r="BJ36" s="148"/>
      <c r="BK36" s="148"/>
      <c r="BL36" s="148"/>
      <c r="BM36" s="148"/>
      <c r="BN36" s="148"/>
      <c r="BO36" s="148"/>
      <c r="BP36" s="148"/>
      <c r="BQ36" s="148"/>
      <c r="BR36" s="149"/>
      <c r="BS36" s="120"/>
      <c r="BT36" s="120"/>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row>
    <row r="37" spans="2:116" customFormat="1" ht="13.5" x14ac:dyDescent="0.15">
      <c r="B37" s="445"/>
      <c r="C37" s="445"/>
      <c r="D37" s="445"/>
      <c r="E37" s="446"/>
      <c r="F37" s="447"/>
      <c r="G37" s="447"/>
      <c r="H37" s="447"/>
      <c r="I37" s="447"/>
      <c r="J37" s="447"/>
      <c r="K37" s="448"/>
      <c r="L37" s="446"/>
      <c r="M37" s="447"/>
      <c r="N37" s="447"/>
      <c r="O37" s="447"/>
      <c r="P37" s="447"/>
      <c r="Q37" s="447"/>
      <c r="R37" s="447"/>
      <c r="S37" s="448"/>
      <c r="T37" s="449"/>
      <c r="U37" s="450"/>
      <c r="V37" s="451"/>
      <c r="W37" s="449"/>
      <c r="X37" s="450"/>
      <c r="Y37" s="451"/>
      <c r="Z37" s="449"/>
      <c r="AA37" s="450"/>
      <c r="AB37" s="451"/>
      <c r="AC37" s="449"/>
      <c r="AD37" s="450"/>
      <c r="AE37" s="451"/>
      <c r="AF37" s="449"/>
      <c r="AG37" s="450"/>
      <c r="AH37" s="451"/>
      <c r="AI37" s="449"/>
      <c r="AJ37" s="450"/>
      <c r="AK37" s="451"/>
      <c r="AL37" s="449"/>
      <c r="AM37" s="450"/>
      <c r="AN37" s="451"/>
      <c r="AO37" s="449"/>
      <c r="AP37" s="450"/>
      <c r="AQ37" s="451"/>
      <c r="AR37" s="449"/>
      <c r="AS37" s="450"/>
      <c r="AT37" s="451"/>
      <c r="AU37" s="449"/>
      <c r="AV37" s="450"/>
      <c r="AW37" s="451"/>
      <c r="AX37" s="449"/>
      <c r="AY37" s="450"/>
      <c r="AZ37" s="451"/>
      <c r="BA37" s="449"/>
      <c r="BB37" s="450"/>
      <c r="BC37" s="451"/>
      <c r="BD37" s="453"/>
      <c r="BE37" s="450"/>
      <c r="BF37" s="451"/>
      <c r="BG37" s="454"/>
      <c r="BH37" s="450"/>
      <c r="BI37" s="455"/>
      <c r="BJ37" s="333"/>
      <c r="BK37" s="334"/>
      <c r="BL37" s="334"/>
      <c r="BM37" s="334"/>
      <c r="BN37" s="334"/>
      <c r="BO37" s="334"/>
      <c r="BP37" s="334"/>
      <c r="BQ37" s="334"/>
      <c r="BR37" s="335"/>
      <c r="BS37" s="120"/>
      <c r="BT37" s="120"/>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row>
    <row r="38" spans="2:116" customFormat="1" ht="13.5" x14ac:dyDescent="0.15">
      <c r="B38" s="445"/>
      <c r="C38" s="445"/>
      <c r="D38" s="445"/>
      <c r="E38" s="446"/>
      <c r="F38" s="447"/>
      <c r="G38" s="447"/>
      <c r="H38" s="447"/>
      <c r="I38" s="447"/>
      <c r="J38" s="447"/>
      <c r="K38" s="448"/>
      <c r="L38" s="446"/>
      <c r="M38" s="447"/>
      <c r="N38" s="447"/>
      <c r="O38" s="447"/>
      <c r="P38" s="447"/>
      <c r="Q38" s="447"/>
      <c r="R38" s="447"/>
      <c r="S38" s="448"/>
      <c r="T38" s="449"/>
      <c r="U38" s="450"/>
      <c r="V38" s="451"/>
      <c r="W38" s="449"/>
      <c r="X38" s="450"/>
      <c r="Y38" s="451"/>
      <c r="Z38" s="449"/>
      <c r="AA38" s="450"/>
      <c r="AB38" s="451"/>
      <c r="AC38" s="449"/>
      <c r="AD38" s="450"/>
      <c r="AE38" s="451"/>
      <c r="AF38" s="449"/>
      <c r="AG38" s="450"/>
      <c r="AH38" s="451"/>
      <c r="AI38" s="449"/>
      <c r="AJ38" s="450"/>
      <c r="AK38" s="451"/>
      <c r="AL38" s="449"/>
      <c r="AM38" s="450"/>
      <c r="AN38" s="451"/>
      <c r="AO38" s="449"/>
      <c r="AP38" s="450"/>
      <c r="AQ38" s="451"/>
      <c r="AR38" s="449"/>
      <c r="AS38" s="450"/>
      <c r="AT38" s="451"/>
      <c r="AU38" s="449"/>
      <c r="AV38" s="450"/>
      <c r="AW38" s="451"/>
      <c r="AX38" s="449"/>
      <c r="AY38" s="450"/>
      <c r="AZ38" s="451"/>
      <c r="BA38" s="449"/>
      <c r="BB38" s="450"/>
      <c r="BC38" s="451"/>
      <c r="BD38" s="453"/>
      <c r="BE38" s="450"/>
      <c r="BF38" s="451"/>
      <c r="BG38" s="454"/>
      <c r="BH38" s="450"/>
      <c r="BI38" s="455"/>
      <c r="BJ38" s="333"/>
      <c r="BK38" s="334"/>
      <c r="BL38" s="334"/>
      <c r="BM38" s="334"/>
      <c r="BN38" s="334"/>
      <c r="BO38" s="334"/>
      <c r="BP38" s="334"/>
      <c r="BQ38" s="334"/>
      <c r="BR38" s="335"/>
      <c r="BS38" s="120"/>
      <c r="BT38" s="120"/>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row>
    <row r="39" spans="2:116" customFormat="1" ht="13.5" x14ac:dyDescent="0.15">
      <c r="B39" s="445"/>
      <c r="C39" s="445"/>
      <c r="D39" s="445"/>
      <c r="E39" s="446"/>
      <c r="F39" s="447"/>
      <c r="G39" s="447"/>
      <c r="H39" s="447"/>
      <c r="I39" s="447"/>
      <c r="J39" s="447"/>
      <c r="K39" s="448"/>
      <c r="L39" s="446"/>
      <c r="M39" s="447"/>
      <c r="N39" s="447"/>
      <c r="O39" s="447"/>
      <c r="P39" s="447"/>
      <c r="Q39" s="447"/>
      <c r="R39" s="447"/>
      <c r="S39" s="448"/>
      <c r="T39" s="449"/>
      <c r="U39" s="450"/>
      <c r="V39" s="451"/>
      <c r="W39" s="449"/>
      <c r="X39" s="450"/>
      <c r="Y39" s="451"/>
      <c r="Z39" s="449"/>
      <c r="AA39" s="450"/>
      <c r="AB39" s="451"/>
      <c r="AC39" s="449"/>
      <c r="AD39" s="450"/>
      <c r="AE39" s="451"/>
      <c r="AF39" s="449"/>
      <c r="AG39" s="450"/>
      <c r="AH39" s="451"/>
      <c r="AI39" s="449"/>
      <c r="AJ39" s="450"/>
      <c r="AK39" s="451"/>
      <c r="AL39" s="449"/>
      <c r="AM39" s="450"/>
      <c r="AN39" s="451"/>
      <c r="AO39" s="449"/>
      <c r="AP39" s="450"/>
      <c r="AQ39" s="451"/>
      <c r="AR39" s="449"/>
      <c r="AS39" s="450"/>
      <c r="AT39" s="451"/>
      <c r="AU39" s="449"/>
      <c r="AV39" s="450"/>
      <c r="AW39" s="451"/>
      <c r="AX39" s="449"/>
      <c r="AY39" s="450"/>
      <c r="AZ39" s="451"/>
      <c r="BA39" s="449"/>
      <c r="BB39" s="450"/>
      <c r="BC39" s="451"/>
      <c r="BD39" s="453"/>
      <c r="BE39" s="450"/>
      <c r="BF39" s="451"/>
      <c r="BG39" s="454"/>
      <c r="BH39" s="450"/>
      <c r="BI39" s="455"/>
      <c r="BJ39" s="333"/>
      <c r="BK39" s="334"/>
      <c r="BL39" s="334"/>
      <c r="BM39" s="334"/>
      <c r="BN39" s="334"/>
      <c r="BO39" s="334"/>
      <c r="BP39" s="334"/>
      <c r="BQ39" s="334"/>
      <c r="BR39" s="335"/>
      <c r="BS39" s="120"/>
      <c r="BT39" s="120"/>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row>
    <row r="40" spans="2:116" customFormat="1" ht="13.5" x14ac:dyDescent="0.15">
      <c r="B40" s="445"/>
      <c r="C40" s="445"/>
      <c r="D40" s="445"/>
      <c r="E40" s="446"/>
      <c r="F40" s="447"/>
      <c r="G40" s="447"/>
      <c r="H40" s="447"/>
      <c r="I40" s="447"/>
      <c r="J40" s="447"/>
      <c r="K40" s="448"/>
      <c r="L40" s="446"/>
      <c r="M40" s="447"/>
      <c r="N40" s="447"/>
      <c r="O40" s="447"/>
      <c r="P40" s="447"/>
      <c r="Q40" s="447"/>
      <c r="R40" s="447"/>
      <c r="S40" s="448"/>
      <c r="T40" s="449"/>
      <c r="U40" s="450"/>
      <c r="V40" s="451"/>
      <c r="W40" s="449"/>
      <c r="X40" s="450"/>
      <c r="Y40" s="451"/>
      <c r="Z40" s="449"/>
      <c r="AA40" s="450"/>
      <c r="AB40" s="451"/>
      <c r="AC40" s="449"/>
      <c r="AD40" s="450"/>
      <c r="AE40" s="451"/>
      <c r="AF40" s="449"/>
      <c r="AG40" s="450"/>
      <c r="AH40" s="451"/>
      <c r="AI40" s="449"/>
      <c r="AJ40" s="450"/>
      <c r="AK40" s="451"/>
      <c r="AL40" s="449"/>
      <c r="AM40" s="450"/>
      <c r="AN40" s="451"/>
      <c r="AO40" s="449"/>
      <c r="AP40" s="450"/>
      <c r="AQ40" s="451"/>
      <c r="AR40" s="449"/>
      <c r="AS40" s="450"/>
      <c r="AT40" s="451"/>
      <c r="AU40" s="449"/>
      <c r="AV40" s="450"/>
      <c r="AW40" s="451"/>
      <c r="AX40" s="449"/>
      <c r="AY40" s="450"/>
      <c r="AZ40" s="451"/>
      <c r="BA40" s="449"/>
      <c r="BB40" s="450"/>
      <c r="BC40" s="451"/>
      <c r="BD40" s="453"/>
      <c r="BE40" s="450"/>
      <c r="BF40" s="451"/>
      <c r="BG40" s="454"/>
      <c r="BH40" s="450"/>
      <c r="BI40" s="455"/>
      <c r="BJ40" s="333"/>
      <c r="BK40" s="334"/>
      <c r="BL40" s="334"/>
      <c r="BM40" s="334"/>
      <c r="BN40" s="334"/>
      <c r="BO40" s="334"/>
      <c r="BP40" s="334"/>
      <c r="BQ40" s="334"/>
      <c r="BR40" s="335"/>
      <c r="BS40" s="120"/>
      <c r="BT40" s="120"/>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row>
    <row r="41" spans="2:116" customFormat="1" ht="13.5" x14ac:dyDescent="0.15">
      <c r="B41" s="445"/>
      <c r="C41" s="445"/>
      <c r="D41" s="445"/>
      <c r="E41" s="446"/>
      <c r="F41" s="447"/>
      <c r="G41" s="447"/>
      <c r="H41" s="447"/>
      <c r="I41" s="447"/>
      <c r="J41" s="447"/>
      <c r="K41" s="448"/>
      <c r="L41" s="446"/>
      <c r="M41" s="447"/>
      <c r="N41" s="447"/>
      <c r="O41" s="447"/>
      <c r="P41" s="447"/>
      <c r="Q41" s="447"/>
      <c r="R41" s="447"/>
      <c r="S41" s="448"/>
      <c r="T41" s="449"/>
      <c r="U41" s="450"/>
      <c r="V41" s="451"/>
      <c r="W41" s="449"/>
      <c r="X41" s="450"/>
      <c r="Y41" s="451"/>
      <c r="Z41" s="449"/>
      <c r="AA41" s="450"/>
      <c r="AB41" s="451"/>
      <c r="AC41" s="449"/>
      <c r="AD41" s="450"/>
      <c r="AE41" s="451"/>
      <c r="AF41" s="449"/>
      <c r="AG41" s="450"/>
      <c r="AH41" s="451"/>
      <c r="AI41" s="449"/>
      <c r="AJ41" s="450"/>
      <c r="AK41" s="451"/>
      <c r="AL41" s="449"/>
      <c r="AM41" s="450"/>
      <c r="AN41" s="451"/>
      <c r="AO41" s="449"/>
      <c r="AP41" s="450"/>
      <c r="AQ41" s="451"/>
      <c r="AR41" s="449"/>
      <c r="AS41" s="450"/>
      <c r="AT41" s="451"/>
      <c r="AU41" s="449"/>
      <c r="AV41" s="450"/>
      <c r="AW41" s="451"/>
      <c r="AX41" s="449"/>
      <c r="AY41" s="450"/>
      <c r="AZ41" s="451"/>
      <c r="BA41" s="449"/>
      <c r="BB41" s="450"/>
      <c r="BC41" s="451"/>
      <c r="BD41" s="453"/>
      <c r="BE41" s="450"/>
      <c r="BF41" s="451"/>
      <c r="BG41" s="454"/>
      <c r="BH41" s="450"/>
      <c r="BI41" s="455"/>
      <c r="BJ41" s="333"/>
      <c r="BK41" s="334"/>
      <c r="BL41" s="334"/>
      <c r="BM41" s="334"/>
      <c r="BN41" s="334"/>
      <c r="BO41" s="334"/>
      <c r="BP41" s="334"/>
      <c r="BQ41" s="334"/>
      <c r="BR41" s="335"/>
      <c r="BS41" s="120"/>
      <c r="BT41" s="120"/>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row>
    <row r="42" spans="2:116" customFormat="1" ht="13.5" x14ac:dyDescent="0.15">
      <c r="B42" s="445"/>
      <c r="C42" s="445"/>
      <c r="D42" s="445"/>
      <c r="E42" s="446"/>
      <c r="F42" s="447"/>
      <c r="G42" s="447"/>
      <c r="H42" s="447"/>
      <c r="I42" s="447"/>
      <c r="J42" s="447"/>
      <c r="K42" s="448"/>
      <c r="L42" s="446"/>
      <c r="M42" s="447"/>
      <c r="N42" s="447"/>
      <c r="O42" s="447"/>
      <c r="P42" s="447"/>
      <c r="Q42" s="447"/>
      <c r="R42" s="447"/>
      <c r="S42" s="448"/>
      <c r="T42" s="449"/>
      <c r="U42" s="450"/>
      <c r="V42" s="451"/>
      <c r="W42" s="449"/>
      <c r="X42" s="450"/>
      <c r="Y42" s="451"/>
      <c r="Z42" s="449"/>
      <c r="AA42" s="450"/>
      <c r="AB42" s="451"/>
      <c r="AC42" s="449"/>
      <c r="AD42" s="450"/>
      <c r="AE42" s="451"/>
      <c r="AF42" s="449"/>
      <c r="AG42" s="450"/>
      <c r="AH42" s="451"/>
      <c r="AI42" s="449"/>
      <c r="AJ42" s="450"/>
      <c r="AK42" s="451"/>
      <c r="AL42" s="449"/>
      <c r="AM42" s="450"/>
      <c r="AN42" s="451"/>
      <c r="AO42" s="449"/>
      <c r="AP42" s="450"/>
      <c r="AQ42" s="451"/>
      <c r="AR42" s="449"/>
      <c r="AS42" s="450"/>
      <c r="AT42" s="451"/>
      <c r="AU42" s="449"/>
      <c r="AV42" s="450"/>
      <c r="AW42" s="451"/>
      <c r="AX42" s="449"/>
      <c r="AY42" s="450"/>
      <c r="AZ42" s="451"/>
      <c r="BA42" s="449"/>
      <c r="BB42" s="450"/>
      <c r="BC42" s="451"/>
      <c r="BD42" s="453"/>
      <c r="BE42" s="450"/>
      <c r="BF42" s="451"/>
      <c r="BG42" s="454"/>
      <c r="BH42" s="450"/>
      <c r="BI42" s="455"/>
      <c r="BJ42" s="333"/>
      <c r="BK42" s="334"/>
      <c r="BL42" s="334"/>
      <c r="BM42" s="334"/>
      <c r="BN42" s="334"/>
      <c r="BO42" s="334"/>
      <c r="BP42" s="334"/>
      <c r="BQ42" s="334"/>
      <c r="BR42" s="335"/>
      <c r="BS42" s="120"/>
      <c r="BT42" s="120"/>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row>
    <row r="43" spans="2:116" customFormat="1" ht="13.5" x14ac:dyDescent="0.15">
      <c r="B43" s="445"/>
      <c r="C43" s="445"/>
      <c r="D43" s="445"/>
      <c r="E43" s="446"/>
      <c r="F43" s="447"/>
      <c r="G43" s="447"/>
      <c r="H43" s="447"/>
      <c r="I43" s="447"/>
      <c r="J43" s="447"/>
      <c r="K43" s="448"/>
      <c r="L43" s="446"/>
      <c r="M43" s="447"/>
      <c r="N43" s="447"/>
      <c r="O43" s="447"/>
      <c r="P43" s="447"/>
      <c r="Q43" s="447"/>
      <c r="R43" s="447"/>
      <c r="S43" s="448"/>
      <c r="T43" s="449"/>
      <c r="U43" s="450"/>
      <c r="V43" s="451"/>
      <c r="W43" s="449"/>
      <c r="X43" s="450"/>
      <c r="Y43" s="451"/>
      <c r="Z43" s="449"/>
      <c r="AA43" s="450"/>
      <c r="AB43" s="451"/>
      <c r="AC43" s="449"/>
      <c r="AD43" s="450"/>
      <c r="AE43" s="451"/>
      <c r="AF43" s="449"/>
      <c r="AG43" s="450"/>
      <c r="AH43" s="451"/>
      <c r="AI43" s="449"/>
      <c r="AJ43" s="450"/>
      <c r="AK43" s="451"/>
      <c r="AL43" s="449"/>
      <c r="AM43" s="450"/>
      <c r="AN43" s="451"/>
      <c r="AO43" s="449"/>
      <c r="AP43" s="450"/>
      <c r="AQ43" s="451"/>
      <c r="AR43" s="449"/>
      <c r="AS43" s="450"/>
      <c r="AT43" s="451"/>
      <c r="AU43" s="449"/>
      <c r="AV43" s="450"/>
      <c r="AW43" s="451"/>
      <c r="AX43" s="449"/>
      <c r="AY43" s="450"/>
      <c r="AZ43" s="451"/>
      <c r="BA43" s="449"/>
      <c r="BB43" s="450"/>
      <c r="BC43" s="451"/>
      <c r="BD43" s="453"/>
      <c r="BE43" s="450"/>
      <c r="BF43" s="451"/>
      <c r="BG43" s="454"/>
      <c r="BH43" s="450"/>
      <c r="BI43" s="455"/>
      <c r="BJ43" s="333"/>
      <c r="BK43" s="334"/>
      <c r="BL43" s="334"/>
      <c r="BM43" s="334"/>
      <c r="BN43" s="334"/>
      <c r="BO43" s="334"/>
      <c r="BP43" s="334"/>
      <c r="BQ43" s="334"/>
      <c r="BR43" s="335"/>
      <c r="BS43" s="120"/>
      <c r="BT43" s="120"/>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row>
    <row r="44" spans="2:116" customFormat="1" ht="13.5" x14ac:dyDescent="0.15">
      <c r="B44" s="445"/>
      <c r="C44" s="445"/>
      <c r="D44" s="445"/>
      <c r="E44" s="446"/>
      <c r="F44" s="447"/>
      <c r="G44" s="447"/>
      <c r="H44" s="447"/>
      <c r="I44" s="447"/>
      <c r="J44" s="447"/>
      <c r="K44" s="448"/>
      <c r="L44" s="446"/>
      <c r="M44" s="447"/>
      <c r="N44" s="447"/>
      <c r="O44" s="447"/>
      <c r="P44" s="447"/>
      <c r="Q44" s="447"/>
      <c r="R44" s="447"/>
      <c r="S44" s="448"/>
      <c r="T44" s="449"/>
      <c r="U44" s="450"/>
      <c r="V44" s="451"/>
      <c r="W44" s="449"/>
      <c r="X44" s="450"/>
      <c r="Y44" s="451"/>
      <c r="Z44" s="449"/>
      <c r="AA44" s="450"/>
      <c r="AB44" s="451"/>
      <c r="AC44" s="449"/>
      <c r="AD44" s="450"/>
      <c r="AE44" s="451"/>
      <c r="AF44" s="449"/>
      <c r="AG44" s="450"/>
      <c r="AH44" s="451"/>
      <c r="AI44" s="449"/>
      <c r="AJ44" s="450"/>
      <c r="AK44" s="451"/>
      <c r="AL44" s="449"/>
      <c r="AM44" s="450"/>
      <c r="AN44" s="451"/>
      <c r="AO44" s="449"/>
      <c r="AP44" s="450"/>
      <c r="AQ44" s="451"/>
      <c r="AR44" s="449"/>
      <c r="AS44" s="450"/>
      <c r="AT44" s="451"/>
      <c r="AU44" s="449"/>
      <c r="AV44" s="450"/>
      <c r="AW44" s="451"/>
      <c r="AX44" s="449"/>
      <c r="AY44" s="450"/>
      <c r="AZ44" s="451"/>
      <c r="BA44" s="449"/>
      <c r="BB44" s="450"/>
      <c r="BC44" s="451"/>
      <c r="BD44" s="453"/>
      <c r="BE44" s="450"/>
      <c r="BF44" s="451"/>
      <c r="BG44" s="454"/>
      <c r="BH44" s="450"/>
      <c r="BI44" s="455"/>
      <c r="BJ44" s="333"/>
      <c r="BK44" s="334"/>
      <c r="BL44" s="334"/>
      <c r="BM44" s="334"/>
      <c r="BN44" s="334"/>
      <c r="BO44" s="334"/>
      <c r="BP44" s="334"/>
      <c r="BQ44" s="334"/>
      <c r="BR44" s="335"/>
      <c r="BS44" s="120"/>
      <c r="BT44" s="120"/>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row>
    <row r="45" spans="2:116" customFormat="1" ht="13.5" x14ac:dyDescent="0.15">
      <c r="B45" s="445"/>
      <c r="C45" s="445"/>
      <c r="D45" s="445"/>
      <c r="E45" s="446"/>
      <c r="F45" s="447"/>
      <c r="G45" s="447"/>
      <c r="H45" s="447"/>
      <c r="I45" s="447"/>
      <c r="J45" s="447"/>
      <c r="K45" s="448"/>
      <c r="L45" s="446"/>
      <c r="M45" s="447"/>
      <c r="N45" s="447"/>
      <c r="O45" s="447"/>
      <c r="P45" s="447"/>
      <c r="Q45" s="447"/>
      <c r="R45" s="447"/>
      <c r="S45" s="448"/>
      <c r="T45" s="449"/>
      <c r="U45" s="450"/>
      <c r="V45" s="451"/>
      <c r="W45" s="449"/>
      <c r="X45" s="450"/>
      <c r="Y45" s="451"/>
      <c r="Z45" s="449"/>
      <c r="AA45" s="450"/>
      <c r="AB45" s="451"/>
      <c r="AC45" s="449"/>
      <c r="AD45" s="450"/>
      <c r="AE45" s="451"/>
      <c r="AF45" s="449"/>
      <c r="AG45" s="450"/>
      <c r="AH45" s="451"/>
      <c r="AI45" s="449"/>
      <c r="AJ45" s="450"/>
      <c r="AK45" s="451"/>
      <c r="AL45" s="449"/>
      <c r="AM45" s="450"/>
      <c r="AN45" s="451"/>
      <c r="AO45" s="449"/>
      <c r="AP45" s="450"/>
      <c r="AQ45" s="451"/>
      <c r="AR45" s="449"/>
      <c r="AS45" s="450"/>
      <c r="AT45" s="451"/>
      <c r="AU45" s="449"/>
      <c r="AV45" s="450"/>
      <c r="AW45" s="451"/>
      <c r="AX45" s="449"/>
      <c r="AY45" s="450"/>
      <c r="AZ45" s="451"/>
      <c r="BA45" s="449"/>
      <c r="BB45" s="450"/>
      <c r="BC45" s="451"/>
      <c r="BD45" s="453"/>
      <c r="BE45" s="450"/>
      <c r="BF45" s="451"/>
      <c r="BG45" s="454"/>
      <c r="BH45" s="450"/>
      <c r="BI45" s="455"/>
      <c r="BJ45" s="333"/>
      <c r="BK45" s="334"/>
      <c r="BL45" s="334"/>
      <c r="BM45" s="334"/>
      <c r="BN45" s="334"/>
      <c r="BO45" s="334"/>
      <c r="BP45" s="334"/>
      <c r="BQ45" s="334"/>
      <c r="BR45" s="335"/>
      <c r="BS45" s="120"/>
      <c r="BT45" s="120"/>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row>
    <row r="46" spans="2:116" customFormat="1" ht="13.5" x14ac:dyDescent="0.15">
      <c r="B46" s="445"/>
      <c r="C46" s="445"/>
      <c r="D46" s="445"/>
      <c r="E46" s="446"/>
      <c r="F46" s="447"/>
      <c r="G46" s="447"/>
      <c r="H46" s="447"/>
      <c r="I46" s="447"/>
      <c r="J46" s="447"/>
      <c r="K46" s="448"/>
      <c r="L46" s="446"/>
      <c r="M46" s="447"/>
      <c r="N46" s="447"/>
      <c r="O46" s="447"/>
      <c r="P46" s="447"/>
      <c r="Q46" s="447"/>
      <c r="R46" s="447"/>
      <c r="S46" s="448"/>
      <c r="T46" s="449"/>
      <c r="U46" s="450"/>
      <c r="V46" s="451"/>
      <c r="W46" s="449"/>
      <c r="X46" s="450"/>
      <c r="Y46" s="451"/>
      <c r="Z46" s="449"/>
      <c r="AA46" s="450"/>
      <c r="AB46" s="451"/>
      <c r="AC46" s="449"/>
      <c r="AD46" s="450"/>
      <c r="AE46" s="451"/>
      <c r="AF46" s="449"/>
      <c r="AG46" s="450"/>
      <c r="AH46" s="451"/>
      <c r="AI46" s="449"/>
      <c r="AJ46" s="450"/>
      <c r="AK46" s="451"/>
      <c r="AL46" s="449"/>
      <c r="AM46" s="450"/>
      <c r="AN46" s="451"/>
      <c r="AO46" s="449"/>
      <c r="AP46" s="450"/>
      <c r="AQ46" s="451"/>
      <c r="AR46" s="449"/>
      <c r="AS46" s="450"/>
      <c r="AT46" s="451"/>
      <c r="AU46" s="449"/>
      <c r="AV46" s="450"/>
      <c r="AW46" s="451"/>
      <c r="AX46" s="449"/>
      <c r="AY46" s="450"/>
      <c r="AZ46" s="451"/>
      <c r="BA46" s="449"/>
      <c r="BB46" s="450"/>
      <c r="BC46" s="451"/>
      <c r="BD46" s="453"/>
      <c r="BE46" s="450"/>
      <c r="BF46" s="451"/>
      <c r="BG46" s="454"/>
      <c r="BH46" s="450"/>
      <c r="BI46" s="455"/>
      <c r="BJ46" s="333"/>
      <c r="BK46" s="334"/>
      <c r="BL46" s="334"/>
      <c r="BM46" s="334"/>
      <c r="BN46" s="334"/>
      <c r="BO46" s="334"/>
      <c r="BP46" s="334"/>
      <c r="BQ46" s="334"/>
      <c r="BR46" s="335"/>
      <c r="BS46" s="120"/>
      <c r="BT46" s="120"/>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row>
    <row r="47" spans="2:116" customFormat="1" ht="13.5" x14ac:dyDescent="0.15">
      <c r="B47" s="445"/>
      <c r="C47" s="445"/>
      <c r="D47" s="445"/>
      <c r="E47" s="446"/>
      <c r="F47" s="447"/>
      <c r="G47" s="447"/>
      <c r="H47" s="447"/>
      <c r="I47" s="447"/>
      <c r="J47" s="447"/>
      <c r="K47" s="448"/>
      <c r="L47" s="446"/>
      <c r="M47" s="447"/>
      <c r="N47" s="447"/>
      <c r="O47" s="447"/>
      <c r="P47" s="447"/>
      <c r="Q47" s="447"/>
      <c r="R47" s="447"/>
      <c r="S47" s="448"/>
      <c r="T47" s="449"/>
      <c r="U47" s="450"/>
      <c r="V47" s="451"/>
      <c r="W47" s="449"/>
      <c r="X47" s="450"/>
      <c r="Y47" s="451"/>
      <c r="Z47" s="449"/>
      <c r="AA47" s="450"/>
      <c r="AB47" s="451"/>
      <c r="AC47" s="449"/>
      <c r="AD47" s="450"/>
      <c r="AE47" s="451"/>
      <c r="AF47" s="449"/>
      <c r="AG47" s="450"/>
      <c r="AH47" s="451"/>
      <c r="AI47" s="449"/>
      <c r="AJ47" s="450"/>
      <c r="AK47" s="451"/>
      <c r="AL47" s="449"/>
      <c r="AM47" s="450"/>
      <c r="AN47" s="451"/>
      <c r="AO47" s="449"/>
      <c r="AP47" s="450"/>
      <c r="AQ47" s="451"/>
      <c r="AR47" s="449"/>
      <c r="AS47" s="450"/>
      <c r="AT47" s="451"/>
      <c r="AU47" s="449"/>
      <c r="AV47" s="450"/>
      <c r="AW47" s="451"/>
      <c r="AX47" s="449"/>
      <c r="AY47" s="450"/>
      <c r="AZ47" s="451"/>
      <c r="BA47" s="449"/>
      <c r="BB47" s="450"/>
      <c r="BC47" s="451"/>
      <c r="BD47" s="453"/>
      <c r="BE47" s="450"/>
      <c r="BF47" s="451"/>
      <c r="BG47" s="454"/>
      <c r="BH47" s="450"/>
      <c r="BI47" s="455"/>
      <c r="BJ47" s="333"/>
      <c r="BK47" s="334"/>
      <c r="BL47" s="334"/>
      <c r="BM47" s="334"/>
      <c r="BN47" s="334"/>
      <c r="BO47" s="334"/>
      <c r="BP47" s="334"/>
      <c r="BQ47" s="334"/>
      <c r="BR47" s="335"/>
      <c r="BS47" s="120"/>
      <c r="BT47" s="120"/>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row>
    <row r="48" spans="2:116" customFormat="1" ht="13.5" x14ac:dyDescent="0.15">
      <c r="B48" s="445"/>
      <c r="C48" s="445"/>
      <c r="D48" s="445"/>
      <c r="E48" s="446"/>
      <c r="F48" s="447"/>
      <c r="G48" s="447"/>
      <c r="H48" s="447"/>
      <c r="I48" s="447"/>
      <c r="J48" s="447"/>
      <c r="K48" s="448"/>
      <c r="L48" s="446"/>
      <c r="M48" s="447"/>
      <c r="N48" s="447"/>
      <c r="O48" s="447"/>
      <c r="P48" s="447"/>
      <c r="Q48" s="447"/>
      <c r="R48" s="447"/>
      <c r="S48" s="448"/>
      <c r="T48" s="449"/>
      <c r="U48" s="450"/>
      <c r="V48" s="451"/>
      <c r="W48" s="454"/>
      <c r="X48" s="450"/>
      <c r="Y48" s="451"/>
      <c r="Z48" s="454"/>
      <c r="AA48" s="450"/>
      <c r="AB48" s="451"/>
      <c r="AC48" s="454"/>
      <c r="AD48" s="450"/>
      <c r="AE48" s="451"/>
      <c r="AF48" s="454"/>
      <c r="AG48" s="450"/>
      <c r="AH48" s="451"/>
      <c r="AI48" s="454"/>
      <c r="AJ48" s="450"/>
      <c r="AK48" s="451"/>
      <c r="AL48" s="454"/>
      <c r="AM48" s="450"/>
      <c r="AN48" s="451"/>
      <c r="AO48" s="454"/>
      <c r="AP48" s="450"/>
      <c r="AQ48" s="451"/>
      <c r="AR48" s="454"/>
      <c r="AS48" s="450"/>
      <c r="AT48" s="451"/>
      <c r="AU48" s="454"/>
      <c r="AV48" s="450"/>
      <c r="AW48" s="451"/>
      <c r="AX48" s="454"/>
      <c r="AY48" s="450"/>
      <c r="AZ48" s="451"/>
      <c r="BA48" s="454"/>
      <c r="BB48" s="450"/>
      <c r="BC48" s="450"/>
      <c r="BD48" s="453"/>
      <c r="BE48" s="450"/>
      <c r="BF48" s="451"/>
      <c r="BG48" s="454"/>
      <c r="BH48" s="450"/>
      <c r="BI48" s="455"/>
      <c r="BJ48" s="333"/>
      <c r="BK48" s="334"/>
      <c r="BL48" s="334"/>
      <c r="BM48" s="334"/>
      <c r="BN48" s="334"/>
      <c r="BO48" s="334"/>
      <c r="BP48" s="334"/>
      <c r="BQ48" s="334"/>
      <c r="BR48" s="335"/>
      <c r="BS48" s="120"/>
      <c r="BT48" s="120"/>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row>
    <row r="49" spans="2:116" customFormat="1" ht="13.5" x14ac:dyDescent="0.15">
      <c r="B49" s="445"/>
      <c r="C49" s="445"/>
      <c r="D49" s="445"/>
      <c r="E49" s="446"/>
      <c r="F49" s="447"/>
      <c r="G49" s="447"/>
      <c r="H49" s="447"/>
      <c r="I49" s="447"/>
      <c r="J49" s="447"/>
      <c r="K49" s="448"/>
      <c r="L49" s="446"/>
      <c r="M49" s="447"/>
      <c r="N49" s="447"/>
      <c r="O49" s="447"/>
      <c r="P49" s="447"/>
      <c r="Q49" s="447"/>
      <c r="R49" s="447"/>
      <c r="S49" s="448"/>
      <c r="T49" s="449"/>
      <c r="U49" s="450"/>
      <c r="V49" s="451"/>
      <c r="W49" s="454"/>
      <c r="X49" s="450"/>
      <c r="Y49" s="451"/>
      <c r="Z49" s="454"/>
      <c r="AA49" s="450"/>
      <c r="AB49" s="451"/>
      <c r="AC49" s="454"/>
      <c r="AD49" s="450"/>
      <c r="AE49" s="451"/>
      <c r="AF49" s="454"/>
      <c r="AG49" s="450"/>
      <c r="AH49" s="451"/>
      <c r="AI49" s="454"/>
      <c r="AJ49" s="450"/>
      <c r="AK49" s="451"/>
      <c r="AL49" s="454"/>
      <c r="AM49" s="450"/>
      <c r="AN49" s="451"/>
      <c r="AO49" s="454"/>
      <c r="AP49" s="450"/>
      <c r="AQ49" s="451"/>
      <c r="AR49" s="454"/>
      <c r="AS49" s="450"/>
      <c r="AT49" s="451"/>
      <c r="AU49" s="454"/>
      <c r="AV49" s="450"/>
      <c r="AW49" s="451"/>
      <c r="AX49" s="454"/>
      <c r="AY49" s="450"/>
      <c r="AZ49" s="451"/>
      <c r="BA49" s="454"/>
      <c r="BB49" s="450"/>
      <c r="BC49" s="450"/>
      <c r="BD49" s="453"/>
      <c r="BE49" s="450"/>
      <c r="BF49" s="451"/>
      <c r="BG49" s="454"/>
      <c r="BH49" s="450"/>
      <c r="BI49" s="455"/>
      <c r="BJ49" s="333"/>
      <c r="BK49" s="334"/>
      <c r="BL49" s="334"/>
      <c r="BM49" s="334"/>
      <c r="BN49" s="334"/>
      <c r="BO49" s="334"/>
      <c r="BP49" s="334"/>
      <c r="BQ49" s="334"/>
      <c r="BR49" s="335"/>
      <c r="BS49" s="120"/>
      <c r="BT49" s="120"/>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row>
    <row r="50" spans="2:116" customFormat="1" ht="13.5" x14ac:dyDescent="0.15">
      <c r="B50" s="445"/>
      <c r="C50" s="445"/>
      <c r="D50" s="445"/>
      <c r="E50" s="446"/>
      <c r="F50" s="447"/>
      <c r="G50" s="447"/>
      <c r="H50" s="447"/>
      <c r="I50" s="447"/>
      <c r="J50" s="447"/>
      <c r="K50" s="448"/>
      <c r="L50" s="446"/>
      <c r="M50" s="447"/>
      <c r="N50" s="447"/>
      <c r="O50" s="447"/>
      <c r="P50" s="447"/>
      <c r="Q50" s="447"/>
      <c r="R50" s="447"/>
      <c r="S50" s="448"/>
      <c r="T50" s="449"/>
      <c r="U50" s="450"/>
      <c r="V50" s="451"/>
      <c r="W50" s="454"/>
      <c r="X50" s="450"/>
      <c r="Y50" s="451"/>
      <c r="Z50" s="454"/>
      <c r="AA50" s="450"/>
      <c r="AB50" s="451"/>
      <c r="AC50" s="454"/>
      <c r="AD50" s="450"/>
      <c r="AE50" s="451"/>
      <c r="AF50" s="454"/>
      <c r="AG50" s="450"/>
      <c r="AH50" s="451"/>
      <c r="AI50" s="454"/>
      <c r="AJ50" s="450"/>
      <c r="AK50" s="451"/>
      <c r="AL50" s="454"/>
      <c r="AM50" s="450"/>
      <c r="AN50" s="451"/>
      <c r="AO50" s="454"/>
      <c r="AP50" s="450"/>
      <c r="AQ50" s="451"/>
      <c r="AR50" s="454"/>
      <c r="AS50" s="450"/>
      <c r="AT50" s="451"/>
      <c r="AU50" s="454"/>
      <c r="AV50" s="450"/>
      <c r="AW50" s="451"/>
      <c r="AX50" s="454"/>
      <c r="AY50" s="450"/>
      <c r="AZ50" s="451"/>
      <c r="BA50" s="454"/>
      <c r="BB50" s="450"/>
      <c r="BC50" s="450"/>
      <c r="BD50" s="453"/>
      <c r="BE50" s="450"/>
      <c r="BF50" s="451"/>
      <c r="BG50" s="454"/>
      <c r="BH50" s="450"/>
      <c r="BI50" s="455"/>
      <c r="BJ50" s="333"/>
      <c r="BK50" s="334"/>
      <c r="BL50" s="334"/>
      <c r="BM50" s="334"/>
      <c r="BN50" s="334"/>
      <c r="BO50" s="334"/>
      <c r="BP50" s="334"/>
      <c r="BQ50" s="334"/>
      <c r="BR50" s="335"/>
      <c r="BS50" s="120"/>
      <c r="BT50" s="120"/>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row>
    <row r="51" spans="2:116" customFormat="1" ht="13.5" x14ac:dyDescent="0.15">
      <c r="B51" s="445"/>
      <c r="C51" s="445"/>
      <c r="D51" s="445"/>
      <c r="E51" s="446"/>
      <c r="F51" s="447"/>
      <c r="G51" s="447"/>
      <c r="H51" s="447"/>
      <c r="I51" s="447"/>
      <c r="J51" s="447"/>
      <c r="K51" s="448"/>
      <c r="L51" s="446"/>
      <c r="M51" s="447"/>
      <c r="N51" s="447"/>
      <c r="O51" s="447"/>
      <c r="P51" s="447"/>
      <c r="Q51" s="447"/>
      <c r="R51" s="447"/>
      <c r="S51" s="448"/>
      <c r="T51" s="449"/>
      <c r="U51" s="450"/>
      <c r="V51" s="451"/>
      <c r="W51" s="454"/>
      <c r="X51" s="450"/>
      <c r="Y51" s="451"/>
      <c r="Z51" s="454"/>
      <c r="AA51" s="450"/>
      <c r="AB51" s="451"/>
      <c r="AC51" s="454"/>
      <c r="AD51" s="450"/>
      <c r="AE51" s="451"/>
      <c r="AF51" s="454"/>
      <c r="AG51" s="450"/>
      <c r="AH51" s="451"/>
      <c r="AI51" s="454"/>
      <c r="AJ51" s="450"/>
      <c r="AK51" s="451"/>
      <c r="AL51" s="454"/>
      <c r="AM51" s="450"/>
      <c r="AN51" s="451"/>
      <c r="AO51" s="454"/>
      <c r="AP51" s="450"/>
      <c r="AQ51" s="451"/>
      <c r="AR51" s="454"/>
      <c r="AS51" s="450"/>
      <c r="AT51" s="451"/>
      <c r="AU51" s="454"/>
      <c r="AV51" s="450"/>
      <c r="AW51" s="451"/>
      <c r="AX51" s="454"/>
      <c r="AY51" s="450"/>
      <c r="AZ51" s="451"/>
      <c r="BA51" s="454"/>
      <c r="BB51" s="450"/>
      <c r="BC51" s="450"/>
      <c r="BD51" s="453"/>
      <c r="BE51" s="450"/>
      <c r="BF51" s="451"/>
      <c r="BG51" s="454"/>
      <c r="BH51" s="450"/>
      <c r="BI51" s="455"/>
      <c r="BJ51" s="333"/>
      <c r="BK51" s="334"/>
      <c r="BL51" s="334"/>
      <c r="BM51" s="334"/>
      <c r="BN51" s="334"/>
      <c r="BO51" s="334"/>
      <c r="BP51" s="334"/>
      <c r="BQ51" s="334"/>
      <c r="BR51" s="335"/>
      <c r="BS51" s="120"/>
      <c r="BT51" s="120"/>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row>
    <row r="52" spans="2:116" customFormat="1" ht="13.5" x14ac:dyDescent="0.15">
      <c r="B52" s="456" t="s">
        <v>212</v>
      </c>
      <c r="C52" s="457"/>
      <c r="D52" s="457"/>
      <c r="E52" s="457"/>
      <c r="F52" s="457"/>
      <c r="G52" s="457"/>
      <c r="H52" s="457"/>
      <c r="I52" s="457"/>
      <c r="J52" s="457"/>
      <c r="K52" s="457"/>
      <c r="L52" s="457"/>
      <c r="M52" s="457"/>
      <c r="N52" s="457"/>
      <c r="O52" s="457"/>
      <c r="P52" s="457"/>
      <c r="Q52" s="457"/>
      <c r="R52" s="457"/>
      <c r="S52" s="458"/>
      <c r="T52" s="459" t="str">
        <f>IF(SUM(T37:V51)=0,"",SUM(T37:V51))</f>
        <v/>
      </c>
      <c r="U52" s="460"/>
      <c r="V52" s="461"/>
      <c r="W52" s="459" t="str">
        <f>IF(SUM(W37:Y51)=0,"",SUM(W37:Y51))</f>
        <v/>
      </c>
      <c r="X52" s="460"/>
      <c r="Y52" s="461"/>
      <c r="Z52" s="459" t="str">
        <f>IF(SUM(Z37:AB51)=0,"",SUM(Z37:AB51))</f>
        <v/>
      </c>
      <c r="AA52" s="460"/>
      <c r="AB52" s="461"/>
      <c r="AC52" s="459" t="str">
        <f>IF(SUM(AC37:AE51)=0,"",SUM(AC37:AE51))</f>
        <v/>
      </c>
      <c r="AD52" s="460"/>
      <c r="AE52" s="461"/>
      <c r="AF52" s="459" t="str">
        <f>IF(SUM(AF37:AH51)=0,"",SUM(AF37:AH51))</f>
        <v/>
      </c>
      <c r="AG52" s="460"/>
      <c r="AH52" s="461"/>
      <c r="AI52" s="459" t="str">
        <f>IF(SUM(AI37:AK51)=0,"",SUM(AI37:AK51))</f>
        <v/>
      </c>
      <c r="AJ52" s="460"/>
      <c r="AK52" s="461"/>
      <c r="AL52" s="459" t="str">
        <f>IF(SUM(AL37:AN51)=0,"",SUM(AL37:AN51))</f>
        <v/>
      </c>
      <c r="AM52" s="460"/>
      <c r="AN52" s="461"/>
      <c r="AO52" s="459" t="str">
        <f>IF(SUM(AO37:AQ51)=0,"",SUM(AO37:AQ51))</f>
        <v/>
      </c>
      <c r="AP52" s="460"/>
      <c r="AQ52" s="461"/>
      <c r="AR52" s="459" t="str">
        <f>IF(SUM(AR37:AT51)=0,"",SUM(AR37:AT51))</f>
        <v/>
      </c>
      <c r="AS52" s="460"/>
      <c r="AT52" s="461"/>
      <c r="AU52" s="459" t="str">
        <f>IF(SUM(AU37:AW51)=0,"",SUM(AU37:AW51))</f>
        <v/>
      </c>
      <c r="AV52" s="460"/>
      <c r="AW52" s="461"/>
      <c r="AX52" s="459" t="str">
        <f>IF(SUM(AX37:AZ51)=0,"",SUM(AX37:AZ51))</f>
        <v/>
      </c>
      <c r="AY52" s="460"/>
      <c r="AZ52" s="461"/>
      <c r="BA52" s="459" t="str">
        <f>IF(SUM(BA37:BC51)=0,"",SUM(BA37:BC51))</f>
        <v/>
      </c>
      <c r="BB52" s="460"/>
      <c r="BC52" s="460"/>
      <c r="BD52" s="462" t="str">
        <f>IF(SUM(BD37:BF51)=0,"",SUM(BD37:BF51))</f>
        <v/>
      </c>
      <c r="BE52" s="460"/>
      <c r="BF52" s="461"/>
      <c r="BG52" s="459" t="str">
        <f>IF(SUM(BG37:BI51)=0,"",SUM(BG37:BI51))</f>
        <v/>
      </c>
      <c r="BH52" s="460"/>
      <c r="BI52" s="463"/>
      <c r="BJ52" s="333"/>
      <c r="BK52" s="334"/>
      <c r="BL52" s="334"/>
      <c r="BM52" s="334"/>
      <c r="BN52" s="334"/>
      <c r="BO52" s="334"/>
      <c r="BP52" s="334"/>
      <c r="BQ52" s="334"/>
      <c r="BR52" s="335"/>
      <c r="BS52" s="120"/>
      <c r="BT52" s="120"/>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row>
    <row r="53" spans="2:116" customFormat="1" ht="13.5" x14ac:dyDescent="0.15">
      <c r="B53" s="146" t="s">
        <v>213</v>
      </c>
      <c r="C53" s="147"/>
      <c r="D53" s="147"/>
      <c r="E53" s="147"/>
      <c r="F53" s="147"/>
      <c r="G53" s="147"/>
      <c r="H53" s="147"/>
      <c r="I53" s="147"/>
      <c r="J53" s="147"/>
      <c r="K53" s="147"/>
      <c r="L53" s="147"/>
      <c r="M53" s="147"/>
      <c r="N53" s="147"/>
      <c r="O53" s="147"/>
      <c r="P53" s="147"/>
      <c r="Q53" s="147"/>
      <c r="R53" s="147"/>
      <c r="S53" s="147"/>
      <c r="T53" s="117" t="s">
        <v>214</v>
      </c>
      <c r="U53" s="118"/>
      <c r="V53" s="118"/>
      <c r="W53" s="119"/>
      <c r="X53" s="118"/>
      <c r="Y53" s="118"/>
      <c r="Z53" s="119"/>
      <c r="AA53" s="118"/>
      <c r="AB53" s="118"/>
      <c r="AC53" s="119"/>
      <c r="AD53" s="118"/>
      <c r="AE53" s="118"/>
      <c r="AF53" s="119"/>
      <c r="AG53" s="118"/>
      <c r="AH53" s="118"/>
      <c r="AI53" s="119"/>
      <c r="AJ53" s="118"/>
      <c r="AK53" s="118"/>
      <c r="AL53" s="119"/>
      <c r="AM53" s="118"/>
      <c r="AN53" s="118"/>
      <c r="AO53" s="119"/>
      <c r="AP53" s="118"/>
      <c r="AQ53" s="118"/>
      <c r="AR53" s="119"/>
      <c r="AS53" s="118"/>
      <c r="AT53" s="118"/>
      <c r="AU53" s="119"/>
      <c r="AV53" s="118"/>
      <c r="AW53" s="118"/>
      <c r="AX53" s="119"/>
      <c r="AY53" s="118"/>
      <c r="AZ53" s="118"/>
      <c r="BA53" s="119"/>
      <c r="BB53" s="118"/>
      <c r="BC53" s="118"/>
      <c r="BD53" s="119"/>
      <c r="BE53" s="118"/>
      <c r="BF53" s="118"/>
      <c r="BG53" s="119"/>
      <c r="BH53" s="118"/>
      <c r="BI53" s="118"/>
      <c r="BJ53" s="148"/>
      <c r="BK53" s="148"/>
      <c r="BL53" s="148"/>
      <c r="BM53" s="148"/>
      <c r="BN53" s="148"/>
      <c r="BO53" s="148"/>
      <c r="BP53" s="148"/>
      <c r="BQ53" s="148"/>
      <c r="BR53" s="149"/>
      <c r="BS53" s="120"/>
      <c r="BT53" s="120"/>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row>
    <row r="54" spans="2:116" customFormat="1" ht="13.5" customHeight="1" x14ac:dyDescent="0.15">
      <c r="B54" s="445"/>
      <c r="C54" s="445"/>
      <c r="D54" s="445"/>
      <c r="E54" s="446"/>
      <c r="F54" s="447"/>
      <c r="G54" s="447"/>
      <c r="H54" s="447"/>
      <c r="I54" s="447"/>
      <c r="J54" s="447"/>
      <c r="K54" s="448"/>
      <c r="L54" s="446"/>
      <c r="M54" s="447"/>
      <c r="N54" s="447"/>
      <c r="O54" s="447"/>
      <c r="P54" s="447"/>
      <c r="Q54" s="447"/>
      <c r="R54" s="447"/>
      <c r="S54" s="448"/>
      <c r="T54" s="449"/>
      <c r="U54" s="450"/>
      <c r="V54" s="451"/>
      <c r="W54" s="454"/>
      <c r="X54" s="450"/>
      <c r="Y54" s="451"/>
      <c r="Z54" s="454"/>
      <c r="AA54" s="450"/>
      <c r="AB54" s="451"/>
      <c r="AC54" s="454"/>
      <c r="AD54" s="450"/>
      <c r="AE54" s="451"/>
      <c r="AF54" s="454"/>
      <c r="AG54" s="450"/>
      <c r="AH54" s="451"/>
      <c r="AI54" s="454"/>
      <c r="AJ54" s="450"/>
      <c r="AK54" s="451"/>
      <c r="AL54" s="454"/>
      <c r="AM54" s="450"/>
      <c r="AN54" s="451"/>
      <c r="AO54" s="454"/>
      <c r="AP54" s="450"/>
      <c r="AQ54" s="451"/>
      <c r="AR54" s="454"/>
      <c r="AS54" s="450"/>
      <c r="AT54" s="451"/>
      <c r="AU54" s="454"/>
      <c r="AV54" s="450"/>
      <c r="AW54" s="451"/>
      <c r="AX54" s="454"/>
      <c r="AY54" s="450"/>
      <c r="AZ54" s="451"/>
      <c r="BA54" s="454"/>
      <c r="BB54" s="450"/>
      <c r="BC54" s="450"/>
      <c r="BD54" s="453"/>
      <c r="BE54" s="450"/>
      <c r="BF54" s="451"/>
      <c r="BG54" s="454"/>
      <c r="BH54" s="450"/>
      <c r="BI54" s="455"/>
      <c r="BJ54" s="333"/>
      <c r="BK54" s="334"/>
      <c r="BL54" s="334"/>
      <c r="BM54" s="334"/>
      <c r="BN54" s="334"/>
      <c r="BO54" s="334"/>
      <c r="BP54" s="334"/>
      <c r="BQ54" s="334"/>
      <c r="BR54" s="335"/>
      <c r="BS54" s="120"/>
      <c r="BT54" s="120"/>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row>
    <row r="55" spans="2:116" customFormat="1" ht="13.5" customHeight="1" x14ac:dyDescent="0.15">
      <c r="B55" s="445"/>
      <c r="C55" s="445"/>
      <c r="D55" s="445"/>
      <c r="E55" s="446"/>
      <c r="F55" s="447"/>
      <c r="G55" s="447"/>
      <c r="H55" s="447"/>
      <c r="I55" s="447"/>
      <c r="J55" s="447"/>
      <c r="K55" s="448"/>
      <c r="L55" s="446"/>
      <c r="M55" s="447"/>
      <c r="N55" s="447"/>
      <c r="O55" s="447"/>
      <c r="P55" s="447"/>
      <c r="Q55" s="447"/>
      <c r="R55" s="447"/>
      <c r="S55" s="448"/>
      <c r="T55" s="449"/>
      <c r="U55" s="450"/>
      <c r="V55" s="451"/>
      <c r="W55" s="454"/>
      <c r="X55" s="450"/>
      <c r="Y55" s="451"/>
      <c r="Z55" s="454"/>
      <c r="AA55" s="450"/>
      <c r="AB55" s="451"/>
      <c r="AC55" s="454"/>
      <c r="AD55" s="450"/>
      <c r="AE55" s="451"/>
      <c r="AF55" s="454"/>
      <c r="AG55" s="450"/>
      <c r="AH55" s="451"/>
      <c r="AI55" s="454"/>
      <c r="AJ55" s="450"/>
      <c r="AK55" s="451"/>
      <c r="AL55" s="454"/>
      <c r="AM55" s="450"/>
      <c r="AN55" s="451"/>
      <c r="AO55" s="454"/>
      <c r="AP55" s="450"/>
      <c r="AQ55" s="451"/>
      <c r="AR55" s="454"/>
      <c r="AS55" s="450"/>
      <c r="AT55" s="451"/>
      <c r="AU55" s="454"/>
      <c r="AV55" s="450"/>
      <c r="AW55" s="451"/>
      <c r="AX55" s="454"/>
      <c r="AY55" s="450"/>
      <c r="AZ55" s="451"/>
      <c r="BA55" s="454"/>
      <c r="BB55" s="450"/>
      <c r="BC55" s="450"/>
      <c r="BD55" s="453"/>
      <c r="BE55" s="450"/>
      <c r="BF55" s="451"/>
      <c r="BG55" s="454"/>
      <c r="BH55" s="450"/>
      <c r="BI55" s="455"/>
      <c r="BJ55" s="333"/>
      <c r="BK55" s="334"/>
      <c r="BL55" s="334"/>
      <c r="BM55" s="334"/>
      <c r="BN55" s="334"/>
      <c r="BO55" s="334"/>
      <c r="BP55" s="334"/>
      <c r="BQ55" s="334"/>
      <c r="BR55" s="335"/>
      <c r="BS55" s="120"/>
      <c r="BT55" s="120"/>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row>
    <row r="56" spans="2:116" customFormat="1" ht="13.5" customHeight="1" x14ac:dyDescent="0.15">
      <c r="B56" s="445"/>
      <c r="C56" s="445"/>
      <c r="D56" s="445"/>
      <c r="E56" s="446"/>
      <c r="F56" s="447"/>
      <c r="G56" s="447"/>
      <c r="H56" s="447"/>
      <c r="I56" s="447"/>
      <c r="J56" s="447"/>
      <c r="K56" s="448"/>
      <c r="L56" s="446"/>
      <c r="M56" s="447"/>
      <c r="N56" s="447"/>
      <c r="O56" s="447"/>
      <c r="P56" s="447"/>
      <c r="Q56" s="447"/>
      <c r="R56" s="447"/>
      <c r="S56" s="448"/>
      <c r="T56" s="449"/>
      <c r="U56" s="450"/>
      <c r="V56" s="451"/>
      <c r="W56" s="454"/>
      <c r="X56" s="450"/>
      <c r="Y56" s="451"/>
      <c r="Z56" s="454"/>
      <c r="AA56" s="450"/>
      <c r="AB56" s="451"/>
      <c r="AC56" s="454"/>
      <c r="AD56" s="450"/>
      <c r="AE56" s="451"/>
      <c r="AF56" s="454"/>
      <c r="AG56" s="450"/>
      <c r="AH56" s="451"/>
      <c r="AI56" s="454"/>
      <c r="AJ56" s="450"/>
      <c r="AK56" s="451"/>
      <c r="AL56" s="454"/>
      <c r="AM56" s="450"/>
      <c r="AN56" s="451"/>
      <c r="AO56" s="454"/>
      <c r="AP56" s="450"/>
      <c r="AQ56" s="451"/>
      <c r="AR56" s="454"/>
      <c r="AS56" s="450"/>
      <c r="AT56" s="451"/>
      <c r="AU56" s="454"/>
      <c r="AV56" s="450"/>
      <c r="AW56" s="451"/>
      <c r="AX56" s="454"/>
      <c r="AY56" s="450"/>
      <c r="AZ56" s="451"/>
      <c r="BA56" s="454"/>
      <c r="BB56" s="450"/>
      <c r="BC56" s="450"/>
      <c r="BD56" s="453"/>
      <c r="BE56" s="450"/>
      <c r="BF56" s="451"/>
      <c r="BG56" s="454"/>
      <c r="BH56" s="450"/>
      <c r="BI56" s="455"/>
      <c r="BJ56" s="333"/>
      <c r="BK56" s="334"/>
      <c r="BL56" s="334"/>
      <c r="BM56" s="334"/>
      <c r="BN56" s="334"/>
      <c r="BO56" s="334"/>
      <c r="BP56" s="334"/>
      <c r="BQ56" s="334"/>
      <c r="BR56" s="335"/>
      <c r="BS56" s="120"/>
      <c r="BT56" s="120"/>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row>
    <row r="57" spans="2:116" customFormat="1" ht="13.5" customHeight="1" x14ac:dyDescent="0.15">
      <c r="B57" s="445"/>
      <c r="C57" s="445"/>
      <c r="D57" s="445"/>
      <c r="E57" s="446"/>
      <c r="F57" s="447"/>
      <c r="G57" s="447"/>
      <c r="H57" s="447"/>
      <c r="I57" s="447"/>
      <c r="J57" s="447"/>
      <c r="K57" s="448"/>
      <c r="L57" s="446"/>
      <c r="M57" s="447"/>
      <c r="N57" s="447"/>
      <c r="O57" s="447"/>
      <c r="P57" s="447"/>
      <c r="Q57" s="447"/>
      <c r="R57" s="447"/>
      <c r="S57" s="448"/>
      <c r="T57" s="449"/>
      <c r="U57" s="450"/>
      <c r="V57" s="451"/>
      <c r="W57" s="454"/>
      <c r="X57" s="450"/>
      <c r="Y57" s="451"/>
      <c r="Z57" s="454"/>
      <c r="AA57" s="450"/>
      <c r="AB57" s="451"/>
      <c r="AC57" s="454"/>
      <c r="AD57" s="450"/>
      <c r="AE57" s="451"/>
      <c r="AF57" s="454"/>
      <c r="AG57" s="450"/>
      <c r="AH57" s="451"/>
      <c r="AI57" s="454"/>
      <c r="AJ57" s="450"/>
      <c r="AK57" s="451"/>
      <c r="AL57" s="454"/>
      <c r="AM57" s="450"/>
      <c r="AN57" s="451"/>
      <c r="AO57" s="454"/>
      <c r="AP57" s="450"/>
      <c r="AQ57" s="451"/>
      <c r="AR57" s="454"/>
      <c r="AS57" s="450"/>
      <c r="AT57" s="451"/>
      <c r="AU57" s="454"/>
      <c r="AV57" s="450"/>
      <c r="AW57" s="451"/>
      <c r="AX57" s="454"/>
      <c r="AY57" s="450"/>
      <c r="AZ57" s="451"/>
      <c r="BA57" s="454"/>
      <c r="BB57" s="450"/>
      <c r="BC57" s="450"/>
      <c r="BD57" s="453"/>
      <c r="BE57" s="450"/>
      <c r="BF57" s="451"/>
      <c r="BG57" s="454"/>
      <c r="BH57" s="450"/>
      <c r="BI57" s="455"/>
      <c r="BJ57" s="333"/>
      <c r="BK57" s="334"/>
      <c r="BL57" s="334"/>
      <c r="BM57" s="334"/>
      <c r="BN57" s="334"/>
      <c r="BO57" s="334"/>
      <c r="BP57" s="334"/>
      <c r="BQ57" s="334"/>
      <c r="BR57" s="335"/>
      <c r="BS57" s="120"/>
      <c r="BT57" s="120"/>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row>
    <row r="58" spans="2:116" customFormat="1" ht="13.5" customHeight="1" x14ac:dyDescent="0.15">
      <c r="B58" s="445"/>
      <c r="C58" s="445"/>
      <c r="D58" s="445"/>
      <c r="E58" s="446"/>
      <c r="F58" s="447"/>
      <c r="G58" s="447"/>
      <c r="H58" s="447"/>
      <c r="I58" s="447"/>
      <c r="J58" s="447"/>
      <c r="K58" s="448"/>
      <c r="L58" s="446"/>
      <c r="M58" s="447"/>
      <c r="N58" s="447"/>
      <c r="O58" s="447"/>
      <c r="P58" s="447"/>
      <c r="Q58" s="447"/>
      <c r="R58" s="447"/>
      <c r="S58" s="448"/>
      <c r="T58" s="449"/>
      <c r="U58" s="450"/>
      <c r="V58" s="451"/>
      <c r="W58" s="454"/>
      <c r="X58" s="450"/>
      <c r="Y58" s="451"/>
      <c r="Z58" s="454"/>
      <c r="AA58" s="450"/>
      <c r="AB58" s="451"/>
      <c r="AC58" s="454"/>
      <c r="AD58" s="450"/>
      <c r="AE58" s="451"/>
      <c r="AF58" s="454"/>
      <c r="AG58" s="450"/>
      <c r="AH58" s="451"/>
      <c r="AI58" s="454"/>
      <c r="AJ58" s="450"/>
      <c r="AK58" s="451"/>
      <c r="AL58" s="454"/>
      <c r="AM58" s="450"/>
      <c r="AN58" s="451"/>
      <c r="AO58" s="454"/>
      <c r="AP58" s="450"/>
      <c r="AQ58" s="451"/>
      <c r="AR58" s="454"/>
      <c r="AS58" s="450"/>
      <c r="AT58" s="451"/>
      <c r="AU58" s="454"/>
      <c r="AV58" s="450"/>
      <c r="AW58" s="451"/>
      <c r="AX58" s="454"/>
      <c r="AY58" s="450"/>
      <c r="AZ58" s="451"/>
      <c r="BA58" s="454"/>
      <c r="BB58" s="450"/>
      <c r="BC58" s="450"/>
      <c r="BD58" s="453"/>
      <c r="BE58" s="450"/>
      <c r="BF58" s="451"/>
      <c r="BG58" s="454"/>
      <c r="BH58" s="450"/>
      <c r="BI58" s="455"/>
      <c r="BJ58" s="333"/>
      <c r="BK58" s="334"/>
      <c r="BL58" s="334"/>
      <c r="BM58" s="334"/>
      <c r="BN58" s="334"/>
      <c r="BO58" s="334"/>
      <c r="BP58" s="334"/>
      <c r="BQ58" s="334"/>
      <c r="BR58" s="335"/>
      <c r="BS58" s="120"/>
      <c r="BT58" s="120"/>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row>
    <row r="59" spans="2:116" customFormat="1" ht="13.5" customHeight="1" x14ac:dyDescent="0.15">
      <c r="B59" s="445"/>
      <c r="C59" s="445"/>
      <c r="D59" s="445"/>
      <c r="E59" s="446"/>
      <c r="F59" s="447"/>
      <c r="G59" s="447"/>
      <c r="H59" s="447"/>
      <c r="I59" s="447"/>
      <c r="J59" s="447"/>
      <c r="K59" s="448"/>
      <c r="L59" s="446"/>
      <c r="M59" s="447"/>
      <c r="N59" s="447"/>
      <c r="O59" s="447"/>
      <c r="P59" s="447"/>
      <c r="Q59" s="447"/>
      <c r="R59" s="447"/>
      <c r="S59" s="448"/>
      <c r="T59" s="449"/>
      <c r="U59" s="450"/>
      <c r="V59" s="451"/>
      <c r="W59" s="454"/>
      <c r="X59" s="450"/>
      <c r="Y59" s="451"/>
      <c r="Z59" s="454"/>
      <c r="AA59" s="450"/>
      <c r="AB59" s="451"/>
      <c r="AC59" s="454"/>
      <c r="AD59" s="450"/>
      <c r="AE59" s="451"/>
      <c r="AF59" s="454"/>
      <c r="AG59" s="450"/>
      <c r="AH59" s="451"/>
      <c r="AI59" s="454"/>
      <c r="AJ59" s="450"/>
      <c r="AK59" s="451"/>
      <c r="AL59" s="454"/>
      <c r="AM59" s="450"/>
      <c r="AN59" s="451"/>
      <c r="AO59" s="454"/>
      <c r="AP59" s="450"/>
      <c r="AQ59" s="451"/>
      <c r="AR59" s="454"/>
      <c r="AS59" s="450"/>
      <c r="AT59" s="451"/>
      <c r="AU59" s="454"/>
      <c r="AV59" s="450"/>
      <c r="AW59" s="451"/>
      <c r="AX59" s="454"/>
      <c r="AY59" s="450"/>
      <c r="AZ59" s="451"/>
      <c r="BA59" s="454"/>
      <c r="BB59" s="450"/>
      <c r="BC59" s="450"/>
      <c r="BD59" s="453"/>
      <c r="BE59" s="450"/>
      <c r="BF59" s="451"/>
      <c r="BG59" s="454"/>
      <c r="BH59" s="450"/>
      <c r="BI59" s="455"/>
      <c r="BJ59" s="333"/>
      <c r="BK59" s="334"/>
      <c r="BL59" s="334"/>
      <c r="BM59" s="334"/>
      <c r="BN59" s="334"/>
      <c r="BO59" s="334"/>
      <c r="BP59" s="334"/>
      <c r="BQ59" s="334"/>
      <c r="BR59" s="335"/>
      <c r="BS59" s="120"/>
      <c r="BT59" s="120"/>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row>
    <row r="60" spans="2:116" customFormat="1" ht="13.5" customHeight="1" x14ac:dyDescent="0.15">
      <c r="B60" s="445"/>
      <c r="C60" s="445"/>
      <c r="D60" s="445"/>
      <c r="E60" s="446"/>
      <c r="F60" s="447"/>
      <c r="G60" s="447"/>
      <c r="H60" s="447"/>
      <c r="I60" s="447"/>
      <c r="J60" s="447"/>
      <c r="K60" s="448"/>
      <c r="L60" s="446"/>
      <c r="M60" s="447"/>
      <c r="N60" s="447"/>
      <c r="O60" s="447"/>
      <c r="P60" s="447"/>
      <c r="Q60" s="447"/>
      <c r="R60" s="447"/>
      <c r="S60" s="448"/>
      <c r="T60" s="449"/>
      <c r="U60" s="450"/>
      <c r="V60" s="451"/>
      <c r="W60" s="454"/>
      <c r="X60" s="450"/>
      <c r="Y60" s="451"/>
      <c r="Z60" s="454"/>
      <c r="AA60" s="450"/>
      <c r="AB60" s="451"/>
      <c r="AC60" s="454"/>
      <c r="AD60" s="450"/>
      <c r="AE60" s="451"/>
      <c r="AF60" s="454"/>
      <c r="AG60" s="450"/>
      <c r="AH60" s="451"/>
      <c r="AI60" s="454"/>
      <c r="AJ60" s="450"/>
      <c r="AK60" s="451"/>
      <c r="AL60" s="454"/>
      <c r="AM60" s="450"/>
      <c r="AN60" s="451"/>
      <c r="AO60" s="454"/>
      <c r="AP60" s="450"/>
      <c r="AQ60" s="451"/>
      <c r="AR60" s="454"/>
      <c r="AS60" s="450"/>
      <c r="AT60" s="451"/>
      <c r="AU60" s="454"/>
      <c r="AV60" s="450"/>
      <c r="AW60" s="451"/>
      <c r="AX60" s="454"/>
      <c r="AY60" s="450"/>
      <c r="AZ60" s="451"/>
      <c r="BA60" s="454"/>
      <c r="BB60" s="450"/>
      <c r="BC60" s="450"/>
      <c r="BD60" s="453"/>
      <c r="BE60" s="450"/>
      <c r="BF60" s="451"/>
      <c r="BG60" s="454"/>
      <c r="BH60" s="450"/>
      <c r="BI60" s="455"/>
      <c r="BJ60" s="333"/>
      <c r="BK60" s="334"/>
      <c r="BL60" s="334"/>
      <c r="BM60" s="334"/>
      <c r="BN60" s="334"/>
      <c r="BO60" s="334"/>
      <c r="BP60" s="334"/>
      <c r="BQ60" s="334"/>
      <c r="BR60" s="335"/>
      <c r="BS60" s="120"/>
      <c r="BT60" s="120"/>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row>
    <row r="61" spans="2:116" customFormat="1" ht="13.5" customHeight="1" x14ac:dyDescent="0.15">
      <c r="B61" s="445"/>
      <c r="C61" s="445"/>
      <c r="D61" s="445"/>
      <c r="E61" s="446"/>
      <c r="F61" s="447"/>
      <c r="G61" s="447"/>
      <c r="H61" s="447"/>
      <c r="I61" s="447"/>
      <c r="J61" s="447"/>
      <c r="K61" s="448"/>
      <c r="L61" s="446"/>
      <c r="M61" s="447"/>
      <c r="N61" s="447"/>
      <c r="O61" s="447"/>
      <c r="P61" s="447"/>
      <c r="Q61" s="447"/>
      <c r="R61" s="447"/>
      <c r="S61" s="448"/>
      <c r="T61" s="449"/>
      <c r="U61" s="450"/>
      <c r="V61" s="451"/>
      <c r="W61" s="454"/>
      <c r="X61" s="450"/>
      <c r="Y61" s="451"/>
      <c r="Z61" s="454"/>
      <c r="AA61" s="450"/>
      <c r="AB61" s="451"/>
      <c r="AC61" s="454"/>
      <c r="AD61" s="450"/>
      <c r="AE61" s="451"/>
      <c r="AF61" s="454"/>
      <c r="AG61" s="450"/>
      <c r="AH61" s="451"/>
      <c r="AI61" s="454"/>
      <c r="AJ61" s="450"/>
      <c r="AK61" s="451"/>
      <c r="AL61" s="454"/>
      <c r="AM61" s="450"/>
      <c r="AN61" s="451"/>
      <c r="AO61" s="454"/>
      <c r="AP61" s="450"/>
      <c r="AQ61" s="451"/>
      <c r="AR61" s="454"/>
      <c r="AS61" s="450"/>
      <c r="AT61" s="451"/>
      <c r="AU61" s="454"/>
      <c r="AV61" s="450"/>
      <c r="AW61" s="451"/>
      <c r="AX61" s="454"/>
      <c r="AY61" s="450"/>
      <c r="AZ61" s="451"/>
      <c r="BA61" s="454"/>
      <c r="BB61" s="450"/>
      <c r="BC61" s="450"/>
      <c r="BD61" s="453"/>
      <c r="BE61" s="450"/>
      <c r="BF61" s="451"/>
      <c r="BG61" s="454"/>
      <c r="BH61" s="450"/>
      <c r="BI61" s="455"/>
      <c r="BJ61" s="333"/>
      <c r="BK61" s="334"/>
      <c r="BL61" s="334"/>
      <c r="BM61" s="334"/>
      <c r="BN61" s="334"/>
      <c r="BO61" s="334"/>
      <c r="BP61" s="334"/>
      <c r="BQ61" s="334"/>
      <c r="BR61" s="335"/>
      <c r="BS61" s="120"/>
      <c r="BT61" s="120"/>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row>
    <row r="62" spans="2:116" customFormat="1" ht="13.5" customHeight="1" x14ac:dyDescent="0.15">
      <c r="B62" s="445"/>
      <c r="C62" s="445"/>
      <c r="D62" s="445"/>
      <c r="E62" s="446"/>
      <c r="F62" s="447"/>
      <c r="G62" s="447"/>
      <c r="H62" s="447"/>
      <c r="I62" s="447"/>
      <c r="J62" s="447"/>
      <c r="K62" s="448"/>
      <c r="L62" s="446"/>
      <c r="M62" s="447"/>
      <c r="N62" s="447"/>
      <c r="O62" s="447"/>
      <c r="P62" s="447"/>
      <c r="Q62" s="447"/>
      <c r="R62" s="447"/>
      <c r="S62" s="448"/>
      <c r="T62" s="449"/>
      <c r="U62" s="450"/>
      <c r="V62" s="451"/>
      <c r="W62" s="454"/>
      <c r="X62" s="450"/>
      <c r="Y62" s="451"/>
      <c r="Z62" s="454"/>
      <c r="AA62" s="450"/>
      <c r="AB62" s="451"/>
      <c r="AC62" s="454"/>
      <c r="AD62" s="450"/>
      <c r="AE62" s="451"/>
      <c r="AF62" s="454"/>
      <c r="AG62" s="450"/>
      <c r="AH62" s="451"/>
      <c r="AI62" s="454"/>
      <c r="AJ62" s="450"/>
      <c r="AK62" s="451"/>
      <c r="AL62" s="454"/>
      <c r="AM62" s="450"/>
      <c r="AN62" s="451"/>
      <c r="AO62" s="454"/>
      <c r="AP62" s="450"/>
      <c r="AQ62" s="451"/>
      <c r="AR62" s="454"/>
      <c r="AS62" s="450"/>
      <c r="AT62" s="451"/>
      <c r="AU62" s="454"/>
      <c r="AV62" s="450"/>
      <c r="AW62" s="451"/>
      <c r="AX62" s="454"/>
      <c r="AY62" s="450"/>
      <c r="AZ62" s="451"/>
      <c r="BA62" s="454"/>
      <c r="BB62" s="450"/>
      <c r="BC62" s="450"/>
      <c r="BD62" s="453"/>
      <c r="BE62" s="450"/>
      <c r="BF62" s="451"/>
      <c r="BG62" s="454"/>
      <c r="BH62" s="450"/>
      <c r="BI62" s="455"/>
      <c r="BJ62" s="333"/>
      <c r="BK62" s="334"/>
      <c r="BL62" s="334"/>
      <c r="BM62" s="334"/>
      <c r="BN62" s="334"/>
      <c r="BO62" s="334"/>
      <c r="BP62" s="334"/>
      <c r="BQ62" s="334"/>
      <c r="BR62" s="335"/>
      <c r="BS62" s="120"/>
      <c r="BT62" s="120"/>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row>
    <row r="63" spans="2:116" customFormat="1" ht="13.5" x14ac:dyDescent="0.15">
      <c r="B63" s="445"/>
      <c r="C63" s="445"/>
      <c r="D63" s="445"/>
      <c r="E63" s="446"/>
      <c r="F63" s="447"/>
      <c r="G63" s="447"/>
      <c r="H63" s="447"/>
      <c r="I63" s="447"/>
      <c r="J63" s="447"/>
      <c r="K63" s="448"/>
      <c r="L63" s="446"/>
      <c r="M63" s="447"/>
      <c r="N63" s="447"/>
      <c r="O63" s="447"/>
      <c r="P63" s="447"/>
      <c r="Q63" s="447"/>
      <c r="R63" s="447"/>
      <c r="S63" s="448"/>
      <c r="T63" s="449"/>
      <c r="U63" s="450"/>
      <c r="V63" s="451"/>
      <c r="W63" s="454"/>
      <c r="X63" s="450"/>
      <c r="Y63" s="451"/>
      <c r="Z63" s="454"/>
      <c r="AA63" s="450"/>
      <c r="AB63" s="451"/>
      <c r="AC63" s="454"/>
      <c r="AD63" s="450"/>
      <c r="AE63" s="451"/>
      <c r="AF63" s="454"/>
      <c r="AG63" s="450"/>
      <c r="AH63" s="451"/>
      <c r="AI63" s="454"/>
      <c r="AJ63" s="450"/>
      <c r="AK63" s="451"/>
      <c r="AL63" s="454"/>
      <c r="AM63" s="450"/>
      <c r="AN63" s="451"/>
      <c r="AO63" s="454"/>
      <c r="AP63" s="450"/>
      <c r="AQ63" s="451"/>
      <c r="AR63" s="454"/>
      <c r="AS63" s="450"/>
      <c r="AT63" s="451"/>
      <c r="AU63" s="454"/>
      <c r="AV63" s="450"/>
      <c r="AW63" s="451"/>
      <c r="AX63" s="454"/>
      <c r="AY63" s="450"/>
      <c r="AZ63" s="451"/>
      <c r="BA63" s="454"/>
      <c r="BB63" s="450"/>
      <c r="BC63" s="450"/>
      <c r="BD63" s="453"/>
      <c r="BE63" s="450"/>
      <c r="BF63" s="451"/>
      <c r="BG63" s="454"/>
      <c r="BH63" s="450"/>
      <c r="BI63" s="455"/>
      <c r="BJ63" s="333"/>
      <c r="BK63" s="334"/>
      <c r="BL63" s="334"/>
      <c r="BM63" s="334"/>
      <c r="BN63" s="334"/>
      <c r="BO63" s="334"/>
      <c r="BP63" s="334"/>
      <c r="BQ63" s="334"/>
      <c r="BR63" s="335"/>
      <c r="BS63" s="120"/>
      <c r="BT63" s="120"/>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row>
    <row r="64" spans="2:116" customFormat="1" ht="13.5" x14ac:dyDescent="0.15">
      <c r="B64" s="445"/>
      <c r="C64" s="445"/>
      <c r="D64" s="445"/>
      <c r="E64" s="446"/>
      <c r="F64" s="447"/>
      <c r="G64" s="447"/>
      <c r="H64" s="447"/>
      <c r="I64" s="447"/>
      <c r="J64" s="447"/>
      <c r="K64" s="448"/>
      <c r="L64" s="446"/>
      <c r="M64" s="447"/>
      <c r="N64" s="447"/>
      <c r="O64" s="447"/>
      <c r="P64" s="447"/>
      <c r="Q64" s="447"/>
      <c r="R64" s="447"/>
      <c r="S64" s="448"/>
      <c r="T64" s="449"/>
      <c r="U64" s="450"/>
      <c r="V64" s="451"/>
      <c r="W64" s="454"/>
      <c r="X64" s="450"/>
      <c r="Y64" s="451"/>
      <c r="Z64" s="454"/>
      <c r="AA64" s="450"/>
      <c r="AB64" s="451"/>
      <c r="AC64" s="454"/>
      <c r="AD64" s="450"/>
      <c r="AE64" s="451"/>
      <c r="AF64" s="454"/>
      <c r="AG64" s="450"/>
      <c r="AH64" s="451"/>
      <c r="AI64" s="454"/>
      <c r="AJ64" s="450"/>
      <c r="AK64" s="451"/>
      <c r="AL64" s="454"/>
      <c r="AM64" s="450"/>
      <c r="AN64" s="451"/>
      <c r="AO64" s="454"/>
      <c r="AP64" s="450"/>
      <c r="AQ64" s="451"/>
      <c r="AR64" s="454"/>
      <c r="AS64" s="450"/>
      <c r="AT64" s="451"/>
      <c r="AU64" s="454"/>
      <c r="AV64" s="450"/>
      <c r="AW64" s="451"/>
      <c r="AX64" s="454"/>
      <c r="AY64" s="450"/>
      <c r="AZ64" s="451"/>
      <c r="BA64" s="454"/>
      <c r="BB64" s="450"/>
      <c r="BC64" s="450"/>
      <c r="BD64" s="453"/>
      <c r="BE64" s="450"/>
      <c r="BF64" s="451"/>
      <c r="BG64" s="454"/>
      <c r="BH64" s="450"/>
      <c r="BI64" s="455"/>
      <c r="BJ64" s="333"/>
      <c r="BK64" s="334"/>
      <c r="BL64" s="334"/>
      <c r="BM64" s="334"/>
      <c r="BN64" s="334"/>
      <c r="BO64" s="334"/>
      <c r="BP64" s="334"/>
      <c r="BQ64" s="334"/>
      <c r="BR64" s="335"/>
      <c r="BS64" s="120"/>
      <c r="BT64" s="120"/>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row>
    <row r="65" spans="2:116" customFormat="1" ht="13.5" x14ac:dyDescent="0.15">
      <c r="B65" s="445"/>
      <c r="C65" s="445"/>
      <c r="D65" s="445"/>
      <c r="E65" s="446"/>
      <c r="F65" s="447"/>
      <c r="G65" s="447"/>
      <c r="H65" s="447"/>
      <c r="I65" s="447"/>
      <c r="J65" s="447"/>
      <c r="K65" s="448"/>
      <c r="L65" s="446"/>
      <c r="M65" s="447"/>
      <c r="N65" s="447"/>
      <c r="O65" s="447"/>
      <c r="P65" s="447"/>
      <c r="Q65" s="447"/>
      <c r="R65" s="447"/>
      <c r="S65" s="448"/>
      <c r="T65" s="449"/>
      <c r="U65" s="450"/>
      <c r="V65" s="451"/>
      <c r="W65" s="454"/>
      <c r="X65" s="450"/>
      <c r="Y65" s="451"/>
      <c r="Z65" s="454"/>
      <c r="AA65" s="450"/>
      <c r="AB65" s="451"/>
      <c r="AC65" s="454"/>
      <c r="AD65" s="450"/>
      <c r="AE65" s="451"/>
      <c r="AF65" s="454"/>
      <c r="AG65" s="450"/>
      <c r="AH65" s="451"/>
      <c r="AI65" s="454"/>
      <c r="AJ65" s="450"/>
      <c r="AK65" s="451"/>
      <c r="AL65" s="454"/>
      <c r="AM65" s="450"/>
      <c r="AN65" s="451"/>
      <c r="AO65" s="454"/>
      <c r="AP65" s="450"/>
      <c r="AQ65" s="451"/>
      <c r="AR65" s="454"/>
      <c r="AS65" s="450"/>
      <c r="AT65" s="451"/>
      <c r="AU65" s="454"/>
      <c r="AV65" s="450"/>
      <c r="AW65" s="451"/>
      <c r="AX65" s="454"/>
      <c r="AY65" s="450"/>
      <c r="AZ65" s="451"/>
      <c r="BA65" s="454"/>
      <c r="BB65" s="450"/>
      <c r="BC65" s="450"/>
      <c r="BD65" s="453"/>
      <c r="BE65" s="450"/>
      <c r="BF65" s="451"/>
      <c r="BG65" s="454"/>
      <c r="BH65" s="450"/>
      <c r="BI65" s="455"/>
      <c r="BJ65" s="333"/>
      <c r="BK65" s="334"/>
      <c r="BL65" s="334"/>
      <c r="BM65" s="334"/>
      <c r="BN65" s="334"/>
      <c r="BO65" s="334"/>
      <c r="BP65" s="334"/>
      <c r="BQ65" s="334"/>
      <c r="BR65" s="335"/>
      <c r="BS65" s="120"/>
      <c r="BT65" s="120"/>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row>
    <row r="66" spans="2:116" customFormat="1" ht="13.5" x14ac:dyDescent="0.15">
      <c r="B66" s="445"/>
      <c r="C66" s="445"/>
      <c r="D66" s="445"/>
      <c r="E66" s="446"/>
      <c r="F66" s="447"/>
      <c r="G66" s="447"/>
      <c r="H66" s="447"/>
      <c r="I66" s="447"/>
      <c r="J66" s="447"/>
      <c r="K66" s="448"/>
      <c r="L66" s="446"/>
      <c r="M66" s="447"/>
      <c r="N66" s="447"/>
      <c r="O66" s="447"/>
      <c r="P66" s="447"/>
      <c r="Q66" s="447"/>
      <c r="R66" s="447"/>
      <c r="S66" s="448"/>
      <c r="T66" s="449"/>
      <c r="U66" s="450"/>
      <c r="V66" s="451"/>
      <c r="W66" s="454"/>
      <c r="X66" s="450"/>
      <c r="Y66" s="451"/>
      <c r="Z66" s="454"/>
      <c r="AA66" s="450"/>
      <c r="AB66" s="451"/>
      <c r="AC66" s="454"/>
      <c r="AD66" s="450"/>
      <c r="AE66" s="451"/>
      <c r="AF66" s="454"/>
      <c r="AG66" s="450"/>
      <c r="AH66" s="451"/>
      <c r="AI66" s="454"/>
      <c r="AJ66" s="450"/>
      <c r="AK66" s="451"/>
      <c r="AL66" s="454"/>
      <c r="AM66" s="450"/>
      <c r="AN66" s="451"/>
      <c r="AO66" s="454"/>
      <c r="AP66" s="450"/>
      <c r="AQ66" s="451"/>
      <c r="AR66" s="454"/>
      <c r="AS66" s="450"/>
      <c r="AT66" s="451"/>
      <c r="AU66" s="454"/>
      <c r="AV66" s="450"/>
      <c r="AW66" s="451"/>
      <c r="AX66" s="454"/>
      <c r="AY66" s="450"/>
      <c r="AZ66" s="451"/>
      <c r="BA66" s="454"/>
      <c r="BB66" s="450"/>
      <c r="BC66" s="450"/>
      <c r="BD66" s="453"/>
      <c r="BE66" s="450"/>
      <c r="BF66" s="451"/>
      <c r="BG66" s="454"/>
      <c r="BH66" s="450"/>
      <c r="BI66" s="455"/>
      <c r="BJ66" s="333"/>
      <c r="BK66" s="334"/>
      <c r="BL66" s="334"/>
      <c r="BM66" s="334"/>
      <c r="BN66" s="334"/>
      <c r="BO66" s="334"/>
      <c r="BP66" s="334"/>
      <c r="BQ66" s="334"/>
      <c r="BR66" s="335"/>
      <c r="BS66" s="120"/>
      <c r="BT66" s="120"/>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row>
    <row r="67" spans="2:116" customFormat="1" ht="13.5" x14ac:dyDescent="0.15">
      <c r="B67" s="445"/>
      <c r="C67" s="445"/>
      <c r="D67" s="445"/>
      <c r="E67" s="446"/>
      <c r="F67" s="447"/>
      <c r="G67" s="447"/>
      <c r="H67" s="447"/>
      <c r="I67" s="447"/>
      <c r="J67" s="447"/>
      <c r="K67" s="448"/>
      <c r="L67" s="446"/>
      <c r="M67" s="447"/>
      <c r="N67" s="447"/>
      <c r="O67" s="447"/>
      <c r="P67" s="447"/>
      <c r="Q67" s="447"/>
      <c r="R67" s="447"/>
      <c r="S67" s="448"/>
      <c r="T67" s="449"/>
      <c r="U67" s="450"/>
      <c r="V67" s="451"/>
      <c r="W67" s="454"/>
      <c r="X67" s="450"/>
      <c r="Y67" s="451"/>
      <c r="Z67" s="454"/>
      <c r="AA67" s="450"/>
      <c r="AB67" s="451"/>
      <c r="AC67" s="454"/>
      <c r="AD67" s="450"/>
      <c r="AE67" s="451"/>
      <c r="AF67" s="454"/>
      <c r="AG67" s="450"/>
      <c r="AH67" s="451"/>
      <c r="AI67" s="454"/>
      <c r="AJ67" s="450"/>
      <c r="AK67" s="451"/>
      <c r="AL67" s="454"/>
      <c r="AM67" s="450"/>
      <c r="AN67" s="451"/>
      <c r="AO67" s="454"/>
      <c r="AP67" s="450"/>
      <c r="AQ67" s="451"/>
      <c r="AR67" s="454"/>
      <c r="AS67" s="450"/>
      <c r="AT67" s="451"/>
      <c r="AU67" s="454"/>
      <c r="AV67" s="450"/>
      <c r="AW67" s="451"/>
      <c r="AX67" s="454"/>
      <c r="AY67" s="450"/>
      <c r="AZ67" s="451"/>
      <c r="BA67" s="454"/>
      <c r="BB67" s="450"/>
      <c r="BC67" s="450"/>
      <c r="BD67" s="453"/>
      <c r="BE67" s="450"/>
      <c r="BF67" s="451"/>
      <c r="BG67" s="454"/>
      <c r="BH67" s="450"/>
      <c r="BI67" s="455"/>
      <c r="BJ67" s="333"/>
      <c r="BK67" s="334"/>
      <c r="BL67" s="334"/>
      <c r="BM67" s="334"/>
      <c r="BN67" s="334"/>
      <c r="BO67" s="334"/>
      <c r="BP67" s="334"/>
      <c r="BQ67" s="334"/>
      <c r="BR67" s="335"/>
      <c r="BS67" s="120"/>
      <c r="BT67" s="120"/>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row>
    <row r="68" spans="2:116" customFormat="1" ht="13.5" x14ac:dyDescent="0.15">
      <c r="B68" s="464" t="s">
        <v>215</v>
      </c>
      <c r="C68" s="465"/>
      <c r="D68" s="465"/>
      <c r="E68" s="465"/>
      <c r="F68" s="465"/>
      <c r="G68" s="465"/>
      <c r="H68" s="465"/>
      <c r="I68" s="465"/>
      <c r="J68" s="465"/>
      <c r="K68" s="465"/>
      <c r="L68" s="465"/>
      <c r="M68" s="465"/>
      <c r="N68" s="465"/>
      <c r="O68" s="465"/>
      <c r="P68" s="465"/>
      <c r="Q68" s="465"/>
      <c r="R68" s="465"/>
      <c r="S68" s="466"/>
      <c r="T68" s="459" t="str">
        <f>IF(SUM(T54:V67)=0,"",SUM(T54:V67))</f>
        <v/>
      </c>
      <c r="U68" s="460"/>
      <c r="V68" s="461"/>
      <c r="W68" s="459" t="str">
        <f>IF(SUM(W54:Y67)=0,"",SUM(W54:Y67))</f>
        <v/>
      </c>
      <c r="X68" s="460"/>
      <c r="Y68" s="461"/>
      <c r="Z68" s="459" t="str">
        <f>IF(SUM(Z54:AB67)=0,"",SUM(Z54:AB67))</f>
        <v/>
      </c>
      <c r="AA68" s="460"/>
      <c r="AB68" s="461"/>
      <c r="AC68" s="459" t="str">
        <f>IF(SUM(AC54:AE67)=0,"",SUM(AC54:AE67))</f>
        <v/>
      </c>
      <c r="AD68" s="460"/>
      <c r="AE68" s="461"/>
      <c r="AF68" s="459" t="str">
        <f>IF(SUM(AF54:AH67)=0,"",SUM(AF54:AH67))</f>
        <v/>
      </c>
      <c r="AG68" s="460"/>
      <c r="AH68" s="461"/>
      <c r="AI68" s="459" t="str">
        <f>IF(SUM(AI54:AK67)=0,"",SUM(AI54:AK67))</f>
        <v/>
      </c>
      <c r="AJ68" s="460"/>
      <c r="AK68" s="461"/>
      <c r="AL68" s="459" t="str">
        <f>IF(SUM(AL54:AN67)=0,"",SUM(AL54:AN67))</f>
        <v/>
      </c>
      <c r="AM68" s="460"/>
      <c r="AN68" s="461"/>
      <c r="AO68" s="459" t="str">
        <f>IF(SUM(AO54:AQ67)=0,"",SUM(AO54:AQ67))</f>
        <v/>
      </c>
      <c r="AP68" s="460"/>
      <c r="AQ68" s="461"/>
      <c r="AR68" s="459" t="str">
        <f>IF(SUM(AR54:AT67)=0,"",SUM(AR54:AT67))</f>
        <v/>
      </c>
      <c r="AS68" s="460"/>
      <c r="AT68" s="461"/>
      <c r="AU68" s="459" t="str">
        <f>IF(SUM(AU54:AW67)=0,"",SUM(AU54:AW67))</f>
        <v/>
      </c>
      <c r="AV68" s="460"/>
      <c r="AW68" s="461"/>
      <c r="AX68" s="459" t="str">
        <f>IF(SUM(AX54:AZ67)=0,"",SUM(AX54:AZ67))</f>
        <v/>
      </c>
      <c r="AY68" s="460"/>
      <c r="AZ68" s="461"/>
      <c r="BA68" s="459" t="str">
        <f>IF(SUM(BA54:BC67)=0,"",SUM(BA54:BC67))</f>
        <v/>
      </c>
      <c r="BB68" s="460"/>
      <c r="BC68" s="460"/>
      <c r="BD68" s="462" t="str">
        <f>IF(SUM(BD54:BF67)=0,"",SUM(BD54:BF67))</f>
        <v/>
      </c>
      <c r="BE68" s="460"/>
      <c r="BF68" s="461"/>
      <c r="BG68" s="459" t="str">
        <f>IF(SUM(BG54:BI67)=0,"",SUM(BG54:BI67))</f>
        <v/>
      </c>
      <c r="BH68" s="460"/>
      <c r="BI68" s="463"/>
      <c r="BJ68" s="333"/>
      <c r="BK68" s="334"/>
      <c r="BL68" s="334"/>
      <c r="BM68" s="334"/>
      <c r="BN68" s="334"/>
      <c r="BO68" s="334"/>
      <c r="BP68" s="334"/>
      <c r="BQ68" s="334"/>
      <c r="BR68" s="335"/>
      <c r="BS68" s="120"/>
      <c r="BT68" s="120"/>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row>
    <row r="69" spans="2:116" customFormat="1" ht="29.25" customHeight="1" thickBot="1" x14ac:dyDescent="0.2">
      <c r="B69" s="481" t="s">
        <v>216</v>
      </c>
      <c r="C69" s="482"/>
      <c r="D69" s="482"/>
      <c r="E69" s="482"/>
      <c r="F69" s="482"/>
      <c r="G69" s="482"/>
      <c r="H69" s="482"/>
      <c r="I69" s="87"/>
      <c r="J69" s="483" t="s">
        <v>217</v>
      </c>
      <c r="K69" s="484"/>
      <c r="L69" s="484"/>
      <c r="M69" s="484"/>
      <c r="N69" s="484"/>
      <c r="O69" s="485"/>
      <c r="P69" s="486"/>
      <c r="Q69" s="487"/>
      <c r="R69" s="488" t="s">
        <v>218</v>
      </c>
      <c r="S69" s="489"/>
      <c r="T69" s="467" t="str">
        <f>IF(ISERROR(T68/$P69),"",T68/$P69)</f>
        <v/>
      </c>
      <c r="U69" s="468"/>
      <c r="V69" s="468"/>
      <c r="W69" s="467" t="str">
        <f>IF(ISERROR(W68/$P69),"",W68/$P69)</f>
        <v/>
      </c>
      <c r="X69" s="468"/>
      <c r="Y69" s="468"/>
      <c r="Z69" s="467" t="str">
        <f>IF(ISERROR(Z68/$P69),"",Z68/$P69)</f>
        <v/>
      </c>
      <c r="AA69" s="468"/>
      <c r="AB69" s="468"/>
      <c r="AC69" s="467" t="str">
        <f>IF(ISERROR(AC68/$P69),"",AC68/$P69)</f>
        <v/>
      </c>
      <c r="AD69" s="468"/>
      <c r="AE69" s="468"/>
      <c r="AF69" s="467" t="str">
        <f>IF(ISERROR(AF68/$P69),"",AF68/$P69)</f>
        <v/>
      </c>
      <c r="AG69" s="468"/>
      <c r="AH69" s="468"/>
      <c r="AI69" s="467" t="str">
        <f>IF(ISERROR(AI68/$P69),"",AI68/$P69)</f>
        <v/>
      </c>
      <c r="AJ69" s="468"/>
      <c r="AK69" s="468"/>
      <c r="AL69" s="467" t="str">
        <f>IF(ISERROR(AL68/$P69),"",AL68/$P69)</f>
        <v/>
      </c>
      <c r="AM69" s="468"/>
      <c r="AN69" s="468"/>
      <c r="AO69" s="467" t="str">
        <f>IF(ISERROR(AO68/$P69),"",AO68/$P69)</f>
        <v/>
      </c>
      <c r="AP69" s="468"/>
      <c r="AQ69" s="468"/>
      <c r="AR69" s="467" t="str">
        <f>IF(ISERROR(AR68/$P69),"",AR68/$P69)</f>
        <v/>
      </c>
      <c r="AS69" s="468"/>
      <c r="AT69" s="468"/>
      <c r="AU69" s="467" t="str">
        <f>IF(ISERROR(AU68/$P69),"",AU68/$P69)</f>
        <v/>
      </c>
      <c r="AV69" s="468"/>
      <c r="AW69" s="468"/>
      <c r="AX69" s="467" t="str">
        <f>IF(ISERROR(AX68/$P69),"",AX68/$P69)</f>
        <v/>
      </c>
      <c r="AY69" s="468"/>
      <c r="AZ69" s="468"/>
      <c r="BA69" s="467" t="str">
        <f>IF(ISERROR(BA68/$P69),"",BA68/$P69)</f>
        <v/>
      </c>
      <c r="BB69" s="468"/>
      <c r="BC69" s="469"/>
      <c r="BD69" s="470" t="str">
        <f>IF(ISERROR(BD68/$P69),"",BD68/$P69)</f>
        <v/>
      </c>
      <c r="BE69" s="471"/>
      <c r="BF69" s="471"/>
      <c r="BG69" s="472" t="str">
        <f>IF(ISERROR(BG68/$P69),"",BG68/$P69)</f>
        <v/>
      </c>
      <c r="BH69" s="471"/>
      <c r="BI69" s="473"/>
      <c r="BJ69" s="474"/>
      <c r="BK69" s="475"/>
      <c r="BL69" s="475"/>
      <c r="BM69" s="475"/>
      <c r="BN69" s="475"/>
      <c r="BO69" s="475"/>
      <c r="BP69" s="475"/>
      <c r="BQ69" s="475"/>
      <c r="BR69" s="476"/>
      <c r="BS69" s="120"/>
      <c r="BT69" s="120"/>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row>
    <row r="70" spans="2:116" customFormat="1" ht="15" thickTop="1" thickBot="1" x14ac:dyDescent="0.2">
      <c r="B70" s="477" t="s">
        <v>219</v>
      </c>
      <c r="C70" s="477"/>
      <c r="D70" s="477"/>
      <c r="E70" s="477"/>
      <c r="F70" s="477"/>
      <c r="G70" s="477"/>
      <c r="H70" s="477"/>
      <c r="I70" s="477"/>
      <c r="J70" s="477"/>
      <c r="K70" s="477"/>
      <c r="L70" s="477"/>
      <c r="M70" s="477"/>
      <c r="N70" s="477"/>
      <c r="O70" s="477"/>
      <c r="P70" s="477"/>
      <c r="Q70" s="477"/>
      <c r="R70" s="477"/>
      <c r="S70" s="477"/>
      <c r="T70" s="478" t="str">
        <f>IF(SUM(T52,T69)=0,"",(SUM(T52,T69)))</f>
        <v/>
      </c>
      <c r="U70" s="479"/>
      <c r="V70" s="480"/>
      <c r="W70" s="478" t="str">
        <f>IF(SUM(W52,W69)=0,"",(SUM(W52,W69)))</f>
        <v/>
      </c>
      <c r="X70" s="479"/>
      <c r="Y70" s="480"/>
      <c r="Z70" s="478" t="str">
        <f>IF(SUM(Z52,Z69)=0,"",(SUM(Z52,Z69)))</f>
        <v/>
      </c>
      <c r="AA70" s="479"/>
      <c r="AB70" s="480"/>
      <c r="AC70" s="478" t="str">
        <f>IF(SUM(AC52,AC69)=0,"",(SUM(AC52,AC69)))</f>
        <v/>
      </c>
      <c r="AD70" s="479"/>
      <c r="AE70" s="480"/>
      <c r="AF70" s="478" t="str">
        <f>IF(SUM(AF52,AF69)=0,"",(SUM(AF52,AF69)))</f>
        <v/>
      </c>
      <c r="AG70" s="479"/>
      <c r="AH70" s="480"/>
      <c r="AI70" s="478" t="str">
        <f>IF(SUM(AI52,AI69)=0,"",(SUM(AI52,AI69)))</f>
        <v/>
      </c>
      <c r="AJ70" s="479"/>
      <c r="AK70" s="480"/>
      <c r="AL70" s="478" t="str">
        <f>IF(SUM(AL52,AL69)=0,"",(SUM(AL52,AL69)))</f>
        <v/>
      </c>
      <c r="AM70" s="479"/>
      <c r="AN70" s="480"/>
      <c r="AO70" s="478" t="str">
        <f>IF(SUM(AO52,AO69)=0,"",(SUM(AO52,AO69)))</f>
        <v/>
      </c>
      <c r="AP70" s="479"/>
      <c r="AQ70" s="480"/>
      <c r="AR70" s="478" t="str">
        <f>IF(SUM(AR52,AR69)=0,"",(SUM(AR52,AR69)))</f>
        <v/>
      </c>
      <c r="AS70" s="479"/>
      <c r="AT70" s="480"/>
      <c r="AU70" s="478" t="str">
        <f>IF(SUM(AU52,AU69)=0,"",(SUM(AU52,AU69)))</f>
        <v/>
      </c>
      <c r="AV70" s="479"/>
      <c r="AW70" s="480"/>
      <c r="AX70" s="478" t="str">
        <f>IF(SUM(AX52,AX69)=0,"",(SUM(AX52,AX69)))</f>
        <v/>
      </c>
      <c r="AY70" s="479"/>
      <c r="AZ70" s="480"/>
      <c r="BA70" s="498" t="str">
        <f>IF(SUM(BA52,BA69)=0,"",(SUM(BA52,BA69)))</f>
        <v/>
      </c>
      <c r="BB70" s="479"/>
      <c r="BC70" s="499"/>
      <c r="BD70" s="478" t="str">
        <f>IF(SUM(BD52,BD69)=0,"",(SUM(BD52,BD69)))</f>
        <v/>
      </c>
      <c r="BE70" s="479"/>
      <c r="BF70" s="480"/>
      <c r="BG70" s="478" t="str">
        <f>IF(SUM(BG52,BG69)=0,"",(SUM(BG52,BG69)))</f>
        <v/>
      </c>
      <c r="BH70" s="479"/>
      <c r="BI70" s="480"/>
      <c r="BJ70" s="500"/>
      <c r="BK70" s="501"/>
      <c r="BL70" s="501"/>
      <c r="BM70" s="501"/>
      <c r="BN70" s="501"/>
      <c r="BO70" s="501"/>
      <c r="BP70" s="501"/>
      <c r="BQ70" s="501"/>
      <c r="BR70" s="502"/>
      <c r="BS70" s="120"/>
      <c r="BT70" s="120"/>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row>
    <row r="71" spans="2:116" customFormat="1" ht="14.25" thickBot="1" x14ac:dyDescent="0.2">
      <c r="B71" s="503" t="s">
        <v>220</v>
      </c>
      <c r="C71" s="504"/>
      <c r="D71" s="504"/>
      <c r="E71" s="504"/>
      <c r="F71" s="504"/>
      <c r="G71" s="504"/>
      <c r="H71" s="504"/>
      <c r="I71" s="504"/>
      <c r="J71" s="504"/>
      <c r="K71" s="504"/>
      <c r="L71" s="504"/>
      <c r="M71" s="504"/>
      <c r="N71" s="504"/>
      <c r="O71" s="504"/>
      <c r="P71" s="504"/>
      <c r="Q71" s="504"/>
      <c r="R71" s="504"/>
      <c r="S71" s="504"/>
      <c r="T71" s="493" t="str">
        <f>IF(OR(T70="",T70&lt;T27),"×","○")</f>
        <v>×</v>
      </c>
      <c r="U71" s="491"/>
      <c r="V71" s="494"/>
      <c r="W71" s="493" t="str">
        <f>IF(OR(W70="",W70&lt;W27),"×","○")</f>
        <v>×</v>
      </c>
      <c r="X71" s="491"/>
      <c r="Y71" s="494"/>
      <c r="Z71" s="493" t="str">
        <f>IF(OR(Z70="",Z70&lt;Z27),"×","○")</f>
        <v>×</v>
      </c>
      <c r="AA71" s="491"/>
      <c r="AB71" s="494"/>
      <c r="AC71" s="493" t="str">
        <f>IF(OR(AC70="",AC70&lt;AC27),"×","○")</f>
        <v>×</v>
      </c>
      <c r="AD71" s="491"/>
      <c r="AE71" s="494"/>
      <c r="AF71" s="493" t="str">
        <f>IF(OR(AF70="",AF70&lt;AF27),"×","○")</f>
        <v>×</v>
      </c>
      <c r="AG71" s="491"/>
      <c r="AH71" s="494"/>
      <c r="AI71" s="493" t="str">
        <f>IF(OR(AI70="",AI70&lt;AI27),"×","○")</f>
        <v>×</v>
      </c>
      <c r="AJ71" s="491"/>
      <c r="AK71" s="494"/>
      <c r="AL71" s="493" t="str">
        <f>IF(OR(AL70="",AL70&lt;AL27),"×","○")</f>
        <v>×</v>
      </c>
      <c r="AM71" s="491"/>
      <c r="AN71" s="494"/>
      <c r="AO71" s="493" t="str">
        <f>IF(OR(AO70="",AO70&lt;AO27),"×","○")</f>
        <v>×</v>
      </c>
      <c r="AP71" s="491"/>
      <c r="AQ71" s="494"/>
      <c r="AR71" s="493" t="str">
        <f>IF(OR(AR70="",AR70&lt;AR27),"×","○")</f>
        <v>×</v>
      </c>
      <c r="AS71" s="491"/>
      <c r="AT71" s="494"/>
      <c r="AU71" s="493" t="str">
        <f>IF(OR(AU70="",AU70&lt;AU27),"×","○")</f>
        <v>×</v>
      </c>
      <c r="AV71" s="491"/>
      <c r="AW71" s="494"/>
      <c r="AX71" s="493" t="str">
        <f>IF(OR(AX70="",AX70&lt;AX27),"×","○")</f>
        <v>×</v>
      </c>
      <c r="AY71" s="491"/>
      <c r="AZ71" s="494"/>
      <c r="BA71" s="490" t="str">
        <f>IF(OR(BA70="",BA70&lt;BA27),"×","○")</f>
        <v>×</v>
      </c>
      <c r="BB71" s="491"/>
      <c r="BC71" s="492"/>
      <c r="BD71" s="493" t="str">
        <f>IF(OR(BD70="",BD70&lt;BD27),"×","○")</f>
        <v>×</v>
      </c>
      <c r="BE71" s="491"/>
      <c r="BF71" s="494"/>
      <c r="BG71" s="493" t="str">
        <f>IF(OR(BG70="",BG70&lt;BG27),"×","○")</f>
        <v>×</v>
      </c>
      <c r="BH71" s="491"/>
      <c r="BI71" s="494"/>
      <c r="BJ71" s="495" t="s">
        <v>221</v>
      </c>
      <c r="BK71" s="496"/>
      <c r="BL71" s="496"/>
      <c r="BM71" s="496"/>
      <c r="BN71" s="496"/>
      <c r="BO71" s="496"/>
      <c r="BP71" s="496"/>
      <c r="BQ71" s="496"/>
      <c r="BR71" s="497"/>
      <c r="BS71" s="120"/>
      <c r="BT71" s="120"/>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row>
    <row r="72" spans="2:116" customFormat="1" ht="13.5" x14ac:dyDescent="0.15">
      <c r="B72" s="7" t="s">
        <v>222</v>
      </c>
      <c r="C72" s="7"/>
      <c r="D72" s="7"/>
      <c r="E72" s="7"/>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20"/>
      <c r="BE72" s="120"/>
      <c r="BF72" s="120"/>
      <c r="BG72" s="120"/>
      <c r="BH72" s="120"/>
      <c r="BI72" s="120"/>
      <c r="BJ72" s="120"/>
      <c r="BK72" s="120"/>
      <c r="BL72" s="120"/>
      <c r="BM72" s="120"/>
      <c r="BN72" s="120"/>
      <c r="BO72" s="120"/>
      <c r="BP72" s="120"/>
      <c r="BQ72" s="120"/>
      <c r="BR72" s="120"/>
      <c r="BS72" s="120"/>
      <c r="BT72" s="120"/>
      <c r="BU72" s="120"/>
      <c r="BV72" s="120"/>
      <c r="BW72" s="120"/>
      <c r="BX72" s="120"/>
      <c r="BY72" s="120"/>
      <c r="BZ72" s="120"/>
      <c r="CA72" s="120"/>
      <c r="CB72" s="120"/>
      <c r="CC72" s="120"/>
      <c r="CD72" s="120"/>
      <c r="CE72" s="120"/>
      <c r="CF72" s="120"/>
      <c r="CG72" s="120"/>
      <c r="CH72" s="120"/>
      <c r="CI72" s="120"/>
      <c r="CJ72" s="120"/>
      <c r="CK72" s="120"/>
      <c r="CL72" s="120"/>
      <c r="CM72" s="120"/>
      <c r="CN72" s="120"/>
      <c r="CO72" s="120"/>
      <c r="CP72" s="120"/>
      <c r="CQ72" s="120"/>
      <c r="CR72" s="120"/>
      <c r="CS72" s="120"/>
      <c r="CT72" s="120"/>
      <c r="CU72" s="120"/>
      <c r="CV72" s="120"/>
      <c r="CW72" s="120"/>
      <c r="CX72" s="120"/>
      <c r="CY72" s="120"/>
      <c r="CZ72" s="120"/>
      <c r="DA72" s="120"/>
      <c r="DB72" s="120"/>
      <c r="DC72" s="120"/>
      <c r="DD72" s="120"/>
      <c r="DE72" s="120"/>
      <c r="DF72" s="120"/>
      <c r="DG72" s="120"/>
      <c r="DH72" s="120"/>
      <c r="DI72" s="120"/>
      <c r="DJ72" s="120"/>
      <c r="DK72" s="120"/>
      <c r="DL72" s="120"/>
    </row>
    <row r="73" spans="2:116" customFormat="1" ht="13.5" x14ac:dyDescent="0.15">
      <c r="B73" s="7" t="s">
        <v>139</v>
      </c>
      <c r="C73" s="7"/>
      <c r="D73" s="7"/>
      <c r="E73" s="7"/>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0"/>
      <c r="AI73" s="120"/>
      <c r="AJ73" s="120"/>
      <c r="AK73" s="120"/>
      <c r="AL73" s="120"/>
      <c r="AM73" s="120"/>
      <c r="AN73" s="120"/>
      <c r="AO73" s="120"/>
      <c r="AP73" s="120"/>
      <c r="AQ73" s="120"/>
      <c r="AR73" s="120"/>
      <c r="AS73" s="120"/>
      <c r="AT73" s="120"/>
      <c r="AU73" s="120"/>
      <c r="AV73" s="120"/>
      <c r="AW73" s="120"/>
      <c r="AX73" s="120"/>
      <c r="AY73" s="120"/>
      <c r="AZ73" s="120"/>
      <c r="BA73" s="120"/>
      <c r="BB73" s="120"/>
      <c r="BC73" s="120"/>
      <c r="BD73" s="120"/>
      <c r="BE73" s="120"/>
      <c r="BF73" s="120"/>
      <c r="BG73" s="120"/>
      <c r="BH73" s="120"/>
      <c r="BI73" s="120"/>
      <c r="BJ73" s="120"/>
      <c r="BK73" s="120"/>
      <c r="BL73" s="120"/>
      <c r="BM73" s="120"/>
      <c r="BN73" s="120"/>
      <c r="BO73" s="120"/>
      <c r="BP73" s="120"/>
      <c r="BQ73" s="120"/>
      <c r="BR73" s="120"/>
      <c r="BS73" s="120"/>
      <c r="BT73" s="120"/>
      <c r="BU73" s="120"/>
      <c r="BV73" s="120"/>
      <c r="BW73" s="120"/>
      <c r="BX73" s="120"/>
      <c r="BY73" s="120"/>
      <c r="BZ73" s="120"/>
      <c r="CA73" s="120"/>
      <c r="CB73" s="120"/>
      <c r="CC73" s="120"/>
      <c r="CD73" s="120"/>
      <c r="CE73" s="120"/>
      <c r="CF73" s="120"/>
      <c r="CG73" s="120"/>
      <c r="CH73" s="120"/>
      <c r="CI73" s="120"/>
      <c r="CJ73" s="120"/>
      <c r="CK73" s="120"/>
      <c r="CL73" s="120"/>
      <c r="CM73" s="120"/>
      <c r="CN73" s="120"/>
      <c r="CO73" s="120"/>
      <c r="CP73" s="120"/>
      <c r="CQ73" s="120"/>
      <c r="CR73" s="120"/>
      <c r="CS73" s="120"/>
      <c r="CT73" s="120"/>
      <c r="CU73" s="120"/>
      <c r="CV73" s="120"/>
      <c r="CW73" s="120"/>
      <c r="CX73" s="120"/>
      <c r="CY73" s="120"/>
      <c r="CZ73" s="120"/>
      <c r="DA73" s="120"/>
      <c r="DB73" s="120"/>
      <c r="DC73" s="120"/>
      <c r="DD73" s="120"/>
      <c r="DE73" s="120"/>
      <c r="DF73" s="120"/>
      <c r="DG73" s="120"/>
      <c r="DH73" s="120"/>
      <c r="DI73" s="120"/>
      <c r="DJ73" s="120"/>
      <c r="DK73" s="120"/>
      <c r="DL73" s="120"/>
    </row>
    <row r="74" spans="2:116" customFormat="1" ht="13.5" x14ac:dyDescent="0.15">
      <c r="B74" s="7" t="s">
        <v>134</v>
      </c>
      <c r="C74" s="7"/>
      <c r="D74" s="7"/>
      <c r="E74" s="7"/>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c r="AI74" s="120"/>
      <c r="AJ74" s="120"/>
      <c r="AK74" s="120"/>
      <c r="AL74" s="120"/>
      <c r="AM74" s="120"/>
      <c r="AN74" s="120"/>
      <c r="AO74" s="120"/>
      <c r="AP74" s="120"/>
      <c r="AQ74" s="120"/>
      <c r="AR74" s="120"/>
      <c r="AS74" s="120"/>
      <c r="AT74" s="120"/>
      <c r="AU74" s="120"/>
      <c r="AV74" s="120"/>
      <c r="AW74" s="120"/>
      <c r="AX74" s="120"/>
      <c r="AY74" s="120"/>
      <c r="AZ74" s="120"/>
      <c r="BA74" s="120"/>
      <c r="BB74" s="120"/>
      <c r="BC74" s="120"/>
      <c r="BD74" s="120"/>
      <c r="BE74" s="120"/>
      <c r="BF74" s="120"/>
      <c r="BG74" s="120"/>
      <c r="BH74" s="120"/>
      <c r="BI74" s="120"/>
      <c r="BJ74" s="120"/>
      <c r="BK74" s="120"/>
      <c r="BL74" s="120"/>
      <c r="BM74" s="120"/>
      <c r="BN74" s="120"/>
      <c r="BO74" s="120"/>
      <c r="BP74" s="120"/>
      <c r="BQ74" s="120"/>
      <c r="BR74" s="120"/>
      <c r="BS74" s="120"/>
      <c r="BT74" s="120"/>
      <c r="BU74" s="120"/>
      <c r="BV74" s="120"/>
      <c r="BW74" s="120"/>
      <c r="BX74" s="120"/>
      <c r="BY74" s="120"/>
      <c r="BZ74" s="120"/>
      <c r="CA74" s="120"/>
      <c r="CB74" s="120"/>
      <c r="CC74" s="120"/>
      <c r="CD74" s="120"/>
      <c r="CE74" s="120"/>
      <c r="CF74" s="120"/>
      <c r="CG74" s="120"/>
      <c r="CH74" s="120"/>
      <c r="CI74" s="120"/>
      <c r="CJ74" s="120"/>
      <c r="CK74" s="120"/>
      <c r="CL74" s="120"/>
      <c r="CM74" s="120"/>
      <c r="CN74" s="120"/>
      <c r="CO74" s="120"/>
      <c r="CP74" s="120"/>
      <c r="CQ74" s="120"/>
      <c r="CR74" s="120"/>
      <c r="CS74" s="120"/>
      <c r="CT74" s="120"/>
      <c r="CU74" s="120"/>
      <c r="CV74" s="120"/>
      <c r="CW74" s="120"/>
      <c r="CX74" s="120"/>
      <c r="CY74" s="120"/>
      <c r="CZ74" s="120"/>
      <c r="DA74" s="120"/>
      <c r="DB74" s="120"/>
      <c r="DC74" s="120"/>
      <c r="DD74" s="120"/>
      <c r="DE74" s="120"/>
      <c r="DF74" s="120"/>
      <c r="DG74" s="120"/>
      <c r="DH74" s="120"/>
      <c r="DI74" s="120"/>
      <c r="DJ74" s="120"/>
      <c r="DK74" s="120"/>
      <c r="DL74" s="120"/>
    </row>
    <row r="75" spans="2:116" customFormat="1" ht="13.5" x14ac:dyDescent="0.15">
      <c r="B75" s="7" t="s">
        <v>135</v>
      </c>
      <c r="C75" s="7"/>
      <c r="D75" s="7"/>
      <c r="E75" s="7"/>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c r="AM75" s="120"/>
      <c r="AN75" s="120"/>
      <c r="AO75" s="120"/>
      <c r="AP75" s="120"/>
      <c r="AQ75" s="120"/>
      <c r="AR75" s="120"/>
      <c r="AS75" s="120"/>
      <c r="AT75" s="120"/>
      <c r="AU75" s="120"/>
      <c r="AV75" s="120"/>
      <c r="AW75" s="120"/>
      <c r="AX75" s="120"/>
      <c r="AY75" s="120"/>
      <c r="AZ75" s="120"/>
      <c r="BA75" s="120"/>
      <c r="BB75" s="120"/>
      <c r="BC75" s="120"/>
      <c r="BD75" s="120"/>
      <c r="BE75" s="120"/>
      <c r="BF75" s="120"/>
      <c r="BG75" s="120"/>
      <c r="BH75" s="120"/>
      <c r="BI75" s="120"/>
      <c r="BJ75" s="120"/>
      <c r="BK75" s="120"/>
      <c r="BL75" s="120"/>
      <c r="BM75" s="120"/>
      <c r="BN75" s="120"/>
      <c r="BO75" s="120"/>
      <c r="BP75" s="120"/>
      <c r="BQ75" s="120"/>
      <c r="BR75" s="120"/>
      <c r="BS75" s="120"/>
      <c r="BT75" s="120"/>
      <c r="BU75" s="120"/>
      <c r="BV75" s="120"/>
      <c r="BW75" s="120"/>
      <c r="BX75" s="120"/>
      <c r="BY75" s="120"/>
      <c r="BZ75" s="120"/>
      <c r="CA75" s="120"/>
      <c r="CB75" s="120"/>
      <c r="CC75" s="120"/>
      <c r="CD75" s="120"/>
      <c r="CE75" s="120"/>
      <c r="CF75" s="120"/>
      <c r="CG75" s="120"/>
      <c r="CH75" s="120"/>
      <c r="CI75" s="120"/>
      <c r="CJ75" s="120"/>
      <c r="CK75" s="120"/>
      <c r="CL75" s="120"/>
      <c r="CM75" s="120"/>
      <c r="CN75" s="120"/>
      <c r="CO75" s="120"/>
      <c r="CP75" s="120"/>
      <c r="CQ75" s="120"/>
      <c r="CR75" s="120"/>
      <c r="CS75" s="120"/>
      <c r="CT75" s="120"/>
      <c r="CU75" s="120"/>
      <c r="CV75" s="120"/>
      <c r="CW75" s="120"/>
      <c r="CX75" s="120"/>
      <c r="CY75" s="120"/>
      <c r="CZ75" s="120"/>
      <c r="DA75" s="120"/>
      <c r="DB75" s="120"/>
      <c r="DC75" s="120"/>
      <c r="DD75" s="120"/>
      <c r="DE75" s="120"/>
      <c r="DF75" s="120"/>
      <c r="DG75" s="120"/>
      <c r="DH75" s="120"/>
      <c r="DI75" s="120"/>
      <c r="DJ75" s="120"/>
      <c r="DK75" s="120"/>
      <c r="DL75" s="120"/>
    </row>
    <row r="76" spans="2:116" s="16" customFormat="1" ht="13.5" x14ac:dyDescent="0.15">
      <c r="B76" s="19" t="s">
        <v>136</v>
      </c>
      <c r="C76" s="17"/>
      <c r="D76" s="17"/>
      <c r="E76" s="17"/>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row>
    <row r="77" spans="2:116" customFormat="1" ht="13.5" x14ac:dyDescent="0.15">
      <c r="B77" s="7" t="s">
        <v>137</v>
      </c>
      <c r="C77" s="7"/>
      <c r="D77" s="7"/>
      <c r="E77" s="7"/>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20"/>
      <c r="AI77" s="120"/>
      <c r="AJ77" s="120"/>
      <c r="AK77" s="120"/>
      <c r="AL77" s="120"/>
      <c r="AM77" s="120"/>
      <c r="AN77" s="120"/>
      <c r="AO77" s="120"/>
      <c r="AP77" s="120"/>
      <c r="AQ77" s="120"/>
      <c r="AR77" s="120"/>
      <c r="AS77" s="120"/>
      <c r="AT77" s="120"/>
      <c r="AU77" s="120"/>
      <c r="AV77" s="120"/>
      <c r="AW77" s="120"/>
      <c r="AX77" s="120"/>
      <c r="AY77" s="120"/>
      <c r="AZ77" s="120"/>
      <c r="BA77" s="120"/>
      <c r="BB77" s="120"/>
      <c r="BC77" s="120"/>
      <c r="BD77" s="120"/>
      <c r="BE77" s="120"/>
      <c r="BF77" s="120"/>
      <c r="BG77" s="120"/>
      <c r="BH77" s="120"/>
      <c r="BI77" s="120"/>
      <c r="BJ77" s="120"/>
      <c r="BK77" s="120"/>
      <c r="BL77" s="120"/>
      <c r="BM77" s="120"/>
      <c r="BN77" s="120"/>
      <c r="BO77" s="120"/>
      <c r="BP77" s="120"/>
      <c r="BQ77" s="120"/>
      <c r="BR77" s="120"/>
      <c r="BS77" s="120"/>
      <c r="BT77" s="120"/>
      <c r="BU77" s="120"/>
      <c r="BV77" s="120"/>
      <c r="BW77" s="120"/>
      <c r="BX77" s="120"/>
      <c r="BY77" s="120"/>
      <c r="BZ77" s="120"/>
      <c r="CA77" s="120"/>
      <c r="CB77" s="120"/>
      <c r="CC77" s="120"/>
      <c r="CD77" s="120"/>
      <c r="CE77" s="120"/>
      <c r="CF77" s="120"/>
      <c r="CG77" s="120"/>
      <c r="CH77" s="120"/>
      <c r="CI77" s="120"/>
      <c r="CJ77" s="120"/>
      <c r="CK77" s="120"/>
      <c r="CL77" s="120"/>
      <c r="CM77" s="120"/>
      <c r="CN77" s="120"/>
      <c r="CO77" s="120"/>
      <c r="CP77" s="120"/>
      <c r="CQ77" s="120"/>
      <c r="CR77" s="120"/>
      <c r="CS77" s="120"/>
      <c r="CT77" s="120"/>
      <c r="CU77" s="120"/>
      <c r="CV77" s="120"/>
      <c r="CW77" s="120"/>
      <c r="CX77" s="120"/>
      <c r="CY77" s="120"/>
      <c r="CZ77" s="120"/>
      <c r="DA77" s="120"/>
      <c r="DB77" s="120"/>
      <c r="DC77" s="120"/>
      <c r="DD77" s="120"/>
      <c r="DE77" s="120"/>
      <c r="DF77" s="120"/>
      <c r="DG77" s="120"/>
      <c r="DH77" s="120"/>
      <c r="DI77" s="120"/>
      <c r="DJ77" s="120"/>
      <c r="DK77" s="120"/>
      <c r="DL77" s="120"/>
    </row>
    <row r="78" spans="2:116" customFormat="1" ht="13.5" x14ac:dyDescent="0.15">
      <c r="B78" s="7" t="s">
        <v>138</v>
      </c>
      <c r="C78" s="7"/>
      <c r="D78" s="7"/>
      <c r="E78" s="7"/>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20"/>
      <c r="AI78" s="120"/>
      <c r="AJ78" s="120"/>
      <c r="AK78" s="120"/>
      <c r="AL78" s="120"/>
      <c r="AM78" s="120"/>
      <c r="AN78" s="120"/>
      <c r="AO78" s="120"/>
      <c r="AP78" s="120"/>
      <c r="AQ78" s="120"/>
      <c r="AR78" s="120"/>
      <c r="AS78" s="120"/>
      <c r="AT78" s="120"/>
      <c r="AU78" s="120"/>
      <c r="AV78" s="120"/>
      <c r="AW78" s="120"/>
      <c r="AX78" s="120"/>
      <c r="AY78" s="120"/>
      <c r="AZ78" s="120"/>
      <c r="BA78" s="120"/>
      <c r="BB78" s="120"/>
      <c r="BC78" s="120"/>
      <c r="BD78" s="120"/>
      <c r="BE78" s="120"/>
      <c r="BF78" s="120"/>
      <c r="BG78" s="120"/>
      <c r="BH78" s="120"/>
      <c r="BI78" s="120"/>
      <c r="BJ78" s="120"/>
      <c r="BK78" s="120"/>
      <c r="BL78" s="120"/>
      <c r="BM78" s="120"/>
      <c r="BN78" s="120"/>
      <c r="BO78" s="120"/>
      <c r="BP78" s="120"/>
      <c r="BQ78" s="120"/>
      <c r="BR78" s="120"/>
      <c r="BS78" s="120"/>
      <c r="BT78" s="120"/>
      <c r="BU78" s="120"/>
      <c r="BV78" s="120"/>
      <c r="BW78" s="120"/>
      <c r="BX78" s="120"/>
      <c r="BY78" s="120"/>
      <c r="BZ78" s="120"/>
      <c r="CA78" s="120"/>
      <c r="CB78" s="120"/>
      <c r="CC78" s="120"/>
      <c r="CD78" s="120"/>
      <c r="CE78" s="120"/>
      <c r="CF78" s="120"/>
      <c r="CG78" s="120"/>
      <c r="CH78" s="120"/>
      <c r="CI78" s="120"/>
      <c r="CJ78" s="120"/>
      <c r="CK78" s="120"/>
      <c r="CL78" s="120"/>
      <c r="CM78" s="120"/>
      <c r="CN78" s="120"/>
      <c r="CO78" s="120"/>
      <c r="CP78" s="120"/>
      <c r="CQ78" s="120"/>
      <c r="CR78" s="120"/>
      <c r="CS78" s="120"/>
      <c r="CT78" s="120"/>
      <c r="CU78" s="120"/>
      <c r="CV78" s="120"/>
      <c r="CW78" s="120"/>
      <c r="CX78" s="120"/>
      <c r="CY78" s="120"/>
      <c r="CZ78" s="120"/>
      <c r="DA78" s="120"/>
      <c r="DB78" s="120"/>
      <c r="DC78" s="120"/>
      <c r="DD78" s="120"/>
      <c r="DE78" s="120"/>
      <c r="DF78" s="120"/>
      <c r="DG78" s="120"/>
      <c r="DH78" s="120"/>
      <c r="DI78" s="120"/>
      <c r="DJ78" s="120"/>
      <c r="DK78" s="120"/>
      <c r="DL78" s="120"/>
    </row>
    <row r="79" spans="2:116" customFormat="1" ht="13.5" x14ac:dyDescent="0.15">
      <c r="B79" s="290" t="s">
        <v>369</v>
      </c>
      <c r="C79" s="7"/>
      <c r="D79" s="7"/>
      <c r="E79" s="7"/>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0"/>
      <c r="AI79" s="120"/>
      <c r="AJ79" s="120"/>
      <c r="AK79" s="120"/>
      <c r="AL79" s="120"/>
      <c r="AM79" s="120"/>
      <c r="AN79" s="120"/>
      <c r="AO79" s="120"/>
      <c r="AP79" s="120"/>
      <c r="AQ79" s="120"/>
      <c r="AR79" s="120"/>
      <c r="AS79" s="120"/>
      <c r="AT79" s="120"/>
      <c r="AU79" s="120"/>
      <c r="AV79" s="120"/>
      <c r="AW79" s="120"/>
      <c r="AX79" s="120"/>
      <c r="AY79" s="120"/>
      <c r="AZ79" s="120"/>
      <c r="BA79" s="120"/>
      <c r="BB79" s="120"/>
      <c r="BC79" s="120"/>
      <c r="BD79" s="120"/>
      <c r="BE79" s="120"/>
      <c r="BF79" s="120"/>
      <c r="BG79" s="120"/>
      <c r="BH79" s="120"/>
      <c r="BI79" s="120"/>
      <c r="BJ79" s="120"/>
      <c r="BK79" s="120"/>
      <c r="BL79" s="120"/>
      <c r="BM79" s="120"/>
      <c r="BN79" s="120"/>
      <c r="BO79" s="120"/>
      <c r="BP79" s="120"/>
      <c r="BQ79" s="120"/>
      <c r="BR79" s="120"/>
      <c r="BS79" s="120"/>
      <c r="BT79" s="120"/>
      <c r="BU79" s="120"/>
      <c r="BV79" s="120"/>
      <c r="BW79" s="120"/>
      <c r="BX79" s="120"/>
      <c r="BY79" s="120"/>
      <c r="BZ79" s="120"/>
      <c r="CA79" s="120"/>
      <c r="CB79" s="120"/>
      <c r="CC79" s="120"/>
      <c r="CD79" s="120"/>
      <c r="CE79" s="120"/>
      <c r="CF79" s="120"/>
      <c r="CG79" s="120"/>
      <c r="CH79" s="120"/>
      <c r="CI79" s="120"/>
      <c r="CJ79" s="120"/>
      <c r="CK79" s="120"/>
      <c r="CL79" s="120"/>
      <c r="CM79" s="120"/>
      <c r="CN79" s="120"/>
      <c r="CO79" s="120"/>
      <c r="CP79" s="120"/>
      <c r="CQ79" s="120"/>
      <c r="CR79" s="120"/>
      <c r="CS79" s="120"/>
      <c r="CT79" s="120"/>
      <c r="CU79" s="120"/>
      <c r="CV79" s="120"/>
      <c r="CW79" s="120"/>
      <c r="CX79" s="120"/>
      <c r="CY79" s="120"/>
      <c r="CZ79" s="120"/>
      <c r="DA79" s="120"/>
      <c r="DB79" s="120"/>
      <c r="DC79" s="120"/>
      <c r="DD79" s="120"/>
      <c r="DE79" s="120"/>
      <c r="DF79" s="120"/>
      <c r="DG79" s="120"/>
      <c r="DH79" s="120"/>
      <c r="DI79" s="120"/>
      <c r="DJ79" s="120"/>
      <c r="DK79" s="120"/>
      <c r="DL79" s="120"/>
    </row>
    <row r="80" spans="2:116" customFormat="1" ht="13.5" x14ac:dyDescent="0.15">
      <c r="B80" s="290" t="s">
        <v>367</v>
      </c>
      <c r="C80" s="7"/>
      <c r="D80" s="7"/>
      <c r="E80" s="7"/>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c r="BA80" s="120"/>
      <c r="BB80" s="120"/>
      <c r="BC80" s="120"/>
      <c r="BD80" s="120"/>
      <c r="BE80" s="120"/>
      <c r="BF80" s="120"/>
      <c r="BG80" s="120"/>
      <c r="BH80" s="120"/>
      <c r="BI80" s="120"/>
      <c r="BJ80" s="120"/>
      <c r="BK80" s="120"/>
      <c r="BL80" s="120"/>
      <c r="BM80" s="120"/>
      <c r="BN80" s="120"/>
      <c r="BO80" s="120"/>
      <c r="BP80" s="120"/>
      <c r="BQ80" s="120"/>
      <c r="BR80" s="120"/>
      <c r="BS80" s="120"/>
      <c r="BT80" s="120"/>
      <c r="BU80" s="120"/>
      <c r="BV80" s="120"/>
      <c r="BW80" s="120"/>
      <c r="BX80" s="120"/>
      <c r="BY80" s="120"/>
      <c r="BZ80" s="120"/>
      <c r="CA80" s="120"/>
      <c r="CB80" s="120"/>
      <c r="CC80" s="120"/>
      <c r="CD80" s="120"/>
      <c r="CE80" s="120"/>
      <c r="CF80" s="120"/>
      <c r="CG80" s="120"/>
      <c r="CH80" s="120"/>
      <c r="CI80" s="120"/>
      <c r="CJ80" s="120"/>
      <c r="CK80" s="120"/>
      <c r="CL80" s="120"/>
      <c r="CM80" s="120"/>
      <c r="CN80" s="120"/>
      <c r="CO80" s="120"/>
      <c r="CP80" s="120"/>
      <c r="CQ80" s="120"/>
      <c r="CR80" s="120"/>
      <c r="CS80" s="120"/>
      <c r="CT80" s="120"/>
      <c r="CU80" s="120"/>
      <c r="CV80" s="120"/>
      <c r="CW80" s="120"/>
      <c r="CX80" s="120"/>
      <c r="CY80" s="120"/>
      <c r="CZ80" s="120"/>
      <c r="DA80" s="120"/>
      <c r="DB80" s="120"/>
      <c r="DC80" s="120"/>
      <c r="DD80" s="120"/>
      <c r="DE80" s="120"/>
      <c r="DF80" s="120"/>
      <c r="DG80" s="120"/>
      <c r="DH80" s="120"/>
      <c r="DI80" s="120"/>
      <c r="DJ80" s="120"/>
      <c r="DK80" s="120"/>
      <c r="DL80" s="120"/>
    </row>
    <row r="81" spans="1:116" customFormat="1" ht="13.5" x14ac:dyDescent="0.15">
      <c r="B81" s="290" t="s">
        <v>368</v>
      </c>
      <c r="C81" s="7"/>
      <c r="D81" s="7"/>
      <c r="E81" s="7"/>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0"/>
      <c r="AJ81" s="120"/>
      <c r="AK81" s="120"/>
      <c r="AL81" s="120"/>
      <c r="AM81" s="120"/>
      <c r="AN81" s="120"/>
      <c r="AO81" s="120"/>
      <c r="AP81" s="120"/>
      <c r="AQ81" s="120"/>
      <c r="AR81" s="120"/>
      <c r="AS81" s="120"/>
      <c r="AT81" s="120"/>
      <c r="AU81" s="120"/>
      <c r="AV81" s="120"/>
      <c r="AW81" s="120"/>
      <c r="AX81" s="120"/>
      <c r="AY81" s="120"/>
      <c r="AZ81" s="120"/>
      <c r="BA81" s="120"/>
      <c r="BB81" s="120"/>
      <c r="BC81" s="120"/>
      <c r="BD81" s="120"/>
      <c r="BE81" s="120"/>
      <c r="BF81" s="120"/>
      <c r="BG81" s="120"/>
      <c r="BH81" s="120"/>
      <c r="BI81" s="120"/>
      <c r="BJ81" s="120"/>
      <c r="BK81" s="120"/>
      <c r="BL81" s="120"/>
      <c r="BM81" s="120"/>
      <c r="BN81" s="120"/>
      <c r="BO81" s="120"/>
      <c r="BP81" s="120"/>
      <c r="BQ81" s="120"/>
      <c r="BR81" s="120"/>
      <c r="BS81" s="120"/>
      <c r="BT81" s="120"/>
      <c r="BU81" s="120"/>
      <c r="BV81" s="120"/>
      <c r="BW81" s="120"/>
      <c r="BX81" s="120"/>
      <c r="BY81" s="120"/>
      <c r="BZ81" s="120"/>
      <c r="CA81" s="120"/>
      <c r="CB81" s="120"/>
      <c r="CC81" s="120"/>
      <c r="CD81" s="120"/>
      <c r="CE81" s="120"/>
      <c r="CF81" s="120"/>
      <c r="CG81" s="120"/>
      <c r="CH81" s="120"/>
      <c r="CI81" s="120"/>
      <c r="CJ81" s="120"/>
      <c r="CK81" s="120"/>
      <c r="CL81" s="120"/>
      <c r="CM81" s="120"/>
      <c r="CN81" s="120"/>
      <c r="CO81" s="120"/>
      <c r="CP81" s="120"/>
      <c r="CQ81" s="120"/>
      <c r="CR81" s="120"/>
      <c r="CS81" s="120"/>
      <c r="CT81" s="120"/>
      <c r="CU81" s="120"/>
      <c r="CV81" s="120"/>
      <c r="CW81" s="120"/>
      <c r="CX81" s="120"/>
      <c r="CY81" s="120"/>
      <c r="CZ81" s="120"/>
      <c r="DA81" s="120"/>
      <c r="DB81" s="120"/>
      <c r="DC81" s="120"/>
      <c r="DD81" s="120"/>
      <c r="DE81" s="120"/>
      <c r="DF81" s="120"/>
      <c r="DG81" s="120"/>
      <c r="DH81" s="120"/>
      <c r="DI81" s="120"/>
      <c r="DJ81" s="120"/>
      <c r="DK81" s="120"/>
      <c r="DL81" s="120"/>
    </row>
    <row r="82" spans="1:116" customFormat="1" ht="13.5" x14ac:dyDescent="0.15">
      <c r="B82" s="7" t="s">
        <v>126</v>
      </c>
      <c r="C82" s="7"/>
      <c r="D82" s="7"/>
      <c r="E82" s="7"/>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120"/>
      <c r="BB82" s="120"/>
      <c r="BC82" s="120"/>
      <c r="BD82" s="120"/>
      <c r="BE82" s="120"/>
      <c r="BF82" s="120"/>
      <c r="BG82" s="120"/>
      <c r="BH82" s="120"/>
      <c r="BI82" s="120"/>
      <c r="BJ82" s="120"/>
      <c r="BK82" s="120"/>
      <c r="BL82" s="120"/>
      <c r="BM82" s="120"/>
      <c r="BN82" s="120"/>
      <c r="BO82" s="120"/>
      <c r="BP82" s="120"/>
      <c r="BQ82" s="120"/>
      <c r="BR82" s="120"/>
      <c r="BS82" s="120"/>
      <c r="BT82" s="120"/>
      <c r="BU82" s="120"/>
      <c r="BV82" s="120"/>
      <c r="BW82" s="120"/>
      <c r="BX82" s="120"/>
      <c r="BY82" s="120"/>
      <c r="BZ82" s="120"/>
      <c r="CA82" s="120"/>
      <c r="CB82" s="120"/>
      <c r="CC82" s="120"/>
      <c r="CD82" s="120"/>
      <c r="CE82" s="120"/>
      <c r="CF82" s="120"/>
      <c r="CG82" s="120"/>
      <c r="CH82" s="120"/>
      <c r="CI82" s="120"/>
      <c r="CJ82" s="120"/>
      <c r="CK82" s="120"/>
      <c r="CL82" s="120"/>
      <c r="CM82" s="120"/>
      <c r="CN82" s="120"/>
      <c r="CO82" s="120"/>
      <c r="CP82" s="120"/>
      <c r="CQ82" s="120"/>
      <c r="CR82" s="120"/>
      <c r="CS82" s="120"/>
      <c r="CT82" s="120"/>
      <c r="CU82" s="120"/>
      <c r="CV82" s="120"/>
      <c r="CW82" s="120"/>
      <c r="CX82" s="120"/>
      <c r="CY82" s="120"/>
      <c r="CZ82" s="120"/>
      <c r="DA82" s="120"/>
      <c r="DB82" s="120"/>
      <c r="DC82" s="120"/>
      <c r="DD82" s="120"/>
      <c r="DE82" s="120"/>
      <c r="DF82" s="120"/>
      <c r="DG82" s="120"/>
      <c r="DH82" s="120"/>
      <c r="DI82" s="120"/>
      <c r="DJ82" s="120"/>
      <c r="DK82" s="120"/>
      <c r="DL82" s="120"/>
    </row>
    <row r="83" spans="1:116" customFormat="1" ht="13.5" x14ac:dyDescent="0.15">
      <c r="B83" s="7" t="s">
        <v>127</v>
      </c>
      <c r="C83" s="7"/>
      <c r="D83" s="7"/>
      <c r="E83" s="7"/>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c r="BA83" s="120"/>
      <c r="BB83" s="120"/>
      <c r="BC83" s="120"/>
      <c r="BD83" s="120"/>
      <c r="BE83" s="120"/>
      <c r="BF83" s="120"/>
      <c r="BG83" s="120"/>
      <c r="BH83" s="120"/>
      <c r="BI83" s="120"/>
      <c r="BJ83" s="120"/>
      <c r="BK83" s="120"/>
      <c r="BL83" s="120"/>
      <c r="BM83" s="120"/>
      <c r="BN83" s="120"/>
      <c r="BO83" s="120"/>
      <c r="BP83" s="120"/>
      <c r="BQ83" s="120"/>
      <c r="BR83" s="120"/>
      <c r="BS83" s="120"/>
      <c r="BT83" s="120"/>
      <c r="BU83" s="120"/>
      <c r="BV83" s="120"/>
      <c r="BW83" s="120"/>
      <c r="BX83" s="120"/>
      <c r="BY83" s="120"/>
      <c r="BZ83" s="120"/>
      <c r="CA83" s="120"/>
      <c r="CB83" s="120"/>
      <c r="CC83" s="120"/>
      <c r="CD83" s="120"/>
      <c r="CE83" s="120"/>
      <c r="CF83" s="120"/>
      <c r="CG83" s="120"/>
      <c r="CH83" s="120"/>
      <c r="CI83" s="120"/>
      <c r="CJ83" s="120"/>
      <c r="CK83" s="120"/>
      <c r="CL83" s="120"/>
      <c r="CM83" s="120"/>
      <c r="CN83" s="120"/>
      <c r="CO83" s="120"/>
      <c r="CP83" s="120"/>
      <c r="CQ83" s="120"/>
      <c r="CR83" s="120"/>
      <c r="CS83" s="120"/>
      <c r="CT83" s="120"/>
      <c r="CU83" s="120"/>
      <c r="CV83" s="120"/>
      <c r="CW83" s="120"/>
      <c r="CX83" s="120"/>
      <c r="CY83" s="120"/>
      <c r="CZ83" s="120"/>
      <c r="DA83" s="120"/>
      <c r="DB83" s="120"/>
      <c r="DC83" s="120"/>
      <c r="DD83" s="120"/>
      <c r="DE83" s="120"/>
      <c r="DF83" s="120"/>
      <c r="DG83" s="120"/>
      <c r="DH83" s="120"/>
      <c r="DI83" s="120"/>
      <c r="DJ83" s="120"/>
      <c r="DK83" s="120"/>
      <c r="DL83" s="120"/>
    </row>
    <row r="84" spans="1:116" customFormat="1" ht="13.5" x14ac:dyDescent="0.15">
      <c r="B84" s="7" t="s">
        <v>140</v>
      </c>
      <c r="C84" s="7"/>
      <c r="D84" s="7"/>
      <c r="E84" s="7"/>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c r="BA84" s="120"/>
      <c r="BB84" s="120"/>
      <c r="BC84" s="120"/>
      <c r="BD84" s="120"/>
      <c r="BE84" s="120"/>
      <c r="BF84" s="120"/>
      <c r="BG84" s="120"/>
      <c r="BH84" s="120"/>
      <c r="BI84" s="120"/>
      <c r="BJ84" s="120"/>
      <c r="BK84" s="120"/>
      <c r="BL84" s="120"/>
      <c r="BM84" s="120"/>
      <c r="BN84" s="120"/>
      <c r="BO84" s="120"/>
      <c r="BP84" s="120"/>
      <c r="BQ84" s="120"/>
      <c r="BR84" s="120"/>
      <c r="BS84" s="120"/>
      <c r="BT84" s="120"/>
      <c r="BU84" s="120"/>
      <c r="BV84" s="120"/>
      <c r="BW84" s="120"/>
      <c r="BX84" s="120"/>
      <c r="BY84" s="120"/>
      <c r="BZ84" s="120"/>
      <c r="CA84" s="120"/>
      <c r="CB84" s="120"/>
      <c r="CC84" s="120"/>
      <c r="CD84" s="120"/>
      <c r="CE84" s="120"/>
      <c r="CF84" s="120"/>
      <c r="CG84" s="120"/>
      <c r="CH84" s="120"/>
      <c r="CI84" s="120"/>
      <c r="CJ84" s="120"/>
      <c r="CK84" s="120"/>
      <c r="CL84" s="120"/>
      <c r="CM84" s="120"/>
      <c r="CN84" s="120"/>
      <c r="CO84" s="120"/>
      <c r="CP84" s="120"/>
      <c r="CQ84" s="120"/>
      <c r="CR84" s="120"/>
      <c r="CS84" s="120"/>
      <c r="CT84" s="120"/>
      <c r="CU84" s="120"/>
      <c r="CV84" s="120"/>
      <c r="CW84" s="120"/>
      <c r="CX84" s="120"/>
      <c r="CY84" s="120"/>
      <c r="CZ84" s="120"/>
      <c r="DA84" s="120"/>
      <c r="DB84" s="120"/>
      <c r="DC84" s="120"/>
      <c r="DD84" s="120"/>
      <c r="DE84" s="120"/>
      <c r="DF84" s="120"/>
      <c r="DG84" s="120"/>
      <c r="DH84" s="120"/>
      <c r="DI84" s="120"/>
      <c r="DJ84" s="120"/>
      <c r="DK84" s="120"/>
      <c r="DL84" s="120"/>
    </row>
    <row r="85" spans="1:116" customFormat="1" ht="13.5" x14ac:dyDescent="0.15">
      <c r="B85" s="7" t="s">
        <v>141</v>
      </c>
      <c r="C85" s="7"/>
      <c r="D85" s="7"/>
      <c r="E85" s="7"/>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c r="BA85" s="120"/>
      <c r="BB85" s="120"/>
      <c r="BC85" s="120"/>
      <c r="BD85" s="120"/>
      <c r="BE85" s="120"/>
      <c r="BF85" s="120"/>
      <c r="BG85" s="120"/>
      <c r="BH85" s="120"/>
      <c r="BI85" s="120"/>
      <c r="BJ85" s="120"/>
      <c r="BK85" s="120"/>
      <c r="BL85" s="120"/>
      <c r="BM85" s="120"/>
      <c r="BN85" s="120"/>
      <c r="BO85" s="120"/>
      <c r="BP85" s="120"/>
      <c r="BQ85" s="120"/>
      <c r="BR85" s="120"/>
      <c r="BS85" s="120"/>
      <c r="BT85" s="120"/>
      <c r="BU85" s="120"/>
      <c r="BV85" s="120"/>
      <c r="BW85" s="120"/>
      <c r="BX85" s="120"/>
      <c r="BY85" s="120"/>
      <c r="BZ85" s="120"/>
      <c r="CA85" s="120"/>
      <c r="CB85" s="120"/>
      <c r="CC85" s="120"/>
      <c r="CD85" s="120"/>
      <c r="CE85" s="120"/>
      <c r="CF85" s="120"/>
      <c r="CG85" s="120"/>
      <c r="CH85" s="120"/>
      <c r="CI85" s="120"/>
      <c r="CJ85" s="120"/>
      <c r="CK85" s="120"/>
      <c r="CL85" s="120"/>
      <c r="CM85" s="120"/>
      <c r="CN85" s="120"/>
      <c r="CO85" s="120"/>
      <c r="CP85" s="120"/>
      <c r="CQ85" s="120"/>
      <c r="CR85" s="120"/>
      <c r="CS85" s="120"/>
      <c r="CT85" s="120"/>
      <c r="CU85" s="120"/>
      <c r="CV85" s="120"/>
      <c r="CW85" s="120"/>
      <c r="CX85" s="120"/>
      <c r="CY85" s="120"/>
      <c r="CZ85" s="120"/>
      <c r="DA85" s="120"/>
      <c r="DB85" s="120"/>
      <c r="DC85" s="120"/>
      <c r="DD85" s="120"/>
      <c r="DE85" s="120"/>
      <c r="DF85" s="120"/>
      <c r="DG85" s="120"/>
      <c r="DH85" s="120"/>
      <c r="DI85" s="120"/>
      <c r="DJ85" s="120"/>
      <c r="DK85" s="120"/>
      <c r="DL85" s="120"/>
    </row>
    <row r="86" spans="1:116" customFormat="1" ht="15.75" customHeight="1" x14ac:dyDescent="0.15">
      <c r="B86" s="7"/>
      <c r="C86" s="7"/>
      <c r="D86" s="7"/>
      <c r="E86" s="7"/>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0"/>
      <c r="AJ86" s="120"/>
      <c r="AK86" s="120"/>
      <c r="AL86" s="120"/>
      <c r="AM86" s="120"/>
      <c r="AN86" s="120"/>
      <c r="AO86" s="120"/>
      <c r="AP86" s="120"/>
      <c r="AQ86" s="120"/>
      <c r="AR86" s="120"/>
      <c r="AS86" s="120"/>
      <c r="AT86" s="120"/>
      <c r="AU86" s="120"/>
      <c r="AV86" s="120"/>
      <c r="AW86" s="120"/>
      <c r="AX86" s="120"/>
      <c r="AY86" s="120"/>
      <c r="AZ86" s="120"/>
      <c r="BA86" s="120"/>
      <c r="BB86" s="120"/>
      <c r="BC86" s="120"/>
      <c r="BD86" s="120"/>
      <c r="BE86" s="120"/>
      <c r="BF86" s="120"/>
      <c r="BG86" s="120"/>
      <c r="BH86" s="120"/>
      <c r="BI86" s="120"/>
      <c r="BJ86" s="120"/>
      <c r="BK86" s="120"/>
      <c r="BL86" s="120"/>
      <c r="BM86" s="120"/>
      <c r="BN86" s="120"/>
      <c r="BO86" s="120"/>
      <c r="BP86" s="120"/>
      <c r="BQ86" s="120"/>
      <c r="BR86" s="120"/>
      <c r="BS86" s="120"/>
      <c r="BT86" s="120"/>
      <c r="BU86" s="120"/>
      <c r="BV86" s="120"/>
      <c r="BW86" s="120"/>
      <c r="BX86" s="120"/>
      <c r="BY86" s="120"/>
      <c r="BZ86" s="120"/>
      <c r="CA86" s="120"/>
      <c r="CB86" s="120"/>
      <c r="CC86" s="120"/>
      <c r="CD86" s="120"/>
      <c r="CE86" s="120"/>
      <c r="CF86" s="120"/>
      <c r="CG86" s="120"/>
      <c r="CH86" s="120"/>
      <c r="CI86" s="120"/>
      <c r="CJ86" s="120"/>
      <c r="CK86" s="120"/>
      <c r="CL86" s="120"/>
      <c r="CM86" s="120"/>
      <c r="CN86" s="120"/>
      <c r="CO86" s="120"/>
      <c r="CP86" s="120"/>
      <c r="CQ86" s="120"/>
      <c r="CR86" s="120"/>
      <c r="CS86" s="120"/>
      <c r="CT86" s="120"/>
      <c r="CU86" s="120"/>
      <c r="CV86" s="120"/>
      <c r="CW86" s="120"/>
      <c r="CX86" s="120"/>
      <c r="CY86" s="120"/>
      <c r="CZ86" s="120"/>
      <c r="DA86" s="120"/>
      <c r="DB86" s="120"/>
      <c r="DC86" s="120"/>
      <c r="DD86" s="120"/>
      <c r="DE86" s="120"/>
      <c r="DF86" s="120"/>
      <c r="DG86" s="120"/>
      <c r="DH86" s="120"/>
      <c r="DI86" s="120"/>
      <c r="DJ86" s="120"/>
      <c r="DK86" s="120"/>
      <c r="DL86" s="120"/>
    </row>
    <row r="87" spans="1:116" s="26" customFormat="1" ht="27.75" customHeight="1" x14ac:dyDescent="0.15">
      <c r="A87" s="24" t="s">
        <v>307</v>
      </c>
      <c r="B87" s="138"/>
      <c r="C87" s="138"/>
      <c r="D87" s="314" t="s">
        <v>335</v>
      </c>
      <c r="E87" s="314"/>
      <c r="F87" s="314"/>
      <c r="G87" s="314"/>
      <c r="H87" s="314"/>
      <c r="I87" s="314"/>
      <c r="J87" s="314"/>
      <c r="K87" s="314"/>
      <c r="L87" s="314"/>
      <c r="M87" s="314"/>
      <c r="N87" s="314"/>
      <c r="O87" s="314"/>
      <c r="P87" s="314"/>
      <c r="Q87" s="314"/>
      <c r="R87" s="314"/>
      <c r="S87" s="314"/>
      <c r="T87" s="314"/>
      <c r="U87" s="314"/>
      <c r="V87" s="314"/>
      <c r="W87" s="314"/>
      <c r="X87" s="314"/>
      <c r="Y87" s="314"/>
      <c r="Z87" s="313" t="s">
        <v>336</v>
      </c>
      <c r="AA87" s="313"/>
      <c r="AB87" s="313"/>
      <c r="AC87" s="313"/>
      <c r="AD87" s="313"/>
      <c r="AE87" s="313"/>
      <c r="AF87" s="313"/>
      <c r="AG87" s="313"/>
      <c r="AH87" s="313"/>
      <c r="AI87" s="313"/>
      <c r="AJ87" s="313"/>
      <c r="AK87" s="313"/>
      <c r="AL87" s="313"/>
      <c r="AM87" s="313"/>
      <c r="AN87" s="313"/>
      <c r="AO87" s="313"/>
      <c r="AP87" s="313"/>
      <c r="AQ87" s="313"/>
      <c r="AR87" s="313"/>
      <c r="AS87" s="313"/>
      <c r="AT87" s="313"/>
      <c r="AU87" s="313"/>
      <c r="AV87" s="313"/>
      <c r="AW87" s="313"/>
      <c r="AX87" s="313"/>
      <c r="AY87" s="313"/>
      <c r="AZ87" s="313"/>
      <c r="BA87" s="313"/>
      <c r="BB87" s="313"/>
      <c r="BC87" s="313"/>
      <c r="BD87" s="313"/>
      <c r="BE87" s="313"/>
      <c r="BF87" s="138"/>
      <c r="BG87" s="138"/>
      <c r="BH87" s="138"/>
      <c r="BI87" s="138"/>
      <c r="BJ87" s="138"/>
      <c r="BK87" s="138"/>
      <c r="BL87" s="138"/>
      <c r="BM87" s="138"/>
      <c r="BN87" s="138"/>
      <c r="BO87" s="138"/>
      <c r="BP87" s="138"/>
      <c r="BQ87" s="138"/>
      <c r="BR87" s="138"/>
      <c r="BS87" s="138"/>
      <c r="BT87" s="138"/>
      <c r="BU87" s="138"/>
      <c r="BV87" s="138"/>
      <c r="BW87" s="138"/>
      <c r="BX87" s="138"/>
      <c r="BY87" s="138"/>
      <c r="BZ87" s="138"/>
      <c r="CA87" s="138"/>
      <c r="CB87" s="138"/>
      <c r="CC87" s="138"/>
      <c r="CD87" s="138"/>
      <c r="CE87" s="138"/>
      <c r="CF87" s="138"/>
      <c r="CG87" s="138"/>
      <c r="CH87" s="138"/>
      <c r="CI87" s="138"/>
      <c r="CJ87" s="138"/>
      <c r="CK87" s="138"/>
      <c r="CL87" s="138"/>
      <c r="CM87" s="138"/>
      <c r="CN87" s="138"/>
      <c r="CO87" s="138"/>
      <c r="CP87" s="138"/>
      <c r="CQ87" s="138"/>
      <c r="CR87" s="138"/>
      <c r="CS87" s="138"/>
      <c r="CT87" s="138"/>
      <c r="CU87" s="138"/>
      <c r="CV87" s="138"/>
      <c r="CW87" s="138"/>
      <c r="CX87" s="138"/>
      <c r="CY87" s="138"/>
      <c r="CZ87" s="138"/>
      <c r="DA87" s="138"/>
      <c r="DB87" s="138"/>
      <c r="DC87" s="138"/>
      <c r="DD87" s="138"/>
      <c r="DE87" s="138"/>
      <c r="DF87" s="138"/>
      <c r="DG87" s="138"/>
      <c r="DH87" s="138"/>
      <c r="DI87" s="138"/>
      <c r="DJ87" s="138"/>
      <c r="DK87" s="138"/>
      <c r="DL87" s="138"/>
    </row>
    <row r="88" spans="1:116" customFormat="1" ht="9.75" customHeight="1" x14ac:dyDescent="0.15">
      <c r="A88" s="26"/>
      <c r="B88" s="120"/>
      <c r="C88" s="138"/>
      <c r="D88" s="120"/>
      <c r="E88" s="138"/>
      <c r="F88" s="138"/>
      <c r="G88" s="138"/>
      <c r="H88" s="138"/>
      <c r="I88" s="138"/>
      <c r="J88" s="138"/>
      <c r="K88" s="138"/>
      <c r="L88" s="138"/>
      <c r="M88" s="138"/>
      <c r="N88" s="138"/>
      <c r="O88" s="138"/>
      <c r="P88" s="138"/>
      <c r="Q88" s="138"/>
      <c r="R88" s="138"/>
      <c r="S88" s="138"/>
      <c r="T88" s="138"/>
      <c r="U88" s="138"/>
      <c r="V88" s="138"/>
      <c r="W88" s="138"/>
      <c r="X88" s="138"/>
      <c r="Y88" s="313"/>
      <c r="Z88" s="313"/>
      <c r="AA88" s="313"/>
      <c r="AB88" s="313"/>
      <c r="AC88" s="313"/>
      <c r="AD88" s="313"/>
      <c r="AE88" s="313"/>
      <c r="AF88" s="313"/>
      <c r="AG88" s="313"/>
      <c r="AH88" s="313"/>
      <c r="AI88" s="313"/>
      <c r="AJ88" s="313"/>
      <c r="AK88" s="313"/>
      <c r="AL88" s="313"/>
      <c r="AM88" s="313"/>
      <c r="AN88" s="313"/>
      <c r="AO88" s="313"/>
      <c r="AP88" s="313"/>
      <c r="AQ88" s="313"/>
      <c r="AR88" s="313"/>
      <c r="AS88" s="313"/>
      <c r="AT88" s="313"/>
      <c r="AU88" s="313"/>
      <c r="AV88" s="313"/>
      <c r="AW88" s="313"/>
      <c r="AX88" s="313"/>
      <c r="AY88" s="313"/>
      <c r="AZ88" s="120"/>
      <c r="BA88" s="120"/>
      <c r="BB88" s="120"/>
      <c r="BC88" s="120"/>
      <c r="BD88" s="120"/>
      <c r="BE88" s="120"/>
      <c r="BF88" s="120"/>
      <c r="BG88" s="120"/>
      <c r="BH88" s="120"/>
      <c r="BI88" s="120"/>
      <c r="BJ88" s="120"/>
      <c r="BK88" s="120"/>
      <c r="BL88" s="120"/>
      <c r="BM88" s="120"/>
      <c r="BN88" s="120"/>
      <c r="BO88" s="120"/>
      <c r="BP88" s="120"/>
      <c r="BQ88" s="120"/>
      <c r="BR88" s="120"/>
      <c r="BS88" s="120"/>
      <c r="BT88" s="120"/>
      <c r="BU88" s="120"/>
      <c r="BV88" s="120"/>
      <c r="BW88" s="120"/>
      <c r="BX88" s="120"/>
      <c r="BY88" s="120"/>
      <c r="BZ88" s="120"/>
      <c r="CA88" s="120"/>
      <c r="CB88" s="120"/>
      <c r="CC88" s="120"/>
      <c r="CD88" s="120"/>
      <c r="CE88" s="120"/>
      <c r="CF88" s="120"/>
      <c r="CG88" s="120"/>
      <c r="CH88" s="120"/>
      <c r="CI88" s="120"/>
      <c r="CJ88" s="120"/>
      <c r="CK88" s="120"/>
      <c r="CL88" s="120"/>
      <c r="CM88" s="120"/>
      <c r="CN88" s="120"/>
      <c r="CO88" s="120"/>
      <c r="CP88" s="120"/>
      <c r="CQ88" s="120"/>
      <c r="CR88" s="120"/>
      <c r="CS88" s="120"/>
      <c r="CT88" s="120"/>
      <c r="CU88" s="120"/>
      <c r="CV88" s="120"/>
      <c r="CW88" s="120"/>
      <c r="CX88" s="120"/>
      <c r="CY88" s="120"/>
      <c r="CZ88" s="120"/>
      <c r="DA88" s="120"/>
      <c r="DB88" s="120"/>
      <c r="DC88" s="120"/>
      <c r="DD88" s="120"/>
      <c r="DE88" s="120"/>
      <c r="DF88" s="120"/>
      <c r="DG88" s="120"/>
      <c r="DH88" s="120"/>
      <c r="DI88" s="120"/>
      <c r="DJ88" s="120"/>
      <c r="DK88" s="120"/>
      <c r="DL88" s="120"/>
    </row>
    <row r="89" spans="1:116" customFormat="1" ht="13.5" x14ac:dyDescent="0.15">
      <c r="A89" s="26"/>
      <c r="B89" s="131" t="s">
        <v>128</v>
      </c>
      <c r="C89" s="138"/>
      <c r="D89" s="120"/>
      <c r="E89" s="138"/>
      <c r="F89" s="138"/>
      <c r="G89" s="138"/>
      <c r="H89" s="138"/>
      <c r="I89" s="138"/>
      <c r="J89" s="138"/>
      <c r="K89" s="138"/>
      <c r="L89" s="138"/>
      <c r="M89" s="138"/>
      <c r="N89" s="138"/>
      <c r="O89" s="138"/>
      <c r="P89" s="138"/>
      <c r="Q89" s="138"/>
      <c r="R89" s="138"/>
      <c r="S89" s="138"/>
      <c r="T89" s="138"/>
      <c r="U89" s="138"/>
      <c r="V89" s="138"/>
      <c r="W89" s="138"/>
      <c r="X89" s="138"/>
      <c r="Y89" s="138"/>
      <c r="Z89" s="138"/>
      <c r="AA89" s="312"/>
      <c r="AB89" s="312"/>
      <c r="AC89" s="312"/>
      <c r="AD89" s="312"/>
      <c r="AE89" s="312"/>
      <c r="AF89" s="312"/>
      <c r="AG89" s="312"/>
      <c r="AH89" s="312"/>
      <c r="AI89" s="312"/>
      <c r="AJ89" s="312"/>
      <c r="AK89" s="312"/>
      <c r="AL89" s="312"/>
      <c r="AM89" s="312"/>
      <c r="AN89" s="312"/>
      <c r="AO89" s="312"/>
      <c r="AP89" s="312"/>
      <c r="AQ89" s="312"/>
      <c r="AR89" s="312"/>
      <c r="AS89" s="312"/>
      <c r="AT89" s="312"/>
      <c r="AU89" s="312"/>
      <c r="AV89" s="312"/>
      <c r="AW89" s="312"/>
      <c r="AX89" s="312"/>
      <c r="AY89" s="312"/>
      <c r="AZ89" s="312"/>
      <c r="BA89" s="312"/>
      <c r="BB89" s="312"/>
      <c r="BC89" s="312"/>
      <c r="BD89" s="120"/>
      <c r="BE89" s="120"/>
      <c r="BF89" s="120"/>
      <c r="BG89" s="120"/>
      <c r="BH89" s="120"/>
      <c r="BI89" s="120"/>
      <c r="BJ89" s="120"/>
      <c r="BK89" s="120"/>
      <c r="BL89" s="120"/>
      <c r="BM89" s="120"/>
      <c r="BN89" s="120"/>
      <c r="BO89" s="120"/>
      <c r="BP89" s="120"/>
      <c r="BQ89" s="120"/>
      <c r="BR89" s="120"/>
      <c r="BS89" s="120"/>
      <c r="BT89" s="120"/>
      <c r="BU89" s="120"/>
      <c r="BV89" s="120"/>
      <c r="BW89" s="120"/>
      <c r="BX89" s="120"/>
      <c r="BY89" s="120"/>
      <c r="BZ89" s="120"/>
      <c r="CA89" s="120"/>
      <c r="CB89" s="120"/>
      <c r="CC89" s="120"/>
      <c r="CD89" s="120"/>
      <c r="CE89" s="120"/>
      <c r="CF89" s="120"/>
      <c r="CG89" s="120"/>
      <c r="CH89" s="120"/>
      <c r="CI89" s="120"/>
      <c r="CJ89" s="120"/>
      <c r="CK89" s="120"/>
      <c r="CL89" s="120"/>
      <c r="CM89" s="120"/>
      <c r="CN89" s="120"/>
      <c r="CO89" s="120"/>
      <c r="CP89" s="120"/>
      <c r="CQ89" s="120"/>
      <c r="CR89" s="120"/>
      <c r="CS89" s="120"/>
      <c r="CT89" s="120"/>
      <c r="CU89" s="120"/>
      <c r="CV89" s="120"/>
      <c r="CW89" s="120"/>
      <c r="CX89" s="120"/>
      <c r="CY89" s="120"/>
      <c r="CZ89" s="120"/>
      <c r="DA89" s="120"/>
      <c r="DB89" s="120"/>
      <c r="DC89" s="120"/>
      <c r="DD89" s="120"/>
      <c r="DE89" s="120"/>
      <c r="DF89" s="120"/>
      <c r="DG89" s="120"/>
      <c r="DH89" s="120"/>
      <c r="DI89" s="120"/>
      <c r="DJ89" s="120"/>
      <c r="DK89" s="120"/>
      <c r="DL89" s="120"/>
    </row>
    <row r="90" spans="1:116" customFormat="1" ht="13.5" x14ac:dyDescent="0.15">
      <c r="A90" s="26"/>
      <c r="B90" s="131" t="s">
        <v>160</v>
      </c>
      <c r="C90" s="131"/>
      <c r="D90" s="131"/>
      <c r="E90" s="131"/>
      <c r="F90" s="131"/>
      <c r="G90" s="131"/>
      <c r="H90" s="131"/>
      <c r="I90" s="131"/>
      <c r="J90" s="131"/>
      <c r="K90" s="131"/>
      <c r="L90" s="131"/>
      <c r="M90" s="131"/>
      <c r="N90" s="131"/>
      <c r="O90" s="131"/>
      <c r="P90" s="131"/>
      <c r="Q90" s="131"/>
      <c r="R90" s="131"/>
      <c r="S90" s="46"/>
      <c r="T90" s="46"/>
      <c r="U90" s="46"/>
      <c r="V90" s="46"/>
      <c r="W90" s="46"/>
      <c r="X90" s="46"/>
      <c r="Y90" s="46"/>
      <c r="Z90" s="46"/>
      <c r="AA90" s="46"/>
      <c r="AB90" s="131"/>
      <c r="AC90" s="131"/>
      <c r="AD90" s="131"/>
      <c r="AE90" s="131"/>
      <c r="AF90" s="131"/>
      <c r="AG90" s="131"/>
      <c r="AH90" s="131"/>
      <c r="AI90" s="131"/>
      <c r="AJ90" s="131"/>
      <c r="AK90" s="131"/>
      <c r="AL90" s="131"/>
      <c r="AM90" s="131"/>
      <c r="AN90" s="131"/>
      <c r="AO90" s="131"/>
      <c r="AP90" s="131"/>
      <c r="AQ90" s="131"/>
      <c r="AR90" s="131"/>
      <c r="AS90" s="120"/>
      <c r="AT90" s="120"/>
      <c r="AU90" s="120"/>
      <c r="AV90" s="120"/>
      <c r="AW90" s="120"/>
      <c r="AX90" s="120"/>
      <c r="AY90" s="120"/>
      <c r="AZ90" s="120"/>
      <c r="BA90" s="120"/>
      <c r="BB90" s="120"/>
      <c r="BC90" s="120"/>
      <c r="BD90" s="120"/>
      <c r="BE90" s="120"/>
      <c r="BF90" s="120"/>
      <c r="BG90" s="120"/>
      <c r="BH90" s="120"/>
      <c r="BI90" s="120"/>
      <c r="BJ90" s="120"/>
      <c r="BK90" s="120"/>
      <c r="BL90" s="120"/>
      <c r="BM90" s="120"/>
      <c r="BN90" s="120"/>
      <c r="BO90" s="120"/>
      <c r="BP90" s="120"/>
      <c r="BQ90" s="120"/>
      <c r="BR90" s="120"/>
      <c r="BS90" s="120"/>
      <c r="BT90" s="120"/>
      <c r="BU90" s="120"/>
      <c r="BV90" s="120"/>
      <c r="BW90" s="120"/>
      <c r="BX90" s="120"/>
      <c r="BY90" s="120"/>
      <c r="BZ90" s="120"/>
      <c r="CA90" s="120"/>
      <c r="CB90" s="120"/>
      <c r="CC90" s="120"/>
      <c r="CD90" s="120"/>
      <c r="CE90" s="120"/>
      <c r="CF90" s="120"/>
      <c r="CG90" s="120"/>
      <c r="CH90" s="120"/>
      <c r="CI90" s="120"/>
      <c r="CJ90" s="120"/>
      <c r="CK90" s="120"/>
      <c r="CL90" s="120"/>
      <c r="CM90" s="120"/>
      <c r="CN90" s="120"/>
      <c r="CO90" s="120"/>
      <c r="CP90" s="120"/>
      <c r="CQ90" s="120"/>
      <c r="CR90" s="120"/>
      <c r="CS90" s="120"/>
      <c r="CT90" s="120"/>
      <c r="CU90" s="120"/>
      <c r="CV90" s="120"/>
      <c r="CW90" s="120"/>
      <c r="CX90" s="120"/>
      <c r="CY90" s="120"/>
      <c r="CZ90" s="120"/>
      <c r="DA90" s="120"/>
      <c r="DB90" s="120"/>
      <c r="DC90" s="120"/>
      <c r="DD90" s="120"/>
      <c r="DE90" s="120"/>
      <c r="DF90" s="120"/>
      <c r="DG90" s="120"/>
      <c r="DH90" s="120"/>
      <c r="DI90" s="120"/>
      <c r="DJ90" s="120"/>
      <c r="DK90" s="120"/>
      <c r="DL90" s="120"/>
    </row>
    <row r="91" spans="1:116" customFormat="1" ht="13.5" x14ac:dyDescent="0.15">
      <c r="A91" s="26"/>
      <c r="B91" s="168" t="s">
        <v>40</v>
      </c>
      <c r="C91" s="124"/>
      <c r="D91" s="124"/>
      <c r="E91" s="124"/>
      <c r="F91" s="124"/>
      <c r="G91" s="124"/>
      <c r="H91" s="124"/>
      <c r="I91" s="124"/>
      <c r="J91" s="124"/>
      <c r="K91" s="124"/>
      <c r="L91" s="168"/>
      <c r="M91" s="124"/>
      <c r="N91" s="124"/>
      <c r="O91" s="124" t="s">
        <v>20</v>
      </c>
      <c r="P91" s="124" t="s">
        <v>90</v>
      </c>
      <c r="Q91" s="124" t="s">
        <v>25</v>
      </c>
      <c r="R91" s="124"/>
      <c r="S91" s="124"/>
      <c r="T91" s="124"/>
      <c r="U91" s="124"/>
      <c r="V91" s="124"/>
      <c r="W91" s="124"/>
      <c r="X91" s="124" t="s">
        <v>91</v>
      </c>
      <c r="Y91" s="511" t="s">
        <v>169</v>
      </c>
      <c r="Z91" s="512"/>
      <c r="AA91" s="507"/>
      <c r="AB91" s="507"/>
      <c r="AC91" s="124" t="s">
        <v>43</v>
      </c>
      <c r="AD91" s="507"/>
      <c r="AE91" s="507"/>
      <c r="AF91" s="124" t="s">
        <v>51</v>
      </c>
      <c r="AG91" s="507"/>
      <c r="AH91" s="507"/>
      <c r="AI91" s="124" t="s">
        <v>30</v>
      </c>
      <c r="AJ91" s="124" t="s">
        <v>29</v>
      </c>
      <c r="AK91" s="124"/>
      <c r="AL91" s="124" t="s">
        <v>0</v>
      </c>
      <c r="AM91" s="124"/>
      <c r="AN91" s="124"/>
      <c r="AO91" s="124"/>
      <c r="AP91" s="124" t="s">
        <v>45</v>
      </c>
      <c r="AQ91" s="124"/>
      <c r="AR91" s="27"/>
      <c r="AS91" s="120"/>
      <c r="AT91" s="120"/>
      <c r="AU91" s="120"/>
      <c r="AV91" s="120"/>
      <c r="AW91" s="120"/>
      <c r="AX91" s="120"/>
      <c r="AY91" s="120"/>
      <c r="AZ91" s="120"/>
      <c r="BA91" s="120"/>
      <c r="BB91" s="120"/>
      <c r="BC91" s="120"/>
      <c r="BD91" s="120"/>
      <c r="BE91" s="120"/>
      <c r="BF91" s="120"/>
      <c r="BG91" s="120"/>
      <c r="BH91" s="120"/>
      <c r="BI91" s="120"/>
      <c r="BJ91" s="120"/>
      <c r="BK91" s="120"/>
      <c r="BL91" s="120"/>
      <c r="BM91" s="120"/>
      <c r="BN91" s="120"/>
      <c r="BO91" s="120"/>
      <c r="BP91" s="120"/>
      <c r="BQ91" s="120"/>
      <c r="BR91" s="120"/>
      <c r="BS91" s="120"/>
      <c r="BT91" s="120"/>
      <c r="BU91" s="120"/>
      <c r="BV91" s="120"/>
      <c r="BW91" s="120"/>
      <c r="BX91" s="120"/>
      <c r="BY91" s="120"/>
      <c r="BZ91" s="120"/>
      <c r="CA91" s="120"/>
      <c r="CB91" s="120"/>
      <c r="CC91" s="120"/>
      <c r="CD91" s="120"/>
      <c r="CE91" s="120"/>
      <c r="CF91" s="120"/>
      <c r="CG91" s="120"/>
      <c r="CH91" s="120"/>
      <c r="CI91" s="120"/>
      <c r="CJ91" s="120"/>
      <c r="CK91" s="120"/>
      <c r="CL91" s="120"/>
      <c r="CM91" s="120"/>
      <c r="CN91" s="120"/>
      <c r="CO91" s="120"/>
      <c r="CP91" s="120"/>
      <c r="CQ91" s="120"/>
      <c r="CR91" s="120"/>
      <c r="CS91" s="120"/>
      <c r="CT91" s="120"/>
      <c r="CU91" s="120"/>
      <c r="CV91" s="120"/>
      <c r="CW91" s="120"/>
      <c r="CX91" s="120"/>
      <c r="CY91" s="120"/>
      <c r="CZ91" s="120"/>
      <c r="DA91" s="120"/>
      <c r="DB91" s="120"/>
      <c r="DC91" s="120"/>
      <c r="DD91" s="120"/>
      <c r="DE91" s="120"/>
      <c r="DF91" s="120"/>
      <c r="DG91" s="120"/>
      <c r="DH91" s="120"/>
      <c r="DI91" s="120"/>
      <c r="DJ91" s="120"/>
      <c r="DK91" s="120"/>
      <c r="DL91" s="120"/>
    </row>
    <row r="92" spans="1:116" customFormat="1" ht="13.5" x14ac:dyDescent="0.15">
      <c r="A92" s="26"/>
      <c r="B92" s="138"/>
      <c r="C92" s="138"/>
      <c r="D92" s="120"/>
      <c r="E92" s="138"/>
      <c r="F92" s="138"/>
      <c r="G92" s="138"/>
      <c r="H92" s="138"/>
      <c r="I92" s="138"/>
      <c r="J92" s="138"/>
      <c r="K92" s="138"/>
      <c r="L92" s="138"/>
      <c r="M92" s="138"/>
      <c r="N92" s="138"/>
      <c r="O92" s="138"/>
      <c r="P92" s="138"/>
      <c r="Q92" s="138"/>
      <c r="R92" s="138"/>
      <c r="S92" s="138"/>
      <c r="T92" s="138"/>
      <c r="U92" s="138"/>
      <c r="V92" s="138"/>
      <c r="W92" s="138"/>
      <c r="X92" s="138"/>
      <c r="Y92" s="138"/>
      <c r="Z92" s="138"/>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120"/>
      <c r="BA92" s="120"/>
      <c r="BB92" s="120"/>
      <c r="BC92" s="120"/>
      <c r="BD92" s="120"/>
      <c r="BE92" s="120"/>
      <c r="BF92" s="120"/>
      <c r="BG92" s="120"/>
      <c r="BH92" s="120"/>
      <c r="BI92" s="120"/>
      <c r="BJ92" s="120"/>
      <c r="BK92" s="120"/>
      <c r="BL92" s="120"/>
      <c r="BM92" s="120"/>
      <c r="BN92" s="120"/>
      <c r="BO92" s="120"/>
      <c r="BP92" s="120"/>
      <c r="BQ92" s="120"/>
      <c r="BR92" s="120"/>
      <c r="BS92" s="120"/>
      <c r="BT92" s="120"/>
      <c r="BU92" s="120"/>
      <c r="BV92" s="120"/>
      <c r="BW92" s="120"/>
      <c r="BX92" s="120"/>
      <c r="BY92" s="120"/>
      <c r="BZ92" s="120"/>
      <c r="CA92" s="120"/>
      <c r="CB92" s="120"/>
      <c r="CC92" s="120"/>
      <c r="CD92" s="120"/>
      <c r="CE92" s="120"/>
      <c r="CF92" s="120"/>
      <c r="CG92" s="120"/>
      <c r="CH92" s="120"/>
      <c r="CI92" s="120"/>
      <c r="CJ92" s="120"/>
      <c r="CK92" s="120"/>
      <c r="CL92" s="120"/>
      <c r="CM92" s="120"/>
      <c r="CN92" s="120"/>
      <c r="CO92" s="120"/>
      <c r="CP92" s="120"/>
      <c r="CQ92" s="120"/>
      <c r="CR92" s="120"/>
      <c r="CS92" s="120"/>
      <c r="CT92" s="120"/>
      <c r="CU92" s="120"/>
      <c r="CV92" s="120"/>
      <c r="CW92" s="120"/>
      <c r="CX92" s="120"/>
      <c r="CY92" s="120"/>
      <c r="CZ92" s="120"/>
      <c r="DA92" s="120"/>
      <c r="DB92" s="120"/>
      <c r="DC92" s="120"/>
      <c r="DD92" s="120"/>
      <c r="DE92" s="120"/>
      <c r="DF92" s="120"/>
      <c r="DG92" s="120"/>
      <c r="DH92" s="120"/>
      <c r="DI92" s="120"/>
      <c r="DJ92" s="120"/>
      <c r="DK92" s="120"/>
      <c r="DL92" s="120"/>
    </row>
    <row r="93" spans="1:116" customFormat="1" ht="13.5" x14ac:dyDescent="0.15">
      <c r="A93" s="26"/>
      <c r="B93" s="131" t="s">
        <v>129</v>
      </c>
      <c r="C93" s="138"/>
      <c r="D93" s="120"/>
      <c r="E93" s="138"/>
      <c r="F93" s="138"/>
      <c r="G93" s="138"/>
      <c r="H93" s="138"/>
      <c r="I93" s="138"/>
      <c r="J93" s="138"/>
      <c r="K93" s="138"/>
      <c r="L93" s="138"/>
      <c r="M93" s="138"/>
      <c r="N93" s="138"/>
      <c r="O93" s="138"/>
      <c r="P93" s="138"/>
      <c r="Q93" s="138"/>
      <c r="R93" s="138"/>
      <c r="S93" s="138"/>
      <c r="T93" s="138"/>
      <c r="U93" s="138"/>
      <c r="V93" s="138"/>
      <c r="W93" s="138"/>
      <c r="X93" s="138"/>
      <c r="Y93" s="138"/>
      <c r="Z93" s="138"/>
      <c r="AA93" s="120"/>
      <c r="AB93" s="120"/>
      <c r="AC93" s="120"/>
      <c r="AD93" s="120"/>
      <c r="AE93" s="120"/>
      <c r="AF93" s="131" t="s">
        <v>130</v>
      </c>
      <c r="AG93" s="131"/>
      <c r="AH93" s="131"/>
      <c r="AI93" s="120"/>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20"/>
      <c r="BL93" s="120"/>
      <c r="BM93" s="120"/>
      <c r="BN93" s="120"/>
      <c r="BO93" s="120"/>
      <c r="BP93" s="120"/>
      <c r="BQ93" s="120"/>
      <c r="BR93" s="120"/>
      <c r="BS93" s="120"/>
      <c r="BT93" s="120"/>
      <c r="BU93" s="120"/>
      <c r="BV93" s="120"/>
      <c r="BW93" s="120"/>
      <c r="BX93" s="120"/>
      <c r="BY93" s="120"/>
      <c r="BZ93" s="120"/>
      <c r="CA93" s="120"/>
      <c r="CB93" s="120"/>
      <c r="CC93" s="120"/>
      <c r="CD93" s="120"/>
      <c r="CE93" s="120"/>
      <c r="CF93" s="120"/>
      <c r="CG93" s="120"/>
      <c r="CH93" s="120"/>
      <c r="CI93" s="120"/>
      <c r="CJ93" s="120"/>
      <c r="CK93" s="120"/>
      <c r="CL93" s="120"/>
      <c r="CM93" s="120"/>
      <c r="CN93" s="120"/>
      <c r="CO93" s="120"/>
      <c r="CP93" s="120"/>
      <c r="CQ93" s="120"/>
      <c r="CR93" s="120"/>
      <c r="CS93" s="120"/>
      <c r="CT93" s="120"/>
      <c r="CU93" s="120"/>
      <c r="CV93" s="120"/>
      <c r="CW93" s="120"/>
      <c r="CX93" s="120"/>
      <c r="CY93" s="120"/>
      <c r="CZ93" s="120"/>
      <c r="DA93" s="120"/>
      <c r="DB93" s="120"/>
      <c r="DC93" s="120"/>
      <c r="DD93" s="120"/>
      <c r="DE93" s="120"/>
      <c r="DF93" s="120"/>
      <c r="DG93" s="120"/>
      <c r="DH93" s="120"/>
      <c r="DI93" s="120"/>
      <c r="DJ93" s="120"/>
      <c r="DK93" s="120"/>
      <c r="DL93" s="120"/>
    </row>
    <row r="94" spans="1:116" customFormat="1" ht="13.5" x14ac:dyDescent="0.15">
      <c r="A94" s="28"/>
      <c r="B94" s="131" t="s">
        <v>22</v>
      </c>
      <c r="C94" s="131"/>
      <c r="D94" s="131"/>
      <c r="E94" s="131"/>
      <c r="F94" s="131"/>
      <c r="G94" s="131"/>
      <c r="H94" s="131"/>
      <c r="I94" s="131"/>
      <c r="J94" s="131"/>
      <c r="K94" s="131"/>
      <c r="L94" s="131"/>
      <c r="M94" s="131"/>
      <c r="N94" s="131"/>
      <c r="O94" s="131"/>
      <c r="P94" s="131"/>
      <c r="Q94" s="131"/>
      <c r="R94" s="131"/>
      <c r="S94" s="131"/>
      <c r="T94" s="131"/>
      <c r="U94" s="131"/>
      <c r="V94" s="131"/>
      <c r="W94" s="131"/>
      <c r="X94" s="131"/>
      <c r="Y94" s="131"/>
      <c r="Z94" s="131"/>
      <c r="AA94" s="120"/>
      <c r="AB94" s="120"/>
      <c r="AC94" s="120"/>
      <c r="AD94" s="120"/>
      <c r="AE94" s="120"/>
      <c r="AF94" s="131" t="s">
        <v>22</v>
      </c>
      <c r="AG94" s="131"/>
      <c r="AH94" s="131"/>
      <c r="AI94" s="131"/>
      <c r="AJ94" s="131"/>
      <c r="AK94" s="131"/>
      <c r="AL94" s="131"/>
      <c r="AM94" s="131"/>
      <c r="AN94" s="131"/>
      <c r="AO94" s="131"/>
      <c r="AP94" s="131"/>
      <c r="AQ94" s="131"/>
      <c r="AR94" s="131"/>
      <c r="AS94" s="131"/>
      <c r="AT94" s="131"/>
      <c r="AU94" s="131"/>
      <c r="AV94" s="131"/>
      <c r="AW94" s="131"/>
      <c r="AX94" s="131"/>
      <c r="AY94" s="131"/>
      <c r="AZ94" s="131"/>
      <c r="BA94" s="131"/>
      <c r="BB94" s="131"/>
      <c r="BC94" s="131"/>
      <c r="BD94" s="131"/>
      <c r="BE94" s="131"/>
      <c r="BF94" s="131"/>
      <c r="BG94" s="131"/>
      <c r="BH94" s="131"/>
      <c r="BI94" s="131"/>
      <c r="BJ94" s="131"/>
      <c r="BK94" s="120"/>
      <c r="BL94" s="120"/>
      <c r="BM94" s="120"/>
      <c r="BN94" s="120"/>
      <c r="BO94" s="120"/>
      <c r="BP94" s="120"/>
      <c r="BQ94" s="120"/>
      <c r="BR94" s="120"/>
      <c r="BS94" s="120"/>
      <c r="BT94" s="120"/>
      <c r="BU94" s="120"/>
      <c r="BV94" s="120"/>
      <c r="BW94" s="120"/>
      <c r="BX94" s="120"/>
      <c r="BY94" s="120"/>
      <c r="BZ94" s="120"/>
      <c r="CA94" s="120"/>
      <c r="CB94" s="120"/>
      <c r="CC94" s="120"/>
      <c r="CD94" s="120"/>
      <c r="CE94" s="120"/>
      <c r="CF94" s="120"/>
      <c r="CG94" s="120"/>
      <c r="CH94" s="120"/>
      <c r="CI94" s="120"/>
      <c r="CJ94" s="120"/>
      <c r="CK94" s="120"/>
      <c r="CL94" s="120"/>
      <c r="CM94" s="120"/>
      <c r="CN94" s="120"/>
      <c r="CO94" s="120"/>
      <c r="CP94" s="120"/>
      <c r="CQ94" s="120"/>
      <c r="CR94" s="120"/>
      <c r="CS94" s="120"/>
      <c r="CT94" s="120"/>
      <c r="CU94" s="120"/>
      <c r="CV94" s="120"/>
      <c r="CW94" s="120"/>
      <c r="CX94" s="120"/>
      <c r="CY94" s="120"/>
      <c r="CZ94" s="120"/>
      <c r="DA94" s="120"/>
      <c r="DB94" s="120"/>
      <c r="DC94" s="120"/>
      <c r="DD94" s="120"/>
      <c r="DE94" s="120"/>
      <c r="DF94" s="120"/>
      <c r="DG94" s="120"/>
      <c r="DH94" s="120"/>
      <c r="DI94" s="120"/>
      <c r="DJ94" s="120"/>
      <c r="DK94" s="120"/>
      <c r="DL94" s="120"/>
    </row>
    <row r="95" spans="1:116" customFormat="1" ht="13.5" x14ac:dyDescent="0.15">
      <c r="A95" s="26"/>
      <c r="B95" s="168"/>
      <c r="C95" s="124"/>
      <c r="D95" s="124"/>
      <c r="E95" s="124"/>
      <c r="F95" s="124"/>
      <c r="G95" s="124"/>
      <c r="H95" s="124"/>
      <c r="I95" s="124"/>
      <c r="J95" s="124"/>
      <c r="K95" s="124"/>
      <c r="L95" s="124"/>
      <c r="M95" s="124"/>
      <c r="N95" s="124"/>
      <c r="O95" s="124"/>
      <c r="P95" s="124"/>
      <c r="Q95" s="511" t="s">
        <v>60</v>
      </c>
      <c r="R95" s="512"/>
      <c r="S95" s="512"/>
      <c r="T95" s="512"/>
      <c r="U95" s="513"/>
      <c r="V95" s="511" t="s">
        <v>155</v>
      </c>
      <c r="W95" s="512"/>
      <c r="X95" s="512"/>
      <c r="Y95" s="512"/>
      <c r="Z95" s="513"/>
      <c r="AA95" s="120"/>
      <c r="AB95" s="120"/>
      <c r="AC95" s="120"/>
      <c r="AD95" s="120"/>
      <c r="AE95" s="120"/>
      <c r="AF95" s="29" t="s">
        <v>327</v>
      </c>
      <c r="AG95" s="124"/>
      <c r="AH95" s="124"/>
      <c r="AI95" s="27"/>
      <c r="AJ95" s="168"/>
      <c r="AK95" s="124" t="s">
        <v>23</v>
      </c>
      <c r="AL95" s="30"/>
      <c r="AM95" s="124"/>
      <c r="AN95" s="124"/>
      <c r="AO95" s="182" t="s">
        <v>90</v>
      </c>
      <c r="AP95" s="124" t="s">
        <v>53</v>
      </c>
      <c r="AQ95" s="124"/>
      <c r="AR95" s="124"/>
      <c r="AS95" s="124"/>
      <c r="AT95" s="124" t="s">
        <v>91</v>
      </c>
      <c r="AU95" s="514"/>
      <c r="AV95" s="514"/>
      <c r="AW95" s="514"/>
      <c r="AX95" s="514"/>
      <c r="AY95" s="514"/>
      <c r="AZ95" s="514"/>
      <c r="BA95" s="514"/>
      <c r="BB95" s="514"/>
      <c r="BC95" s="514"/>
      <c r="BD95" s="124" t="s">
        <v>29</v>
      </c>
      <c r="BE95" s="124" t="s">
        <v>0</v>
      </c>
      <c r="BF95" s="124"/>
      <c r="BG95" s="124"/>
      <c r="BH95" s="124" t="s">
        <v>45</v>
      </c>
      <c r="BI95" s="27"/>
      <c r="BJ95" s="131"/>
      <c r="BK95" s="120"/>
      <c r="BL95" s="120"/>
      <c r="BM95" s="120"/>
      <c r="BN95" s="120"/>
      <c r="BO95" s="120"/>
      <c r="BP95" s="120"/>
      <c r="BQ95" s="120"/>
      <c r="BR95" s="120"/>
      <c r="BS95" s="120"/>
      <c r="BT95" s="120"/>
      <c r="BU95" s="120"/>
      <c r="BV95" s="120"/>
      <c r="BW95" s="120"/>
      <c r="BX95" s="120"/>
      <c r="BY95" s="120"/>
      <c r="BZ95" s="120"/>
      <c r="CA95" s="120"/>
      <c r="CB95" s="120"/>
      <c r="CC95" s="120"/>
      <c r="CD95" s="120"/>
      <c r="CE95" s="120"/>
      <c r="CF95" s="120"/>
      <c r="CG95" s="120"/>
      <c r="CH95" s="120"/>
      <c r="CI95" s="120"/>
      <c r="CJ95" s="120"/>
      <c r="CK95" s="120"/>
      <c r="CL95" s="120"/>
      <c r="CM95" s="120"/>
      <c r="CN95" s="120"/>
      <c r="CO95" s="120"/>
      <c r="CP95" s="120"/>
      <c r="CQ95" s="120"/>
      <c r="CR95" s="120"/>
      <c r="CS95" s="120"/>
      <c r="CT95" s="120"/>
      <c r="CU95" s="120"/>
      <c r="CV95" s="120"/>
      <c r="CW95" s="120"/>
      <c r="CX95" s="120"/>
      <c r="CY95" s="120"/>
      <c r="CZ95" s="120"/>
      <c r="DA95" s="120"/>
      <c r="DB95" s="120"/>
      <c r="DC95" s="120"/>
      <c r="DD95" s="120"/>
      <c r="DE95" s="120"/>
      <c r="DF95" s="120"/>
      <c r="DG95" s="120"/>
      <c r="DH95" s="120"/>
      <c r="DI95" s="120"/>
      <c r="DJ95" s="120"/>
      <c r="DK95" s="120"/>
      <c r="DL95" s="120"/>
    </row>
    <row r="96" spans="1:116" customFormat="1" ht="13.5" x14ac:dyDescent="0.15">
      <c r="A96" s="26"/>
      <c r="B96" s="168" t="s">
        <v>58</v>
      </c>
      <c r="C96" s="124"/>
      <c r="D96" s="124"/>
      <c r="E96" s="124"/>
      <c r="F96" s="124"/>
      <c r="G96" s="124"/>
      <c r="H96" s="124"/>
      <c r="I96" s="124"/>
      <c r="J96" s="124"/>
      <c r="K96" s="124"/>
      <c r="L96" s="124"/>
      <c r="M96" s="124"/>
      <c r="N96" s="124"/>
      <c r="O96" s="124"/>
      <c r="P96" s="124"/>
      <c r="Q96" s="506"/>
      <c r="R96" s="507"/>
      <c r="S96" s="507"/>
      <c r="T96" s="507"/>
      <c r="U96" s="31" t="s">
        <v>31</v>
      </c>
      <c r="V96" s="515"/>
      <c r="W96" s="516"/>
      <c r="X96" s="516"/>
      <c r="Y96" s="516"/>
      <c r="Z96" s="517"/>
      <c r="AA96" s="120"/>
      <c r="AB96" s="120"/>
      <c r="AC96" s="120"/>
      <c r="AD96" s="120"/>
      <c r="AE96" s="120"/>
      <c r="AF96" s="29" t="s">
        <v>328</v>
      </c>
      <c r="AG96" s="124"/>
      <c r="AH96" s="124"/>
      <c r="AI96" s="27"/>
      <c r="AJ96" s="168"/>
      <c r="AK96" s="124" t="s">
        <v>23</v>
      </c>
      <c r="AL96" s="30"/>
      <c r="AM96" s="124"/>
      <c r="AN96" s="124"/>
      <c r="AO96" s="182" t="s">
        <v>90</v>
      </c>
      <c r="AP96" s="32" t="s">
        <v>131</v>
      </c>
      <c r="AQ96" s="124"/>
      <c r="AR96" s="124"/>
      <c r="AS96" s="124"/>
      <c r="AT96" s="124" t="s">
        <v>91</v>
      </c>
      <c r="AU96" s="514"/>
      <c r="AV96" s="514"/>
      <c r="AW96" s="514"/>
      <c r="AX96" s="514"/>
      <c r="AY96" s="514"/>
      <c r="AZ96" s="514"/>
      <c r="BA96" s="514"/>
      <c r="BB96" s="514"/>
      <c r="BC96" s="514"/>
      <c r="BD96" s="124" t="s">
        <v>29</v>
      </c>
      <c r="BE96" s="124" t="s">
        <v>0</v>
      </c>
      <c r="BF96" s="124"/>
      <c r="BG96" s="124"/>
      <c r="BH96" s="124" t="s">
        <v>45</v>
      </c>
      <c r="BI96" s="27"/>
      <c r="BJ96" s="131"/>
      <c r="BK96" s="120"/>
      <c r="BL96" s="120"/>
      <c r="BM96" s="120"/>
      <c r="BN96" s="120"/>
      <c r="BO96" s="120"/>
      <c r="BP96" s="120"/>
      <c r="BQ96" s="120"/>
      <c r="BR96" s="120"/>
      <c r="BS96" s="120"/>
      <c r="BT96" s="120"/>
      <c r="BU96" s="120"/>
      <c r="BV96" s="120"/>
      <c r="BW96" s="120"/>
      <c r="BX96" s="120"/>
      <c r="BY96" s="120"/>
      <c r="BZ96" s="120"/>
      <c r="CA96" s="120"/>
      <c r="CB96" s="120"/>
      <c r="CC96" s="120"/>
      <c r="CD96" s="120"/>
      <c r="CE96" s="120"/>
      <c r="CF96" s="120"/>
      <c r="CG96" s="120"/>
      <c r="CH96" s="120"/>
      <c r="CI96" s="120"/>
      <c r="CJ96" s="120"/>
      <c r="CK96" s="120"/>
      <c r="CL96" s="120"/>
      <c r="CM96" s="120"/>
      <c r="CN96" s="120"/>
      <c r="CO96" s="120"/>
      <c r="CP96" s="120"/>
      <c r="CQ96" s="120"/>
      <c r="CR96" s="120"/>
      <c r="CS96" s="120"/>
      <c r="CT96" s="120"/>
      <c r="CU96" s="120"/>
      <c r="CV96" s="120"/>
      <c r="CW96" s="120"/>
      <c r="CX96" s="120"/>
      <c r="CY96" s="120"/>
      <c r="CZ96" s="120"/>
      <c r="DA96" s="120"/>
      <c r="DB96" s="120"/>
      <c r="DC96" s="120"/>
      <c r="DD96" s="120"/>
      <c r="DE96" s="120"/>
      <c r="DF96" s="120"/>
      <c r="DG96" s="120"/>
      <c r="DH96" s="120"/>
      <c r="DI96" s="120"/>
      <c r="DJ96" s="120"/>
      <c r="DK96" s="120"/>
      <c r="DL96" s="120"/>
    </row>
    <row r="97" spans="1:116" customFormat="1" ht="13.5" x14ac:dyDescent="0.15">
      <c r="A97" s="26"/>
      <c r="B97" s="168" t="s">
        <v>59</v>
      </c>
      <c r="C97" s="124"/>
      <c r="D97" s="124"/>
      <c r="E97" s="124"/>
      <c r="F97" s="124"/>
      <c r="G97" s="124"/>
      <c r="H97" s="124"/>
      <c r="I97" s="124"/>
      <c r="J97" s="124"/>
      <c r="K97" s="124"/>
      <c r="L97" s="124"/>
      <c r="M97" s="124"/>
      <c r="N97" s="124"/>
      <c r="O97" s="124"/>
      <c r="P97" s="124"/>
      <c r="Q97" s="506"/>
      <c r="R97" s="507"/>
      <c r="S97" s="507"/>
      <c r="T97" s="507"/>
      <c r="U97" s="31" t="s">
        <v>31</v>
      </c>
      <c r="V97" s="506"/>
      <c r="W97" s="507"/>
      <c r="X97" s="507"/>
      <c r="Y97" s="507"/>
      <c r="Z97" s="31" t="s">
        <v>31</v>
      </c>
      <c r="AA97" s="120"/>
      <c r="AB97" s="120"/>
      <c r="AC97" s="120"/>
      <c r="AD97" s="120"/>
      <c r="AE97" s="120"/>
      <c r="AF97" s="270"/>
      <c r="AG97" s="154"/>
      <c r="AH97" s="154"/>
      <c r="AI97" s="154"/>
      <c r="AJ97" s="154"/>
      <c r="AK97" s="154"/>
      <c r="AL97" s="271"/>
      <c r="AM97" s="154"/>
      <c r="AN97" s="154"/>
      <c r="AO97" s="161"/>
      <c r="AP97" s="270"/>
      <c r="AQ97" s="154"/>
      <c r="AR97" s="154"/>
      <c r="AS97" s="154"/>
      <c r="AT97" s="154"/>
      <c r="AU97" s="508"/>
      <c r="AV97" s="508"/>
      <c r="AW97" s="508"/>
      <c r="AX97" s="508"/>
      <c r="AY97" s="508"/>
      <c r="AZ97" s="508"/>
      <c r="BA97" s="508"/>
      <c r="BB97" s="508"/>
      <c r="BC97" s="508"/>
      <c r="BD97" s="154"/>
      <c r="BE97" s="154"/>
      <c r="BF97" s="154"/>
      <c r="BG97" s="154"/>
      <c r="BH97" s="154"/>
      <c r="BI97" s="154"/>
      <c r="BJ97" s="131"/>
      <c r="BK97" s="120"/>
      <c r="BL97" s="120"/>
      <c r="BM97" s="120"/>
      <c r="BN97" s="120"/>
      <c r="BO97" s="120"/>
      <c r="BP97" s="120"/>
      <c r="BQ97" s="120"/>
      <c r="BR97" s="120"/>
      <c r="BS97" s="120"/>
      <c r="BT97" s="120"/>
      <c r="BU97" s="120"/>
      <c r="BV97" s="120"/>
      <c r="BW97" s="120"/>
      <c r="BX97" s="120"/>
      <c r="BY97" s="120"/>
      <c r="BZ97" s="120"/>
      <c r="CA97" s="120"/>
      <c r="CB97" s="120"/>
      <c r="CC97" s="120"/>
      <c r="CD97" s="120"/>
      <c r="CE97" s="120"/>
      <c r="CF97" s="120"/>
      <c r="CG97" s="120"/>
      <c r="CH97" s="120"/>
      <c r="CI97" s="120"/>
      <c r="CJ97" s="120"/>
      <c r="CK97" s="120"/>
      <c r="CL97" s="120"/>
      <c r="CM97" s="120"/>
      <c r="CN97" s="120"/>
      <c r="CO97" s="120"/>
      <c r="CP97" s="120"/>
      <c r="CQ97" s="120"/>
      <c r="CR97" s="120"/>
      <c r="CS97" s="120"/>
      <c r="CT97" s="120"/>
      <c r="CU97" s="120"/>
      <c r="CV97" s="120"/>
      <c r="CW97" s="120"/>
      <c r="CX97" s="120"/>
      <c r="CY97" s="120"/>
      <c r="CZ97" s="120"/>
      <c r="DA97" s="120"/>
      <c r="DB97" s="120"/>
      <c r="DC97" s="120"/>
      <c r="DD97" s="120"/>
      <c r="DE97" s="120"/>
      <c r="DF97" s="120"/>
      <c r="DG97" s="120"/>
      <c r="DH97" s="120"/>
      <c r="DI97" s="120"/>
      <c r="DJ97" s="120"/>
      <c r="DK97" s="120"/>
      <c r="DL97" s="120"/>
    </row>
    <row r="98" spans="1:116" customFormat="1" ht="10.5" customHeight="1" x14ac:dyDescent="0.15">
      <c r="A98" s="26"/>
      <c r="B98" s="131"/>
      <c r="C98" s="154"/>
      <c r="D98" s="154"/>
      <c r="E98" s="154"/>
      <c r="F98" s="154"/>
      <c r="G98" s="154"/>
      <c r="H98" s="154"/>
      <c r="I98" s="154"/>
      <c r="J98" s="154"/>
      <c r="K98" s="154"/>
      <c r="L98" s="154"/>
      <c r="M98" s="154"/>
      <c r="N98" s="154"/>
      <c r="O98" s="154"/>
      <c r="P98" s="154"/>
      <c r="Q98" s="247"/>
      <c r="R98" s="247"/>
      <c r="S98" s="247"/>
      <c r="T98" s="247"/>
      <c r="U98" s="272"/>
      <c r="V98" s="247"/>
      <c r="W98" s="247"/>
      <c r="X98" s="247"/>
      <c r="Y98" s="247"/>
      <c r="Z98" s="272"/>
      <c r="AA98" s="120"/>
      <c r="AB98" s="120"/>
      <c r="AC98" s="120"/>
      <c r="AD98" s="120"/>
      <c r="AE98" s="120"/>
      <c r="AF98" s="273"/>
      <c r="AG98" s="131"/>
      <c r="AH98" s="131"/>
      <c r="AI98" s="131"/>
      <c r="AJ98" s="131"/>
      <c r="AK98" s="131"/>
      <c r="AL98" s="120"/>
      <c r="AM98" s="131"/>
      <c r="AN98" s="131"/>
      <c r="AO98" s="249"/>
      <c r="AP98" s="273"/>
      <c r="AQ98" s="131"/>
      <c r="AR98" s="131"/>
      <c r="AS98" s="131"/>
      <c r="AT98" s="131"/>
      <c r="AU98" s="250"/>
      <c r="AV98" s="250"/>
      <c r="AW98" s="250"/>
      <c r="AX98" s="250"/>
      <c r="AY98" s="250"/>
      <c r="AZ98" s="250"/>
      <c r="BA98" s="250"/>
      <c r="BB98" s="250"/>
      <c r="BC98" s="250"/>
      <c r="BD98" s="131"/>
      <c r="BE98" s="131"/>
      <c r="BF98" s="131"/>
      <c r="BG98" s="131"/>
      <c r="BH98" s="131"/>
      <c r="BI98" s="131"/>
      <c r="BJ98" s="131"/>
      <c r="BK98" s="120"/>
      <c r="BL98" s="120"/>
      <c r="BM98" s="120"/>
      <c r="BN98" s="120"/>
      <c r="BO98" s="120"/>
      <c r="BP98" s="120"/>
      <c r="BQ98" s="120"/>
      <c r="BR98" s="120"/>
      <c r="BS98" s="120"/>
      <c r="BT98" s="120"/>
      <c r="BU98" s="120"/>
      <c r="BV98" s="120"/>
      <c r="BW98" s="120"/>
      <c r="BX98" s="120"/>
      <c r="BY98" s="120"/>
      <c r="BZ98" s="120"/>
      <c r="CA98" s="120"/>
      <c r="CB98" s="120"/>
      <c r="CC98" s="120"/>
      <c r="CD98" s="120"/>
      <c r="CE98" s="120"/>
      <c r="CF98" s="120"/>
      <c r="CG98" s="120"/>
      <c r="CH98" s="120"/>
      <c r="CI98" s="120"/>
      <c r="CJ98" s="120"/>
      <c r="CK98" s="120"/>
      <c r="CL98" s="120"/>
      <c r="CM98" s="120"/>
      <c r="CN98" s="120"/>
      <c r="CO98" s="120"/>
      <c r="CP98" s="120"/>
      <c r="CQ98" s="120"/>
      <c r="CR98" s="120"/>
      <c r="CS98" s="120"/>
      <c r="CT98" s="120"/>
      <c r="CU98" s="120"/>
      <c r="CV98" s="120"/>
      <c r="CW98" s="120"/>
      <c r="CX98" s="120"/>
      <c r="CY98" s="120"/>
      <c r="CZ98" s="120"/>
      <c r="DA98" s="120"/>
      <c r="DB98" s="120"/>
      <c r="DC98" s="120"/>
      <c r="DD98" s="120"/>
      <c r="DE98" s="120"/>
      <c r="DF98" s="120"/>
      <c r="DG98" s="120"/>
      <c r="DH98" s="120"/>
      <c r="DI98" s="120"/>
      <c r="DJ98" s="120"/>
      <c r="DK98" s="120"/>
      <c r="DL98" s="120"/>
    </row>
    <row r="99" spans="1:116" customFormat="1" ht="13.5" customHeight="1" x14ac:dyDescent="0.15">
      <c r="A99" s="26"/>
      <c r="B99" s="131" t="s">
        <v>89</v>
      </c>
      <c r="C99" s="509" t="s">
        <v>142</v>
      </c>
      <c r="D99" s="509"/>
      <c r="E99" s="509"/>
      <c r="F99" s="509"/>
      <c r="G99" s="509"/>
      <c r="H99" s="509"/>
      <c r="I99" s="509"/>
      <c r="J99" s="509"/>
      <c r="K99" s="509"/>
      <c r="L99" s="509"/>
      <c r="M99" s="509"/>
      <c r="N99" s="509"/>
      <c r="O99" s="509"/>
      <c r="P99" s="509"/>
      <c r="Q99" s="509"/>
      <c r="R99" s="509"/>
      <c r="S99" s="509"/>
      <c r="T99" s="509"/>
      <c r="U99" s="509"/>
      <c r="V99" s="509"/>
      <c r="W99" s="509"/>
      <c r="X99" s="509"/>
      <c r="Y99" s="509"/>
      <c r="Z99" s="509"/>
      <c r="AA99" s="120"/>
      <c r="AB99" s="120"/>
      <c r="AC99" s="120"/>
      <c r="AD99" s="120"/>
      <c r="AE99" s="120"/>
      <c r="AF99" s="120"/>
      <c r="AG99" s="120"/>
      <c r="AH99" s="120"/>
      <c r="AI99" s="120"/>
      <c r="AJ99" s="120"/>
      <c r="AK99" s="120"/>
      <c r="AL99" s="120"/>
      <c r="AM99" s="120"/>
      <c r="AN99" s="120"/>
      <c r="AO99" s="120"/>
      <c r="AP99" s="120"/>
      <c r="AQ99" s="120"/>
      <c r="AR99" s="120"/>
      <c r="AS99" s="120"/>
      <c r="AT99" s="120"/>
      <c r="AU99" s="120"/>
      <c r="AV99" s="120"/>
      <c r="AW99" s="120"/>
      <c r="AX99" s="120"/>
      <c r="AY99" s="120"/>
      <c r="AZ99" s="120"/>
      <c r="BA99" s="120"/>
      <c r="BB99" s="120"/>
      <c r="BC99" s="120"/>
      <c r="BD99" s="120"/>
      <c r="BE99" s="120"/>
      <c r="BF99" s="120"/>
      <c r="BG99" s="120"/>
      <c r="BH99" s="120"/>
      <c r="BI99" s="120"/>
      <c r="BJ99" s="120"/>
      <c r="BK99" s="120"/>
      <c r="BL99" s="120"/>
      <c r="BM99" s="120"/>
      <c r="BN99" s="120"/>
      <c r="BO99" s="120"/>
      <c r="BP99" s="120"/>
      <c r="BQ99" s="120"/>
      <c r="BR99" s="120"/>
      <c r="BS99" s="120"/>
      <c r="BT99" s="120"/>
      <c r="BU99" s="120"/>
      <c r="BV99" s="120"/>
      <c r="BW99" s="120"/>
      <c r="BX99" s="120"/>
      <c r="BY99" s="120"/>
      <c r="BZ99" s="120"/>
      <c r="CA99" s="120"/>
      <c r="CB99" s="120"/>
      <c r="CC99" s="120"/>
      <c r="CD99" s="120"/>
      <c r="CE99" s="120"/>
      <c r="CF99" s="120"/>
      <c r="CG99" s="120"/>
      <c r="CH99" s="120"/>
      <c r="CI99" s="120"/>
      <c r="CJ99" s="120"/>
      <c r="CK99" s="120"/>
      <c r="CL99" s="120"/>
      <c r="CM99" s="120"/>
      <c r="CN99" s="120"/>
      <c r="CO99" s="120"/>
      <c r="CP99" s="120"/>
      <c r="CQ99" s="120"/>
      <c r="CR99" s="120"/>
      <c r="CS99" s="120"/>
      <c r="CT99" s="120"/>
      <c r="CU99" s="120"/>
      <c r="CV99" s="120"/>
      <c r="CW99" s="120"/>
      <c r="CX99" s="120"/>
      <c r="CY99" s="120"/>
      <c r="CZ99" s="120"/>
      <c r="DA99" s="120"/>
      <c r="DB99" s="120"/>
      <c r="DC99" s="120"/>
      <c r="DD99" s="120"/>
      <c r="DE99" s="120"/>
      <c r="DF99" s="120"/>
      <c r="DG99" s="120"/>
      <c r="DH99" s="120"/>
      <c r="DI99" s="120"/>
      <c r="DJ99" s="120"/>
      <c r="DK99" s="120"/>
      <c r="DL99" s="120"/>
    </row>
    <row r="100" spans="1:116" customFormat="1" ht="13.5" x14ac:dyDescent="0.15">
      <c r="A100" s="26"/>
      <c r="B100" s="131"/>
      <c r="C100" s="509"/>
      <c r="D100" s="509"/>
      <c r="E100" s="509"/>
      <c r="F100" s="509"/>
      <c r="G100" s="509"/>
      <c r="H100" s="509"/>
      <c r="I100" s="509"/>
      <c r="J100" s="509"/>
      <c r="K100" s="509"/>
      <c r="L100" s="509"/>
      <c r="M100" s="509"/>
      <c r="N100" s="509"/>
      <c r="O100" s="509"/>
      <c r="P100" s="509"/>
      <c r="Q100" s="509"/>
      <c r="R100" s="509"/>
      <c r="S100" s="509"/>
      <c r="T100" s="509"/>
      <c r="U100" s="509"/>
      <c r="V100" s="509"/>
      <c r="W100" s="509"/>
      <c r="X100" s="509"/>
      <c r="Y100" s="509"/>
      <c r="Z100" s="509"/>
      <c r="AA100" s="120"/>
      <c r="AB100" s="120"/>
      <c r="AC100" s="120"/>
      <c r="AD100" s="120"/>
      <c r="AE100" s="120"/>
      <c r="AF100" s="120"/>
      <c r="AG100" s="120"/>
      <c r="AH100" s="120"/>
      <c r="AI100" s="120"/>
      <c r="AJ100" s="120"/>
      <c r="AK100" s="120"/>
      <c r="AL100" s="120"/>
      <c r="AM100" s="120"/>
      <c r="AN100" s="120"/>
      <c r="AO100" s="120"/>
      <c r="AP100" s="120"/>
      <c r="AQ100" s="120"/>
      <c r="AR100" s="120"/>
      <c r="AS100" s="120"/>
      <c r="AT100" s="120"/>
      <c r="AU100" s="120"/>
      <c r="AV100" s="120"/>
      <c r="AW100" s="120"/>
      <c r="AX100" s="120"/>
      <c r="AY100" s="120"/>
      <c r="AZ100" s="120"/>
      <c r="BA100" s="120"/>
      <c r="BB100" s="120"/>
      <c r="BC100" s="120"/>
      <c r="BD100" s="120"/>
      <c r="BE100" s="120"/>
      <c r="BF100" s="120"/>
      <c r="BG100" s="120"/>
      <c r="BH100" s="120"/>
      <c r="BI100" s="120"/>
      <c r="BJ100" s="120"/>
      <c r="BK100" s="120"/>
      <c r="BL100" s="120"/>
      <c r="BM100" s="120"/>
      <c r="BN100" s="120"/>
      <c r="BO100" s="120"/>
      <c r="BP100" s="120"/>
      <c r="BQ100" s="120"/>
      <c r="BR100" s="120"/>
      <c r="BS100" s="120"/>
      <c r="BT100" s="120"/>
      <c r="BU100" s="120"/>
      <c r="BV100" s="120"/>
      <c r="BW100" s="120"/>
      <c r="BX100" s="120"/>
      <c r="BY100" s="120"/>
      <c r="BZ100" s="120"/>
      <c r="CA100" s="120"/>
      <c r="CB100" s="120"/>
      <c r="CC100" s="120"/>
      <c r="CD100" s="120"/>
      <c r="CE100" s="120"/>
      <c r="CF100" s="120"/>
      <c r="CG100" s="120"/>
      <c r="CH100" s="120"/>
      <c r="CI100" s="120"/>
      <c r="CJ100" s="120"/>
      <c r="CK100" s="120"/>
      <c r="CL100" s="120"/>
      <c r="CM100" s="120"/>
      <c r="CN100" s="120"/>
      <c r="CO100" s="120"/>
      <c r="CP100" s="120"/>
      <c r="CQ100" s="120"/>
      <c r="CR100" s="120"/>
      <c r="CS100" s="120"/>
      <c r="CT100" s="120"/>
      <c r="CU100" s="120"/>
      <c r="CV100" s="120"/>
      <c r="CW100" s="120"/>
      <c r="CX100" s="120"/>
      <c r="CY100" s="120"/>
      <c r="CZ100" s="120"/>
      <c r="DA100" s="120"/>
      <c r="DB100" s="120"/>
      <c r="DC100" s="120"/>
      <c r="DD100" s="120"/>
      <c r="DE100" s="120"/>
      <c r="DF100" s="120"/>
      <c r="DG100" s="120"/>
      <c r="DH100" s="120"/>
      <c r="DI100" s="120"/>
      <c r="DJ100" s="120"/>
      <c r="DK100" s="120"/>
      <c r="DL100" s="120"/>
    </row>
    <row r="101" spans="1:116" customFormat="1" ht="13.5" x14ac:dyDescent="0.15">
      <c r="A101" s="26"/>
      <c r="B101" s="131"/>
      <c r="C101" s="509"/>
      <c r="D101" s="509"/>
      <c r="E101" s="509"/>
      <c r="F101" s="509"/>
      <c r="G101" s="509"/>
      <c r="H101" s="509"/>
      <c r="I101" s="509"/>
      <c r="J101" s="509"/>
      <c r="K101" s="509"/>
      <c r="L101" s="509"/>
      <c r="M101" s="509"/>
      <c r="N101" s="509"/>
      <c r="O101" s="509"/>
      <c r="P101" s="509"/>
      <c r="Q101" s="509"/>
      <c r="R101" s="509"/>
      <c r="S101" s="509"/>
      <c r="T101" s="509"/>
      <c r="U101" s="509"/>
      <c r="V101" s="509"/>
      <c r="W101" s="509"/>
      <c r="X101" s="509"/>
      <c r="Y101" s="509"/>
      <c r="Z101" s="509"/>
      <c r="AA101" s="120"/>
      <c r="AB101" s="120"/>
      <c r="AC101" s="120"/>
      <c r="AD101" s="120"/>
      <c r="AE101" s="120"/>
      <c r="AF101" s="120"/>
      <c r="AG101" s="120"/>
      <c r="AH101" s="120"/>
      <c r="AI101" s="120"/>
      <c r="AJ101" s="120"/>
      <c r="AK101" s="120"/>
      <c r="AL101" s="120"/>
      <c r="AM101" s="120"/>
      <c r="AN101" s="120"/>
      <c r="AO101" s="120"/>
      <c r="AP101" s="120"/>
      <c r="AQ101" s="120"/>
      <c r="AR101" s="120"/>
      <c r="AS101" s="120"/>
      <c r="AT101" s="120"/>
      <c r="AU101" s="120"/>
      <c r="AV101" s="120"/>
      <c r="AW101" s="120"/>
      <c r="AX101" s="120"/>
      <c r="AY101" s="120"/>
      <c r="AZ101" s="120"/>
      <c r="BA101" s="120"/>
      <c r="BB101" s="120"/>
      <c r="BC101" s="120"/>
      <c r="BD101" s="120"/>
      <c r="BE101" s="120"/>
      <c r="BF101" s="120"/>
      <c r="BG101" s="120"/>
      <c r="BH101" s="120"/>
      <c r="BI101" s="120"/>
      <c r="BJ101" s="120"/>
      <c r="BK101" s="120"/>
      <c r="BL101" s="120"/>
      <c r="BM101" s="120"/>
      <c r="BN101" s="120"/>
      <c r="BO101" s="120"/>
      <c r="BP101" s="120"/>
      <c r="BQ101" s="120"/>
      <c r="BR101" s="120"/>
      <c r="BS101" s="120"/>
      <c r="BT101" s="120"/>
      <c r="BU101" s="120"/>
      <c r="BV101" s="120"/>
      <c r="BW101" s="120"/>
      <c r="BX101" s="120"/>
      <c r="BY101" s="120"/>
      <c r="BZ101" s="120"/>
      <c r="CA101" s="120"/>
      <c r="CB101" s="120"/>
      <c r="CC101" s="120"/>
      <c r="CD101" s="120"/>
      <c r="CE101" s="120"/>
      <c r="CF101" s="120"/>
      <c r="CG101" s="120"/>
      <c r="CH101" s="120"/>
      <c r="CI101" s="120"/>
      <c r="CJ101" s="120"/>
      <c r="CK101" s="120"/>
      <c r="CL101" s="120"/>
      <c r="CM101" s="120"/>
      <c r="CN101" s="120"/>
      <c r="CO101" s="120"/>
      <c r="CP101" s="120"/>
      <c r="CQ101" s="120"/>
      <c r="CR101" s="120"/>
      <c r="CS101" s="120"/>
      <c r="CT101" s="120"/>
      <c r="CU101" s="120"/>
      <c r="CV101" s="120"/>
      <c r="CW101" s="120"/>
      <c r="CX101" s="120"/>
      <c r="CY101" s="120"/>
      <c r="CZ101" s="120"/>
      <c r="DA101" s="120"/>
      <c r="DB101" s="120"/>
      <c r="DC101" s="120"/>
      <c r="DD101" s="120"/>
      <c r="DE101" s="120"/>
      <c r="DF101" s="120"/>
      <c r="DG101" s="120"/>
      <c r="DH101" s="120"/>
      <c r="DI101" s="120"/>
      <c r="DJ101" s="120"/>
      <c r="DK101" s="120"/>
      <c r="DL101" s="120"/>
    </row>
    <row r="102" spans="1:116" customFormat="1" ht="13.5" x14ac:dyDescent="0.15">
      <c r="A102" s="26"/>
      <c r="B102" s="131"/>
      <c r="C102" s="509"/>
      <c r="D102" s="509"/>
      <c r="E102" s="509"/>
      <c r="F102" s="509"/>
      <c r="G102" s="509"/>
      <c r="H102" s="509"/>
      <c r="I102" s="509"/>
      <c r="J102" s="509"/>
      <c r="K102" s="509"/>
      <c r="L102" s="509"/>
      <c r="M102" s="509"/>
      <c r="N102" s="509"/>
      <c r="O102" s="509"/>
      <c r="P102" s="509"/>
      <c r="Q102" s="509"/>
      <c r="R102" s="509"/>
      <c r="S102" s="509"/>
      <c r="T102" s="509"/>
      <c r="U102" s="509"/>
      <c r="V102" s="509"/>
      <c r="W102" s="509"/>
      <c r="X102" s="509"/>
      <c r="Y102" s="509"/>
      <c r="Z102" s="509"/>
      <c r="AA102" s="120"/>
      <c r="AB102" s="120"/>
      <c r="AC102" s="120"/>
      <c r="AD102" s="120"/>
      <c r="AE102" s="120"/>
      <c r="AF102" s="120"/>
      <c r="AG102" s="120"/>
      <c r="AH102" s="120"/>
      <c r="AI102" s="120"/>
      <c r="AJ102" s="120"/>
      <c r="AK102" s="120"/>
      <c r="AL102" s="120"/>
      <c r="AM102" s="120"/>
      <c r="AN102" s="120"/>
      <c r="AO102" s="120"/>
      <c r="AP102" s="120"/>
      <c r="AQ102" s="120"/>
      <c r="AR102" s="120"/>
      <c r="AS102" s="120"/>
      <c r="AT102" s="120"/>
      <c r="AU102" s="120"/>
      <c r="AV102" s="120"/>
      <c r="AW102" s="120"/>
      <c r="AX102" s="120"/>
      <c r="AY102" s="120"/>
      <c r="AZ102" s="120"/>
      <c r="BA102" s="120"/>
      <c r="BB102" s="120"/>
      <c r="BC102" s="120"/>
      <c r="BD102" s="120"/>
      <c r="BE102" s="120"/>
      <c r="BF102" s="120"/>
      <c r="BG102" s="120"/>
      <c r="BH102" s="120"/>
      <c r="BI102" s="120"/>
      <c r="BJ102" s="120"/>
      <c r="BK102" s="120"/>
      <c r="BL102" s="120"/>
      <c r="BM102" s="120"/>
      <c r="BN102" s="120"/>
      <c r="BO102" s="120"/>
      <c r="BP102" s="120"/>
      <c r="BQ102" s="120"/>
      <c r="BR102" s="120"/>
      <c r="BS102" s="120"/>
      <c r="BT102" s="120"/>
      <c r="BU102" s="120"/>
      <c r="BV102" s="120"/>
      <c r="BW102" s="120"/>
      <c r="BX102" s="120"/>
      <c r="BY102" s="120"/>
      <c r="BZ102" s="120"/>
      <c r="CA102" s="120"/>
      <c r="CB102" s="120"/>
      <c r="CC102" s="120"/>
      <c r="CD102" s="120"/>
      <c r="CE102" s="120"/>
      <c r="CF102" s="120"/>
      <c r="CG102" s="120"/>
      <c r="CH102" s="120"/>
      <c r="CI102" s="120"/>
      <c r="CJ102" s="120"/>
      <c r="CK102" s="120"/>
      <c r="CL102" s="120"/>
      <c r="CM102" s="120"/>
      <c r="CN102" s="120"/>
      <c r="CO102" s="120"/>
      <c r="CP102" s="120"/>
      <c r="CQ102" s="120"/>
      <c r="CR102" s="120"/>
      <c r="CS102" s="120"/>
      <c r="CT102" s="120"/>
      <c r="CU102" s="120"/>
      <c r="CV102" s="120"/>
      <c r="CW102" s="120"/>
      <c r="CX102" s="120"/>
      <c r="CY102" s="120"/>
      <c r="CZ102" s="120"/>
      <c r="DA102" s="120"/>
      <c r="DB102" s="120"/>
      <c r="DC102" s="120"/>
      <c r="DD102" s="120"/>
      <c r="DE102" s="120"/>
      <c r="DF102" s="120"/>
      <c r="DG102" s="120"/>
      <c r="DH102" s="120"/>
      <c r="DI102" s="120"/>
      <c r="DJ102" s="120"/>
      <c r="DK102" s="120"/>
      <c r="DL102" s="120"/>
    </row>
    <row r="103" spans="1:116" customFormat="1" ht="13.5" x14ac:dyDescent="0.15">
      <c r="A103" s="26"/>
      <c r="B103" s="131" t="s">
        <v>89</v>
      </c>
      <c r="C103" s="509" t="s">
        <v>223</v>
      </c>
      <c r="D103" s="509"/>
      <c r="E103" s="509"/>
      <c r="F103" s="509"/>
      <c r="G103" s="509"/>
      <c r="H103" s="509"/>
      <c r="I103" s="509"/>
      <c r="J103" s="509"/>
      <c r="K103" s="509"/>
      <c r="L103" s="509"/>
      <c r="M103" s="509"/>
      <c r="N103" s="509"/>
      <c r="O103" s="509"/>
      <c r="P103" s="509"/>
      <c r="Q103" s="509"/>
      <c r="R103" s="509"/>
      <c r="S103" s="509"/>
      <c r="T103" s="509"/>
      <c r="U103" s="509"/>
      <c r="V103" s="509"/>
      <c r="W103" s="509"/>
      <c r="X103" s="509"/>
      <c r="Y103" s="509"/>
      <c r="Z103" s="509"/>
      <c r="AA103" s="120"/>
      <c r="AB103" s="120"/>
      <c r="AC103" s="120"/>
      <c r="AD103" s="120"/>
      <c r="AE103" s="120"/>
      <c r="AF103" s="120"/>
      <c r="AG103" s="120"/>
      <c r="AH103" s="120"/>
      <c r="AI103" s="120"/>
      <c r="AJ103" s="120"/>
      <c r="AK103" s="120"/>
      <c r="AL103" s="120"/>
      <c r="AM103" s="120"/>
      <c r="AN103" s="120"/>
      <c r="AO103" s="120"/>
      <c r="AP103" s="120"/>
      <c r="AQ103" s="120"/>
      <c r="AR103" s="120"/>
      <c r="AS103" s="120"/>
      <c r="AT103" s="120"/>
      <c r="AU103" s="120"/>
      <c r="AV103" s="120"/>
      <c r="AW103" s="120"/>
      <c r="AX103" s="120"/>
      <c r="AY103" s="120"/>
      <c r="AZ103" s="120"/>
      <c r="BA103" s="120"/>
      <c r="BB103" s="120"/>
      <c r="BC103" s="120"/>
      <c r="BD103" s="120"/>
      <c r="BE103" s="120"/>
      <c r="BF103" s="120"/>
      <c r="BG103" s="120"/>
      <c r="BH103" s="120"/>
      <c r="BI103" s="120"/>
      <c r="BJ103" s="120"/>
      <c r="BK103" s="120"/>
      <c r="BL103" s="120"/>
      <c r="BM103" s="120"/>
      <c r="BN103" s="120"/>
      <c r="BO103" s="120"/>
      <c r="BP103" s="120"/>
      <c r="BQ103" s="120"/>
      <c r="BR103" s="120"/>
      <c r="BS103" s="120"/>
      <c r="BT103" s="120"/>
      <c r="BU103" s="120"/>
      <c r="BV103" s="120"/>
      <c r="BW103" s="120"/>
      <c r="BX103" s="120"/>
      <c r="BY103" s="120"/>
      <c r="BZ103" s="120"/>
      <c r="CA103" s="120"/>
      <c r="CB103" s="120"/>
      <c r="CC103" s="120"/>
      <c r="CD103" s="120"/>
      <c r="CE103" s="120"/>
      <c r="CF103" s="120"/>
      <c r="CG103" s="120"/>
      <c r="CH103" s="120"/>
      <c r="CI103" s="120"/>
      <c r="CJ103" s="120"/>
      <c r="CK103" s="120"/>
      <c r="CL103" s="120"/>
      <c r="CM103" s="120"/>
      <c r="CN103" s="120"/>
      <c r="CO103" s="120"/>
      <c r="CP103" s="120"/>
      <c r="CQ103" s="120"/>
      <c r="CR103" s="120"/>
      <c r="CS103" s="120"/>
      <c r="CT103" s="120"/>
      <c r="CU103" s="120"/>
      <c r="CV103" s="120"/>
      <c r="CW103" s="120"/>
      <c r="CX103" s="120"/>
      <c r="CY103" s="120"/>
      <c r="CZ103" s="120"/>
      <c r="DA103" s="120"/>
      <c r="DB103" s="120"/>
      <c r="DC103" s="120"/>
      <c r="DD103" s="120"/>
      <c r="DE103" s="120"/>
      <c r="DF103" s="120"/>
      <c r="DG103" s="120"/>
      <c r="DH103" s="120"/>
      <c r="DI103" s="120"/>
      <c r="DJ103" s="120"/>
      <c r="DK103" s="120"/>
      <c r="DL103" s="120"/>
    </row>
    <row r="104" spans="1:116" customFormat="1" ht="13.5" x14ac:dyDescent="0.15">
      <c r="A104" s="26"/>
      <c r="B104" s="131"/>
      <c r="C104" s="509"/>
      <c r="D104" s="509"/>
      <c r="E104" s="509"/>
      <c r="F104" s="509"/>
      <c r="G104" s="509"/>
      <c r="H104" s="509"/>
      <c r="I104" s="509"/>
      <c r="J104" s="509"/>
      <c r="K104" s="509"/>
      <c r="L104" s="509"/>
      <c r="M104" s="509"/>
      <c r="N104" s="509"/>
      <c r="O104" s="509"/>
      <c r="P104" s="509"/>
      <c r="Q104" s="509"/>
      <c r="R104" s="509"/>
      <c r="S104" s="509"/>
      <c r="T104" s="509"/>
      <c r="U104" s="509"/>
      <c r="V104" s="509"/>
      <c r="W104" s="509"/>
      <c r="X104" s="509"/>
      <c r="Y104" s="509"/>
      <c r="Z104" s="509"/>
      <c r="AA104" s="120"/>
      <c r="AB104" s="120"/>
      <c r="AC104" s="120"/>
      <c r="AD104" s="120"/>
      <c r="AE104" s="120"/>
      <c r="AF104" s="120"/>
      <c r="AG104" s="120"/>
      <c r="AH104" s="120"/>
      <c r="AI104" s="120"/>
      <c r="AJ104" s="120"/>
      <c r="AK104" s="120"/>
      <c r="AL104" s="120"/>
      <c r="AM104" s="120"/>
      <c r="AN104" s="120"/>
      <c r="AO104" s="120"/>
      <c r="AP104" s="120"/>
      <c r="AQ104" s="120"/>
      <c r="AR104" s="120"/>
      <c r="AS104" s="120"/>
      <c r="AT104" s="120"/>
      <c r="AU104" s="120"/>
      <c r="AV104" s="120"/>
      <c r="AW104" s="120"/>
      <c r="AX104" s="120"/>
      <c r="AY104" s="120"/>
      <c r="AZ104" s="120"/>
      <c r="BA104" s="120"/>
      <c r="BB104" s="120"/>
      <c r="BC104" s="120"/>
      <c r="BD104" s="120"/>
      <c r="BE104" s="120"/>
      <c r="BF104" s="120"/>
      <c r="BG104" s="120"/>
      <c r="BH104" s="120"/>
      <c r="BI104" s="120"/>
      <c r="BJ104" s="120"/>
      <c r="BK104" s="120"/>
      <c r="BL104" s="120"/>
      <c r="BM104" s="120"/>
      <c r="BN104" s="120"/>
      <c r="BO104" s="120"/>
      <c r="BP104" s="120"/>
      <c r="BQ104" s="120"/>
      <c r="BR104" s="120"/>
      <c r="BS104" s="120"/>
      <c r="BT104" s="120"/>
      <c r="BU104" s="120"/>
      <c r="BV104" s="120"/>
      <c r="BW104" s="120"/>
      <c r="BX104" s="120"/>
      <c r="BY104" s="120"/>
      <c r="BZ104" s="120"/>
      <c r="CA104" s="120"/>
      <c r="CB104" s="120"/>
      <c r="CC104" s="120"/>
      <c r="CD104" s="120"/>
      <c r="CE104" s="120"/>
      <c r="CF104" s="120"/>
      <c r="CG104" s="120"/>
      <c r="CH104" s="120"/>
      <c r="CI104" s="120"/>
      <c r="CJ104" s="120"/>
      <c r="CK104" s="120"/>
      <c r="CL104" s="120"/>
      <c r="CM104" s="120"/>
      <c r="CN104" s="120"/>
      <c r="CO104" s="120"/>
      <c r="CP104" s="120"/>
      <c r="CQ104" s="120"/>
      <c r="CR104" s="120"/>
      <c r="CS104" s="120"/>
      <c r="CT104" s="120"/>
      <c r="CU104" s="120"/>
      <c r="CV104" s="120"/>
      <c r="CW104" s="120"/>
      <c r="CX104" s="120"/>
      <c r="CY104" s="120"/>
      <c r="CZ104" s="120"/>
      <c r="DA104" s="120"/>
      <c r="DB104" s="120"/>
      <c r="DC104" s="120"/>
      <c r="DD104" s="120"/>
      <c r="DE104" s="120"/>
      <c r="DF104" s="120"/>
      <c r="DG104" s="120"/>
      <c r="DH104" s="120"/>
      <c r="DI104" s="120"/>
      <c r="DJ104" s="120"/>
      <c r="DK104" s="120"/>
      <c r="DL104" s="120"/>
    </row>
    <row r="105" spans="1:116" customFormat="1" ht="13.5" x14ac:dyDescent="0.15">
      <c r="A105" s="26"/>
      <c r="B105" s="131"/>
      <c r="C105" s="509"/>
      <c r="D105" s="509"/>
      <c r="E105" s="509"/>
      <c r="F105" s="509"/>
      <c r="G105" s="509"/>
      <c r="H105" s="509"/>
      <c r="I105" s="509"/>
      <c r="J105" s="509"/>
      <c r="K105" s="509"/>
      <c r="L105" s="509"/>
      <c r="M105" s="509"/>
      <c r="N105" s="509"/>
      <c r="O105" s="509"/>
      <c r="P105" s="509"/>
      <c r="Q105" s="509"/>
      <c r="R105" s="509"/>
      <c r="S105" s="509"/>
      <c r="T105" s="509"/>
      <c r="U105" s="509"/>
      <c r="V105" s="509"/>
      <c r="W105" s="509"/>
      <c r="X105" s="509"/>
      <c r="Y105" s="509"/>
      <c r="Z105" s="509"/>
      <c r="AA105" s="120"/>
      <c r="AB105" s="120"/>
      <c r="AC105" s="120"/>
      <c r="AD105" s="120"/>
      <c r="AE105" s="120"/>
      <c r="AF105" s="120"/>
      <c r="AG105" s="120"/>
      <c r="AH105" s="120"/>
      <c r="AI105" s="120"/>
      <c r="AJ105" s="120"/>
      <c r="AK105" s="120"/>
      <c r="AL105" s="120"/>
      <c r="AM105" s="120"/>
      <c r="AN105" s="120"/>
      <c r="AO105" s="120"/>
      <c r="AP105" s="120"/>
      <c r="AQ105" s="120"/>
      <c r="AR105" s="120"/>
      <c r="AS105" s="120"/>
      <c r="AT105" s="120"/>
      <c r="AU105" s="120"/>
      <c r="AV105" s="120"/>
      <c r="AW105" s="120"/>
      <c r="AX105" s="120"/>
      <c r="AY105" s="120"/>
      <c r="AZ105" s="120"/>
      <c r="BA105" s="120"/>
      <c r="BB105" s="120"/>
      <c r="BC105" s="120"/>
      <c r="BD105" s="120"/>
      <c r="BE105" s="120"/>
      <c r="BF105" s="120"/>
      <c r="BG105" s="120"/>
      <c r="BH105" s="120"/>
      <c r="BI105" s="120"/>
      <c r="BJ105" s="120"/>
      <c r="BK105" s="120"/>
      <c r="BL105" s="120"/>
      <c r="BM105" s="120"/>
      <c r="BN105" s="120"/>
      <c r="BO105" s="120"/>
      <c r="BP105" s="120"/>
      <c r="BQ105" s="120"/>
      <c r="BR105" s="120"/>
      <c r="BS105" s="120"/>
      <c r="BT105" s="120"/>
      <c r="BU105" s="120"/>
      <c r="BV105" s="120"/>
      <c r="BW105" s="120"/>
      <c r="BX105" s="120"/>
      <c r="BY105" s="120"/>
      <c r="BZ105" s="120"/>
      <c r="CA105" s="120"/>
      <c r="CB105" s="120"/>
      <c r="CC105" s="120"/>
      <c r="CD105" s="120"/>
      <c r="CE105" s="120"/>
      <c r="CF105" s="120"/>
      <c r="CG105" s="120"/>
      <c r="CH105" s="120"/>
      <c r="CI105" s="120"/>
      <c r="CJ105" s="120"/>
      <c r="CK105" s="120"/>
      <c r="CL105" s="120"/>
      <c r="CM105" s="120"/>
      <c r="CN105" s="120"/>
      <c r="CO105" s="120"/>
      <c r="CP105" s="120"/>
      <c r="CQ105" s="120"/>
      <c r="CR105" s="120"/>
      <c r="CS105" s="120"/>
      <c r="CT105" s="120"/>
      <c r="CU105" s="120"/>
      <c r="CV105" s="120"/>
      <c r="CW105" s="120"/>
      <c r="CX105" s="120"/>
      <c r="CY105" s="120"/>
      <c r="CZ105" s="120"/>
      <c r="DA105" s="120"/>
      <c r="DB105" s="120"/>
      <c r="DC105" s="120"/>
      <c r="DD105" s="120"/>
      <c r="DE105" s="120"/>
      <c r="DF105" s="120"/>
      <c r="DG105" s="120"/>
      <c r="DH105" s="120"/>
      <c r="DI105" s="120"/>
      <c r="DJ105" s="120"/>
      <c r="DK105" s="120"/>
      <c r="DL105" s="120"/>
    </row>
    <row r="106" spans="1:116" customFormat="1" ht="13.5" x14ac:dyDescent="0.15">
      <c r="A106" s="26"/>
      <c r="B106" s="131"/>
      <c r="C106" s="509"/>
      <c r="D106" s="509"/>
      <c r="E106" s="509"/>
      <c r="F106" s="509"/>
      <c r="G106" s="509"/>
      <c r="H106" s="509"/>
      <c r="I106" s="509"/>
      <c r="J106" s="509"/>
      <c r="K106" s="509"/>
      <c r="L106" s="509"/>
      <c r="M106" s="509"/>
      <c r="N106" s="509"/>
      <c r="O106" s="509"/>
      <c r="P106" s="509"/>
      <c r="Q106" s="509"/>
      <c r="R106" s="509"/>
      <c r="S106" s="509"/>
      <c r="T106" s="509"/>
      <c r="U106" s="509"/>
      <c r="V106" s="509"/>
      <c r="W106" s="509"/>
      <c r="X106" s="509"/>
      <c r="Y106" s="509"/>
      <c r="Z106" s="509"/>
      <c r="AA106" s="120"/>
      <c r="AB106" s="120"/>
      <c r="AC106" s="120"/>
      <c r="AD106" s="120"/>
      <c r="AE106" s="120"/>
      <c r="AF106" s="120"/>
      <c r="AG106" s="120"/>
      <c r="AH106" s="120"/>
      <c r="AI106" s="120"/>
      <c r="AJ106" s="120"/>
      <c r="AK106" s="120"/>
      <c r="AL106" s="120"/>
      <c r="AM106" s="120"/>
      <c r="AN106" s="120"/>
      <c r="AO106" s="120"/>
      <c r="AP106" s="120"/>
      <c r="AQ106" s="120"/>
      <c r="AR106" s="120"/>
      <c r="AS106" s="120"/>
      <c r="AT106" s="120"/>
      <c r="AU106" s="120"/>
      <c r="AV106" s="120"/>
      <c r="AW106" s="120"/>
      <c r="AX106" s="120"/>
      <c r="AY106" s="120"/>
      <c r="AZ106" s="120"/>
      <c r="BA106" s="120"/>
      <c r="BB106" s="120"/>
      <c r="BC106" s="120"/>
      <c r="BD106" s="120"/>
      <c r="BE106" s="120"/>
      <c r="BF106" s="120"/>
      <c r="BG106" s="120"/>
      <c r="BH106" s="120"/>
      <c r="BI106" s="120"/>
      <c r="BJ106" s="120"/>
      <c r="BK106" s="120"/>
      <c r="BL106" s="120"/>
      <c r="BM106" s="120"/>
      <c r="BN106" s="120"/>
      <c r="BO106" s="120"/>
      <c r="BP106" s="120"/>
      <c r="BQ106" s="120"/>
      <c r="BR106" s="120"/>
      <c r="BS106" s="120"/>
      <c r="BT106" s="120"/>
      <c r="BU106" s="120"/>
      <c r="BV106" s="120"/>
      <c r="BW106" s="120"/>
      <c r="BX106" s="120"/>
      <c r="BY106" s="120"/>
      <c r="BZ106" s="120"/>
      <c r="CA106" s="120"/>
      <c r="CB106" s="120"/>
      <c r="CC106" s="120"/>
      <c r="CD106" s="120"/>
      <c r="CE106" s="120"/>
      <c r="CF106" s="120"/>
      <c r="CG106" s="120"/>
      <c r="CH106" s="120"/>
      <c r="CI106" s="120"/>
      <c r="CJ106" s="120"/>
      <c r="CK106" s="120"/>
      <c r="CL106" s="120"/>
      <c r="CM106" s="120"/>
      <c r="CN106" s="120"/>
      <c r="CO106" s="120"/>
      <c r="CP106" s="120"/>
      <c r="CQ106" s="120"/>
      <c r="CR106" s="120"/>
      <c r="CS106" s="120"/>
      <c r="CT106" s="120"/>
      <c r="CU106" s="120"/>
      <c r="CV106" s="120"/>
      <c r="CW106" s="120"/>
      <c r="CX106" s="120"/>
      <c r="CY106" s="120"/>
      <c r="CZ106" s="120"/>
      <c r="DA106" s="120"/>
      <c r="DB106" s="120"/>
      <c r="DC106" s="120"/>
      <c r="DD106" s="120"/>
      <c r="DE106" s="120"/>
      <c r="DF106" s="120"/>
      <c r="DG106" s="120"/>
      <c r="DH106" s="120"/>
      <c r="DI106" s="120"/>
      <c r="DJ106" s="120"/>
      <c r="DK106" s="120"/>
      <c r="DL106" s="120"/>
    </row>
    <row r="107" spans="1:116" customFormat="1" ht="13.5" x14ac:dyDescent="0.15">
      <c r="A107" s="26"/>
      <c r="B107" s="131" t="s">
        <v>89</v>
      </c>
      <c r="C107" s="510" t="s">
        <v>46</v>
      </c>
      <c r="D107" s="510"/>
      <c r="E107" s="510"/>
      <c r="F107" s="510"/>
      <c r="G107" s="510"/>
      <c r="H107" s="510"/>
      <c r="I107" s="510"/>
      <c r="J107" s="510"/>
      <c r="K107" s="510"/>
      <c r="L107" s="510"/>
      <c r="M107" s="510"/>
      <c r="N107" s="510"/>
      <c r="O107" s="510"/>
      <c r="P107" s="510"/>
      <c r="Q107" s="510"/>
      <c r="R107" s="510"/>
      <c r="S107" s="510"/>
      <c r="T107" s="510"/>
      <c r="U107" s="510"/>
      <c r="V107" s="510"/>
      <c r="W107" s="510"/>
      <c r="X107" s="510"/>
      <c r="Y107" s="510"/>
      <c r="Z107" s="510"/>
      <c r="AA107" s="120"/>
      <c r="AB107" s="120"/>
      <c r="AC107" s="120"/>
      <c r="AD107" s="120"/>
      <c r="AE107" s="120"/>
      <c r="AF107" s="120"/>
      <c r="AG107" s="120"/>
      <c r="AH107" s="120"/>
      <c r="AI107" s="120"/>
      <c r="AJ107" s="120"/>
      <c r="AK107" s="120"/>
      <c r="AL107" s="120"/>
      <c r="AM107" s="120"/>
      <c r="AN107" s="120"/>
      <c r="AO107" s="120"/>
      <c r="AP107" s="120"/>
      <c r="AQ107" s="120"/>
      <c r="AR107" s="120"/>
      <c r="AS107" s="120"/>
      <c r="AT107" s="120"/>
      <c r="AU107" s="120"/>
      <c r="AV107" s="120"/>
      <c r="AW107" s="120"/>
      <c r="AX107" s="120"/>
      <c r="AY107" s="120"/>
      <c r="AZ107" s="120"/>
      <c r="BA107" s="120"/>
      <c r="BB107" s="120"/>
      <c r="BC107" s="120"/>
      <c r="BD107" s="120"/>
      <c r="BE107" s="120"/>
      <c r="BF107" s="120"/>
      <c r="BG107" s="120"/>
      <c r="BH107" s="120"/>
      <c r="BI107" s="120"/>
      <c r="BJ107" s="120"/>
      <c r="BK107" s="120"/>
      <c r="BL107" s="120"/>
      <c r="BM107" s="120"/>
      <c r="BN107" s="120"/>
      <c r="BO107" s="120"/>
      <c r="BP107" s="120"/>
      <c r="BQ107" s="120"/>
      <c r="BR107" s="120"/>
      <c r="BS107" s="120"/>
      <c r="BT107" s="120"/>
      <c r="BU107" s="120"/>
      <c r="BV107" s="120"/>
      <c r="BW107" s="120"/>
      <c r="BX107" s="120"/>
      <c r="BY107" s="120"/>
      <c r="BZ107" s="120"/>
      <c r="CA107" s="120"/>
      <c r="CB107" s="120"/>
      <c r="CC107" s="120"/>
      <c r="CD107" s="120"/>
      <c r="CE107" s="120"/>
      <c r="CF107" s="120"/>
      <c r="CG107" s="120"/>
      <c r="CH107" s="120"/>
      <c r="CI107" s="120"/>
      <c r="CJ107" s="120"/>
      <c r="CK107" s="120"/>
      <c r="CL107" s="120"/>
      <c r="CM107" s="120"/>
      <c r="CN107" s="120"/>
      <c r="CO107" s="120"/>
      <c r="CP107" s="120"/>
      <c r="CQ107" s="120"/>
      <c r="CR107" s="120"/>
      <c r="CS107" s="120"/>
      <c r="CT107" s="120"/>
      <c r="CU107" s="120"/>
      <c r="CV107" s="120"/>
      <c r="CW107" s="120"/>
      <c r="CX107" s="120"/>
      <c r="CY107" s="120"/>
      <c r="CZ107" s="120"/>
      <c r="DA107" s="120"/>
      <c r="DB107" s="120"/>
      <c r="DC107" s="120"/>
      <c r="DD107" s="120"/>
      <c r="DE107" s="120"/>
      <c r="DF107" s="120"/>
      <c r="DG107" s="120"/>
      <c r="DH107" s="120"/>
      <c r="DI107" s="120"/>
      <c r="DJ107" s="120"/>
      <c r="DK107" s="120"/>
      <c r="DL107" s="120"/>
    </row>
    <row r="108" spans="1:116" customFormat="1" ht="13.5" x14ac:dyDescent="0.15">
      <c r="A108" s="26"/>
      <c r="B108" s="131"/>
      <c r="C108" s="510"/>
      <c r="D108" s="510"/>
      <c r="E108" s="510"/>
      <c r="F108" s="510"/>
      <c r="G108" s="510"/>
      <c r="H108" s="510"/>
      <c r="I108" s="510"/>
      <c r="J108" s="510"/>
      <c r="K108" s="510"/>
      <c r="L108" s="510"/>
      <c r="M108" s="510"/>
      <c r="N108" s="510"/>
      <c r="O108" s="510"/>
      <c r="P108" s="510"/>
      <c r="Q108" s="510"/>
      <c r="R108" s="510"/>
      <c r="S108" s="510"/>
      <c r="T108" s="510"/>
      <c r="U108" s="510"/>
      <c r="V108" s="510"/>
      <c r="W108" s="510"/>
      <c r="X108" s="510"/>
      <c r="Y108" s="510"/>
      <c r="Z108" s="510"/>
      <c r="AA108" s="120"/>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c r="AV108" s="120"/>
      <c r="AW108" s="120"/>
      <c r="AX108" s="120"/>
      <c r="AY108" s="120"/>
      <c r="AZ108" s="120"/>
      <c r="BA108" s="120"/>
      <c r="BB108" s="120"/>
      <c r="BC108" s="120"/>
      <c r="BD108" s="120"/>
      <c r="BE108" s="120"/>
      <c r="BF108" s="120"/>
      <c r="BG108" s="120"/>
      <c r="BH108" s="120"/>
      <c r="BI108" s="120"/>
      <c r="BJ108" s="120"/>
      <c r="BK108" s="120"/>
      <c r="BL108" s="120"/>
      <c r="BM108" s="120"/>
      <c r="BN108" s="120"/>
      <c r="BO108" s="120"/>
      <c r="BP108" s="120"/>
      <c r="BQ108" s="120"/>
      <c r="BR108" s="120"/>
      <c r="BS108" s="120"/>
      <c r="BT108" s="120"/>
      <c r="BU108" s="120"/>
      <c r="BV108" s="120"/>
      <c r="BW108" s="120"/>
      <c r="BX108" s="120"/>
      <c r="BY108" s="120"/>
      <c r="BZ108" s="120"/>
      <c r="CA108" s="120"/>
      <c r="CB108" s="120"/>
      <c r="CC108" s="120"/>
      <c r="CD108" s="120"/>
      <c r="CE108" s="120"/>
      <c r="CF108" s="120"/>
      <c r="CG108" s="120"/>
      <c r="CH108" s="120"/>
      <c r="CI108" s="120"/>
      <c r="CJ108" s="120"/>
      <c r="CK108" s="120"/>
      <c r="CL108" s="120"/>
      <c r="CM108" s="120"/>
      <c r="CN108" s="120"/>
      <c r="CO108" s="120"/>
      <c r="CP108" s="120"/>
      <c r="CQ108" s="120"/>
      <c r="CR108" s="120"/>
      <c r="CS108" s="120"/>
      <c r="CT108" s="120"/>
      <c r="CU108" s="120"/>
      <c r="CV108" s="120"/>
      <c r="CW108" s="120"/>
      <c r="CX108" s="120"/>
      <c r="CY108" s="120"/>
      <c r="CZ108" s="120"/>
      <c r="DA108" s="120"/>
      <c r="DB108" s="120"/>
      <c r="DC108" s="120"/>
      <c r="DD108" s="120"/>
      <c r="DE108" s="120"/>
      <c r="DF108" s="120"/>
      <c r="DG108" s="120"/>
      <c r="DH108" s="120"/>
      <c r="DI108" s="120"/>
      <c r="DJ108" s="120"/>
      <c r="DK108" s="120"/>
      <c r="DL108" s="120"/>
    </row>
    <row r="109" spans="1:116" customFormat="1" ht="13.5" x14ac:dyDescent="0.15">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c r="AG109" s="120"/>
      <c r="AH109" s="120"/>
      <c r="AI109" s="120"/>
      <c r="AJ109" s="120"/>
      <c r="AK109" s="120"/>
      <c r="AL109" s="120"/>
      <c r="AM109" s="120"/>
      <c r="AN109" s="120"/>
      <c r="AO109" s="120"/>
      <c r="AP109" s="120"/>
      <c r="AQ109" s="120"/>
      <c r="AR109" s="120"/>
      <c r="AS109" s="120"/>
      <c r="AT109" s="120"/>
      <c r="AU109" s="120"/>
      <c r="AV109" s="120"/>
      <c r="AW109" s="120"/>
      <c r="AX109" s="120"/>
      <c r="AY109" s="120"/>
      <c r="AZ109" s="120"/>
      <c r="BA109" s="120"/>
      <c r="BB109" s="120"/>
      <c r="BC109" s="120"/>
      <c r="BD109" s="120"/>
      <c r="BE109" s="120"/>
      <c r="BF109" s="120"/>
      <c r="BG109" s="120"/>
      <c r="BH109" s="120"/>
      <c r="BI109" s="120"/>
      <c r="BJ109" s="120"/>
      <c r="BK109" s="120"/>
      <c r="BL109" s="120"/>
      <c r="BM109" s="120"/>
      <c r="BN109" s="120"/>
      <c r="BO109" s="120"/>
      <c r="BP109" s="120"/>
      <c r="BQ109" s="120"/>
      <c r="BR109" s="120"/>
      <c r="BS109" s="120"/>
      <c r="BT109" s="120"/>
      <c r="BU109" s="120"/>
      <c r="BV109" s="120"/>
      <c r="BW109" s="120"/>
      <c r="BX109" s="120"/>
      <c r="BY109" s="120"/>
      <c r="BZ109" s="120"/>
      <c r="CA109" s="120"/>
      <c r="CB109" s="120"/>
      <c r="CC109" s="120"/>
      <c r="CD109" s="120"/>
      <c r="CE109" s="120"/>
      <c r="CF109" s="120"/>
      <c r="CG109" s="120"/>
      <c r="CH109" s="120"/>
      <c r="CI109" s="120"/>
      <c r="CJ109" s="120"/>
      <c r="CK109" s="120"/>
      <c r="CL109" s="120"/>
      <c r="CM109" s="120"/>
      <c r="CN109" s="120"/>
      <c r="CO109" s="120"/>
      <c r="CP109" s="120"/>
      <c r="CQ109" s="120"/>
      <c r="CR109" s="120"/>
      <c r="CS109" s="120"/>
      <c r="CT109" s="120"/>
      <c r="CU109" s="120"/>
      <c r="CV109" s="120"/>
      <c r="CW109" s="120"/>
      <c r="CX109" s="120"/>
      <c r="CY109" s="120"/>
      <c r="CZ109" s="120"/>
      <c r="DA109" s="120"/>
      <c r="DB109" s="120"/>
      <c r="DC109" s="120"/>
      <c r="DD109" s="120"/>
      <c r="DE109" s="120"/>
      <c r="DF109" s="120"/>
      <c r="DG109" s="120"/>
      <c r="DH109" s="120"/>
      <c r="DI109" s="120"/>
      <c r="DJ109" s="120"/>
      <c r="DK109" s="120"/>
      <c r="DL109" s="120"/>
    </row>
    <row r="110" spans="1:116" s="8" customFormat="1" ht="11.25" x14ac:dyDescent="0.15">
      <c r="A110" s="25"/>
      <c r="B110" s="131"/>
      <c r="C110" s="131"/>
      <c r="D110" s="131"/>
      <c r="E110" s="131"/>
      <c r="F110" s="131"/>
      <c r="G110" s="131"/>
      <c r="H110" s="131"/>
      <c r="I110" s="131"/>
      <c r="J110" s="131"/>
      <c r="K110" s="131"/>
      <c r="L110" s="131"/>
      <c r="M110" s="131"/>
      <c r="N110" s="131"/>
      <c r="O110" s="131"/>
      <c r="P110" s="131"/>
      <c r="Q110" s="131"/>
      <c r="R110" s="131"/>
      <c r="S110" s="131"/>
      <c r="T110" s="131"/>
      <c r="U110" s="131"/>
      <c r="V110" s="131"/>
      <c r="W110" s="131"/>
      <c r="X110" s="131"/>
      <c r="Y110" s="131"/>
      <c r="Z110" s="131"/>
      <c r="AA110" s="131"/>
      <c r="AB110" s="131"/>
      <c r="AC110" s="131"/>
      <c r="AD110" s="131"/>
      <c r="AE110" s="131"/>
      <c r="AF110" s="131"/>
      <c r="AG110" s="131"/>
      <c r="AH110" s="131"/>
      <c r="AI110" s="131"/>
      <c r="AJ110" s="131"/>
      <c r="AK110" s="131"/>
      <c r="AL110" s="131"/>
      <c r="AM110" s="131"/>
      <c r="AN110" s="131"/>
      <c r="AO110" s="131"/>
      <c r="AP110" s="131"/>
      <c r="AQ110" s="131"/>
      <c r="AR110" s="131"/>
      <c r="AS110" s="131"/>
      <c r="AT110" s="131"/>
      <c r="AU110" s="131"/>
      <c r="AV110" s="131"/>
      <c r="AW110" s="131"/>
      <c r="AX110" s="131"/>
      <c r="AY110" s="131"/>
      <c r="AZ110" s="131"/>
      <c r="BA110" s="131"/>
      <c r="BB110" s="131"/>
      <c r="BC110" s="131"/>
      <c r="BD110" s="131"/>
      <c r="BE110" s="131"/>
      <c r="BF110" s="131"/>
      <c r="BG110" s="131"/>
      <c r="BH110" s="131"/>
      <c r="BI110" s="131"/>
      <c r="BJ110" s="131"/>
      <c r="BK110" s="131"/>
      <c r="BL110" s="131"/>
      <c r="BM110" s="131"/>
      <c r="BN110" s="131"/>
      <c r="BO110" s="131"/>
      <c r="BP110" s="131"/>
      <c r="BQ110" s="131"/>
      <c r="BR110" s="131"/>
      <c r="BS110" s="131"/>
      <c r="BT110" s="131"/>
    </row>
    <row r="111" spans="1:116" s="1" customFormat="1" ht="12" customHeight="1" x14ac:dyDescent="0.15">
      <c r="A111" s="505" t="s">
        <v>311</v>
      </c>
      <c r="B111" s="505"/>
      <c r="C111" s="505"/>
      <c r="D111" s="849" t="s">
        <v>312</v>
      </c>
      <c r="E111" s="849"/>
      <c r="F111" s="849"/>
      <c r="G111" s="849"/>
      <c r="H111" s="849"/>
      <c r="I111" s="849"/>
      <c r="J111" s="849"/>
      <c r="K111" s="849"/>
      <c r="L111" s="849"/>
      <c r="M111" s="849"/>
      <c r="N111" s="849"/>
      <c r="O111" s="849"/>
      <c r="P111" s="849"/>
      <c r="Q111" s="849"/>
      <c r="R111" s="319" t="s">
        <v>337</v>
      </c>
      <c r="S111" s="319"/>
      <c r="T111" s="319"/>
      <c r="U111" s="319"/>
      <c r="V111" s="319"/>
      <c r="W111" s="319"/>
      <c r="X111" s="319"/>
      <c r="Y111" s="319"/>
      <c r="Z111" s="319"/>
      <c r="AA111" s="319"/>
      <c r="AB111" s="319"/>
      <c r="AC111" s="319"/>
      <c r="AD111" s="319"/>
      <c r="AE111" s="319"/>
      <c r="AF111" s="319"/>
      <c r="AG111" s="319"/>
      <c r="AH111" s="319"/>
      <c r="AI111" s="319"/>
      <c r="AJ111" s="319"/>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131"/>
      <c r="BT111" s="131"/>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row>
    <row r="112" spans="1:116" s="1" customFormat="1" ht="12" customHeight="1" x14ac:dyDescent="0.15">
      <c r="A112" s="505"/>
      <c r="B112" s="505"/>
      <c r="C112" s="505"/>
      <c r="D112" s="849"/>
      <c r="E112" s="849"/>
      <c r="F112" s="849"/>
      <c r="G112" s="849"/>
      <c r="H112" s="849"/>
      <c r="I112" s="849"/>
      <c r="J112" s="849"/>
      <c r="K112" s="849"/>
      <c r="L112" s="849"/>
      <c r="M112" s="849"/>
      <c r="N112" s="849"/>
      <c r="O112" s="849"/>
      <c r="P112" s="849"/>
      <c r="Q112" s="849"/>
      <c r="R112" s="319"/>
      <c r="S112" s="319"/>
      <c r="T112" s="319"/>
      <c r="U112" s="319"/>
      <c r="V112" s="319"/>
      <c r="W112" s="319"/>
      <c r="X112" s="319"/>
      <c r="Y112" s="319"/>
      <c r="Z112" s="319"/>
      <c r="AA112" s="319"/>
      <c r="AB112" s="319"/>
      <c r="AC112" s="319"/>
      <c r="AD112" s="319"/>
      <c r="AE112" s="319"/>
      <c r="AF112" s="319"/>
      <c r="AG112" s="319"/>
      <c r="AH112" s="319"/>
      <c r="AI112" s="319"/>
      <c r="AJ112" s="319"/>
      <c r="AK112" s="254"/>
      <c r="AL112" s="254"/>
      <c r="AM112" s="254"/>
      <c r="AN112" s="254"/>
      <c r="AO112" s="254"/>
      <c r="AP112" s="254"/>
      <c r="AQ112" s="254"/>
      <c r="AR112" s="254"/>
      <c r="AS112" s="254"/>
      <c r="AT112" s="254"/>
      <c r="AU112" s="254"/>
      <c r="AV112" s="254"/>
      <c r="AW112" s="254"/>
      <c r="AX112" s="254"/>
      <c r="AY112" s="254"/>
      <c r="AZ112" s="254"/>
      <c r="BA112" s="254"/>
      <c r="BB112" s="254"/>
      <c r="BC112" s="254"/>
      <c r="BD112" s="254"/>
      <c r="BE112" s="254"/>
      <c r="BF112" s="254"/>
      <c r="BG112" s="254"/>
      <c r="BH112" s="254"/>
      <c r="BI112" s="254"/>
      <c r="BJ112" s="254"/>
      <c r="BK112" s="254"/>
      <c r="BL112" s="254"/>
      <c r="BM112" s="254"/>
      <c r="BN112" s="254"/>
      <c r="BO112" s="254"/>
      <c r="BP112" s="254"/>
      <c r="BQ112" s="254"/>
      <c r="BR112" s="254"/>
      <c r="BS112" s="254"/>
      <c r="BT112" s="131"/>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row>
    <row r="113" spans="1:116" s="1" customFormat="1" ht="12" customHeight="1" x14ac:dyDescent="0.15">
      <c r="A113" s="3"/>
      <c r="B113" s="3"/>
      <c r="C113" s="3"/>
      <c r="D113" s="3"/>
      <c r="E113" s="3"/>
      <c r="F113" s="3"/>
      <c r="G113" s="3"/>
      <c r="H113" s="3"/>
      <c r="I113" s="3"/>
      <c r="J113" s="3"/>
      <c r="K113" s="3"/>
      <c r="L113" s="3"/>
      <c r="M113" s="3"/>
      <c r="N113" s="3"/>
      <c r="O113" s="3"/>
      <c r="P113" s="3"/>
      <c r="Q113" s="3"/>
      <c r="R113" s="3" t="s">
        <v>89</v>
      </c>
      <c r="S113" s="318" t="s">
        <v>313</v>
      </c>
      <c r="T113" s="318"/>
      <c r="U113" s="318"/>
      <c r="V113" s="318"/>
      <c r="W113" s="318"/>
      <c r="X113" s="318"/>
      <c r="Y113" s="318"/>
      <c r="Z113" s="318"/>
      <c r="AA113" s="318"/>
      <c r="AB113" s="318"/>
      <c r="AC113" s="318"/>
      <c r="AD113" s="318"/>
      <c r="AE113" s="318"/>
      <c r="AF113" s="318"/>
      <c r="AG113" s="318"/>
      <c r="AH113" s="318"/>
      <c r="AI113" s="318"/>
      <c r="AJ113" s="318"/>
      <c r="AK113" s="318"/>
      <c r="AL113" s="318"/>
      <c r="AM113" s="318"/>
      <c r="AN113" s="318"/>
      <c r="AO113" s="318"/>
      <c r="AP113" s="318"/>
      <c r="AQ113" s="318"/>
      <c r="AR113" s="318"/>
      <c r="AS113" s="318"/>
      <c r="AT113" s="318"/>
      <c r="AU113" s="318"/>
      <c r="AV113" s="318"/>
      <c r="AW113" s="318"/>
      <c r="AX113" s="318"/>
      <c r="AY113" s="318"/>
      <c r="AZ113" s="318"/>
      <c r="BA113" s="318"/>
      <c r="BB113" s="318"/>
      <c r="BC113" s="318"/>
      <c r="BD113" s="318"/>
      <c r="BE113" s="318"/>
      <c r="BF113" s="318"/>
      <c r="BG113" s="318"/>
      <c r="BH113" s="318"/>
      <c r="BI113" s="318"/>
      <c r="BJ113" s="318"/>
      <c r="BK113" s="318"/>
      <c r="BL113" s="318"/>
      <c r="BM113" s="318"/>
      <c r="BN113" s="318"/>
      <c r="BO113" s="318"/>
      <c r="BP113" s="318"/>
      <c r="BQ113" s="318"/>
      <c r="BR113" s="318"/>
      <c r="BS113" s="318"/>
      <c r="BT113" s="131"/>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row>
    <row r="114" spans="1:116" s="1" customFormat="1" ht="12.75" customHeight="1" x14ac:dyDescent="0.15">
      <c r="A114" s="3"/>
      <c r="B114" s="3"/>
      <c r="F114" s="3"/>
      <c r="G114" s="3"/>
      <c r="H114" s="3"/>
      <c r="I114" s="3"/>
      <c r="J114" s="3"/>
      <c r="K114" s="3"/>
      <c r="L114" s="3"/>
      <c r="M114" s="3"/>
      <c r="N114" s="3"/>
      <c r="O114" s="3"/>
      <c r="P114" s="3"/>
      <c r="Q114" s="3"/>
      <c r="R114" s="3"/>
      <c r="S114" s="318"/>
      <c r="T114" s="318"/>
      <c r="U114" s="318"/>
      <c r="V114" s="318"/>
      <c r="W114" s="318"/>
      <c r="X114" s="318"/>
      <c r="Y114" s="318"/>
      <c r="Z114" s="318"/>
      <c r="AA114" s="318"/>
      <c r="AB114" s="318"/>
      <c r="AC114" s="318"/>
      <c r="AD114" s="318"/>
      <c r="AE114" s="318"/>
      <c r="AF114" s="318"/>
      <c r="AG114" s="318"/>
      <c r="AH114" s="318"/>
      <c r="AI114" s="318"/>
      <c r="AJ114" s="318"/>
      <c r="AK114" s="318"/>
      <c r="AL114" s="318"/>
      <c r="AM114" s="318"/>
      <c r="AN114" s="318"/>
      <c r="AO114" s="318"/>
      <c r="AP114" s="318"/>
      <c r="AQ114" s="318"/>
      <c r="AR114" s="318"/>
      <c r="AS114" s="318"/>
      <c r="AT114" s="318"/>
      <c r="AU114" s="318"/>
      <c r="AV114" s="318"/>
      <c r="AW114" s="318"/>
      <c r="AX114" s="318"/>
      <c r="AY114" s="318"/>
      <c r="AZ114" s="318"/>
      <c r="BA114" s="318"/>
      <c r="BB114" s="318"/>
      <c r="BC114" s="318"/>
      <c r="BD114" s="318"/>
      <c r="BE114" s="318"/>
      <c r="BF114" s="318"/>
      <c r="BG114" s="318"/>
      <c r="BH114" s="318"/>
      <c r="BI114" s="318"/>
      <c r="BJ114" s="318"/>
      <c r="BK114" s="318"/>
      <c r="BL114" s="318"/>
      <c r="BM114" s="318"/>
      <c r="BN114" s="318"/>
      <c r="BO114" s="318"/>
      <c r="BP114" s="318"/>
      <c r="BQ114" s="318"/>
      <c r="BR114" s="318"/>
      <c r="BS114" s="318"/>
      <c r="BT114" s="131"/>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row>
    <row r="115" spans="1:116" s="1" customFormat="1" ht="12.75" customHeight="1" x14ac:dyDescent="0.15">
      <c r="A115" s="3"/>
      <c r="B115" s="850" t="s">
        <v>314</v>
      </c>
      <c r="C115" s="851"/>
      <c r="D115" s="850" t="s">
        <v>315</v>
      </c>
      <c r="E115" s="854"/>
      <c r="F115" s="851"/>
      <c r="G115" s="518" t="s">
        <v>316</v>
      </c>
      <c r="H115" s="519"/>
      <c r="I115" s="519"/>
      <c r="J115" s="519"/>
      <c r="K115" s="519"/>
      <c r="L115" s="519"/>
      <c r="M115" s="519"/>
      <c r="N115" s="519"/>
      <c r="O115" s="519"/>
      <c r="P115" s="519"/>
      <c r="Q115" s="519"/>
      <c r="R115" s="520"/>
      <c r="S115" s="850" t="s">
        <v>317</v>
      </c>
      <c r="T115" s="854"/>
      <c r="U115" s="854"/>
      <c r="V115" s="854"/>
      <c r="W115" s="854"/>
      <c r="X115" s="851"/>
      <c r="Y115" s="856" t="s">
        <v>318</v>
      </c>
      <c r="Z115" s="857"/>
      <c r="AA115" s="857"/>
      <c r="AB115" s="857"/>
      <c r="AC115" s="858"/>
      <c r="AD115" s="850" t="s">
        <v>319</v>
      </c>
      <c r="AE115" s="854"/>
      <c r="AF115" s="854"/>
      <c r="AG115" s="854"/>
      <c r="AH115" s="851"/>
      <c r="AI115" s="862" t="s">
        <v>320</v>
      </c>
      <c r="AJ115" s="863"/>
      <c r="AK115" s="863"/>
      <c r="AL115" s="863"/>
      <c r="AM115" s="863"/>
      <c r="AN115" s="864"/>
      <c r="AO115" s="850" t="s">
        <v>321</v>
      </c>
      <c r="AP115" s="854"/>
      <c r="AQ115" s="854"/>
      <c r="AR115" s="854"/>
      <c r="AS115" s="854"/>
      <c r="AT115" s="851"/>
      <c r="AU115" s="856" t="s">
        <v>370</v>
      </c>
      <c r="AV115" s="857"/>
      <c r="AW115" s="857"/>
      <c r="AX115" s="857"/>
      <c r="AY115" s="857"/>
      <c r="AZ115" s="858"/>
      <c r="BA115" s="580" t="s">
        <v>322</v>
      </c>
      <c r="BB115" s="541"/>
      <c r="BC115" s="541"/>
      <c r="BD115" s="541"/>
      <c r="BE115" s="541"/>
      <c r="BF115" s="563"/>
      <c r="BG115" s="868" t="s">
        <v>323</v>
      </c>
      <c r="BH115" s="736"/>
      <c r="BI115" s="736"/>
      <c r="BJ115" s="736"/>
      <c r="BK115" s="736"/>
      <c r="BL115" s="736"/>
      <c r="BM115" s="736"/>
      <c r="BN115" s="736"/>
      <c r="BO115" s="736"/>
      <c r="BP115" s="736"/>
      <c r="BQ115" s="736"/>
      <c r="BR115" s="737"/>
      <c r="BS115" s="8"/>
      <c r="BT115" s="131"/>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row>
    <row r="116" spans="1:116" s="1" customFormat="1" ht="12.75" customHeight="1" x14ac:dyDescent="0.15">
      <c r="A116" s="3"/>
      <c r="B116" s="852"/>
      <c r="C116" s="853"/>
      <c r="D116" s="852"/>
      <c r="E116" s="855"/>
      <c r="F116" s="853"/>
      <c r="G116" s="518" t="s">
        <v>324</v>
      </c>
      <c r="H116" s="519"/>
      <c r="I116" s="519"/>
      <c r="J116" s="519"/>
      <c r="K116" s="519"/>
      <c r="L116" s="520"/>
      <c r="M116" s="869" t="s">
        <v>325</v>
      </c>
      <c r="N116" s="870"/>
      <c r="O116" s="870"/>
      <c r="P116" s="870"/>
      <c r="Q116" s="870"/>
      <c r="R116" s="871"/>
      <c r="S116" s="852"/>
      <c r="T116" s="855"/>
      <c r="U116" s="855"/>
      <c r="V116" s="855"/>
      <c r="W116" s="855"/>
      <c r="X116" s="853"/>
      <c r="Y116" s="859"/>
      <c r="Z116" s="860"/>
      <c r="AA116" s="860"/>
      <c r="AB116" s="860"/>
      <c r="AC116" s="861"/>
      <c r="AD116" s="852"/>
      <c r="AE116" s="855"/>
      <c r="AF116" s="855"/>
      <c r="AG116" s="855"/>
      <c r="AH116" s="853"/>
      <c r="AI116" s="865"/>
      <c r="AJ116" s="866"/>
      <c r="AK116" s="866"/>
      <c r="AL116" s="866"/>
      <c r="AM116" s="866"/>
      <c r="AN116" s="867"/>
      <c r="AO116" s="852"/>
      <c r="AP116" s="855"/>
      <c r="AQ116" s="855"/>
      <c r="AR116" s="855"/>
      <c r="AS116" s="855"/>
      <c r="AT116" s="853"/>
      <c r="AU116" s="859"/>
      <c r="AV116" s="860"/>
      <c r="AW116" s="860"/>
      <c r="AX116" s="860"/>
      <c r="AY116" s="860"/>
      <c r="AZ116" s="861"/>
      <c r="BA116" s="642"/>
      <c r="BB116" s="635"/>
      <c r="BC116" s="635"/>
      <c r="BD116" s="635"/>
      <c r="BE116" s="635"/>
      <c r="BF116" s="643"/>
      <c r="BG116" s="738"/>
      <c r="BH116" s="739"/>
      <c r="BI116" s="739"/>
      <c r="BJ116" s="739"/>
      <c r="BK116" s="739"/>
      <c r="BL116" s="739"/>
      <c r="BM116" s="739"/>
      <c r="BN116" s="739"/>
      <c r="BO116" s="739"/>
      <c r="BP116" s="739"/>
      <c r="BQ116" s="739"/>
      <c r="BR116" s="740"/>
      <c r="BS116" s="8"/>
      <c r="BT116" s="131"/>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row>
    <row r="117" spans="1:116" s="1" customFormat="1" ht="20.25" customHeight="1" x14ac:dyDescent="0.15">
      <c r="A117" s="3"/>
      <c r="B117" s="530">
        <v>1</v>
      </c>
      <c r="C117" s="531"/>
      <c r="D117" s="518"/>
      <c r="E117" s="519"/>
      <c r="F117" s="520"/>
      <c r="G117" s="518"/>
      <c r="H117" s="519"/>
      <c r="I117" s="519"/>
      <c r="J117" s="519"/>
      <c r="K117" s="519"/>
      <c r="L117" s="520"/>
      <c r="M117" s="532" t="s">
        <v>125</v>
      </c>
      <c r="N117" s="533"/>
      <c r="O117" s="533"/>
      <c r="P117" s="533"/>
      <c r="Q117" s="533"/>
      <c r="R117" s="534"/>
      <c r="S117" s="518"/>
      <c r="T117" s="519"/>
      <c r="U117" s="519"/>
      <c r="V117" s="519"/>
      <c r="W117" s="519"/>
      <c r="X117" s="520"/>
      <c r="Y117" s="518"/>
      <c r="Z117" s="519"/>
      <c r="AA117" s="519"/>
      <c r="AB117" s="519"/>
      <c r="AC117" s="520"/>
      <c r="AD117" s="521"/>
      <c r="AE117" s="522"/>
      <c r="AF117" s="522"/>
      <c r="AG117" s="522"/>
      <c r="AH117" s="523"/>
      <c r="AI117" s="521"/>
      <c r="AJ117" s="522"/>
      <c r="AK117" s="522"/>
      <c r="AL117" s="522"/>
      <c r="AM117" s="522"/>
      <c r="AN117" s="523"/>
      <c r="AO117" s="255"/>
      <c r="AP117" s="256"/>
      <c r="AQ117" s="245" t="s">
        <v>43</v>
      </c>
      <c r="AR117" s="256"/>
      <c r="AS117" s="256"/>
      <c r="AT117" s="246" t="s">
        <v>326</v>
      </c>
      <c r="AU117" s="257"/>
      <c r="AV117" s="258"/>
      <c r="AW117" s="245" t="s">
        <v>43</v>
      </c>
      <c r="AX117" s="258"/>
      <c r="AY117" s="258"/>
      <c r="AZ117" s="246" t="s">
        <v>326</v>
      </c>
      <c r="BA117" s="524"/>
      <c r="BB117" s="525"/>
      <c r="BC117" s="525"/>
      <c r="BD117" s="525"/>
      <c r="BE117" s="525"/>
      <c r="BF117" s="526"/>
      <c r="BG117" s="527"/>
      <c r="BH117" s="528"/>
      <c r="BI117" s="528"/>
      <c r="BJ117" s="528"/>
      <c r="BK117" s="528"/>
      <c r="BL117" s="528"/>
      <c r="BM117" s="528"/>
      <c r="BN117" s="528"/>
      <c r="BO117" s="528"/>
      <c r="BP117" s="528"/>
      <c r="BQ117" s="528"/>
      <c r="BR117" s="529"/>
      <c r="BS117" s="8"/>
      <c r="BT117" s="131"/>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row>
    <row r="118" spans="1:116" s="1" customFormat="1" ht="20.25" customHeight="1" x14ac:dyDescent="0.15">
      <c r="A118" s="3"/>
      <c r="B118" s="530">
        <v>2</v>
      </c>
      <c r="C118" s="531"/>
      <c r="D118" s="518"/>
      <c r="E118" s="519"/>
      <c r="F118" s="520"/>
      <c r="G118" s="518"/>
      <c r="H118" s="519"/>
      <c r="I118" s="519"/>
      <c r="J118" s="519"/>
      <c r="K118" s="519"/>
      <c r="L118" s="520"/>
      <c r="M118" s="532" t="s">
        <v>125</v>
      </c>
      <c r="N118" s="533"/>
      <c r="O118" s="533"/>
      <c r="P118" s="533"/>
      <c r="Q118" s="533"/>
      <c r="R118" s="534"/>
      <c r="S118" s="518"/>
      <c r="T118" s="519"/>
      <c r="U118" s="519"/>
      <c r="V118" s="519"/>
      <c r="W118" s="519"/>
      <c r="X118" s="520"/>
      <c r="Y118" s="518"/>
      <c r="Z118" s="519"/>
      <c r="AA118" s="519"/>
      <c r="AB118" s="519"/>
      <c r="AC118" s="520"/>
      <c r="AD118" s="521"/>
      <c r="AE118" s="522"/>
      <c r="AF118" s="522"/>
      <c r="AG118" s="522"/>
      <c r="AH118" s="523"/>
      <c r="AI118" s="521"/>
      <c r="AJ118" s="522"/>
      <c r="AK118" s="522"/>
      <c r="AL118" s="522"/>
      <c r="AM118" s="522"/>
      <c r="AN118" s="523"/>
      <c r="AO118" s="255"/>
      <c r="AP118" s="256"/>
      <c r="AQ118" s="245" t="s">
        <v>43</v>
      </c>
      <c r="AR118" s="256"/>
      <c r="AS118" s="256"/>
      <c r="AT118" s="246" t="s">
        <v>326</v>
      </c>
      <c r="AU118" s="257"/>
      <c r="AV118" s="258"/>
      <c r="AW118" s="245" t="s">
        <v>43</v>
      </c>
      <c r="AX118" s="258"/>
      <c r="AY118" s="258"/>
      <c r="AZ118" s="246" t="s">
        <v>326</v>
      </c>
      <c r="BA118" s="524"/>
      <c r="BB118" s="525"/>
      <c r="BC118" s="525"/>
      <c r="BD118" s="525"/>
      <c r="BE118" s="525"/>
      <c r="BF118" s="526"/>
      <c r="BG118" s="527"/>
      <c r="BH118" s="528"/>
      <c r="BI118" s="528"/>
      <c r="BJ118" s="528"/>
      <c r="BK118" s="528"/>
      <c r="BL118" s="528"/>
      <c r="BM118" s="528"/>
      <c r="BN118" s="528"/>
      <c r="BO118" s="528"/>
      <c r="BP118" s="528"/>
      <c r="BQ118" s="528"/>
      <c r="BR118" s="529"/>
      <c r="BS118" s="8"/>
      <c r="BT118" s="131"/>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row>
    <row r="119" spans="1:116" s="1" customFormat="1" ht="20.25" customHeight="1" x14ac:dyDescent="0.15">
      <c r="A119" s="3"/>
      <c r="B119" s="530">
        <v>3</v>
      </c>
      <c r="C119" s="531"/>
      <c r="D119" s="518"/>
      <c r="E119" s="519"/>
      <c r="F119" s="520"/>
      <c r="G119" s="518"/>
      <c r="H119" s="519"/>
      <c r="I119" s="519"/>
      <c r="J119" s="519"/>
      <c r="K119" s="519"/>
      <c r="L119" s="520"/>
      <c r="M119" s="532" t="s">
        <v>125</v>
      </c>
      <c r="N119" s="533"/>
      <c r="O119" s="533"/>
      <c r="P119" s="533"/>
      <c r="Q119" s="533"/>
      <c r="R119" s="534"/>
      <c r="S119" s="518"/>
      <c r="T119" s="519"/>
      <c r="U119" s="519"/>
      <c r="V119" s="519"/>
      <c r="W119" s="519"/>
      <c r="X119" s="520"/>
      <c r="Y119" s="518"/>
      <c r="Z119" s="519"/>
      <c r="AA119" s="519"/>
      <c r="AB119" s="519"/>
      <c r="AC119" s="520"/>
      <c r="AD119" s="521"/>
      <c r="AE119" s="522"/>
      <c r="AF119" s="522"/>
      <c r="AG119" s="522"/>
      <c r="AH119" s="523"/>
      <c r="AI119" s="521"/>
      <c r="AJ119" s="522"/>
      <c r="AK119" s="522"/>
      <c r="AL119" s="522"/>
      <c r="AM119" s="522"/>
      <c r="AN119" s="523"/>
      <c r="AO119" s="255"/>
      <c r="AP119" s="256"/>
      <c r="AQ119" s="245" t="s">
        <v>43</v>
      </c>
      <c r="AR119" s="256"/>
      <c r="AS119" s="256"/>
      <c r="AT119" s="246" t="s">
        <v>326</v>
      </c>
      <c r="AU119" s="257"/>
      <c r="AV119" s="258"/>
      <c r="AW119" s="245" t="s">
        <v>43</v>
      </c>
      <c r="AX119" s="258"/>
      <c r="AY119" s="258"/>
      <c r="AZ119" s="246" t="s">
        <v>326</v>
      </c>
      <c r="BA119" s="524"/>
      <c r="BB119" s="525"/>
      <c r="BC119" s="525"/>
      <c r="BD119" s="525"/>
      <c r="BE119" s="525"/>
      <c r="BF119" s="526"/>
      <c r="BG119" s="527"/>
      <c r="BH119" s="528"/>
      <c r="BI119" s="528"/>
      <c r="BJ119" s="528"/>
      <c r="BK119" s="528"/>
      <c r="BL119" s="528"/>
      <c r="BM119" s="528"/>
      <c r="BN119" s="528"/>
      <c r="BO119" s="528"/>
      <c r="BP119" s="528"/>
      <c r="BQ119" s="528"/>
      <c r="BR119" s="529"/>
      <c r="BS119" s="8"/>
      <c r="BT119" s="131"/>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c r="CX119" s="8"/>
      <c r="CY119" s="8"/>
      <c r="CZ119" s="8"/>
      <c r="DA119" s="8"/>
      <c r="DB119" s="8"/>
      <c r="DC119" s="8"/>
      <c r="DD119" s="8"/>
      <c r="DE119" s="8"/>
      <c r="DF119" s="8"/>
      <c r="DG119" s="8"/>
      <c r="DH119" s="8"/>
      <c r="DI119" s="8"/>
      <c r="DJ119" s="8"/>
      <c r="DK119" s="8"/>
      <c r="DL119" s="8"/>
    </row>
    <row r="120" spans="1:116" s="1" customFormat="1" ht="20.25" customHeight="1" x14ac:dyDescent="0.15">
      <c r="A120" s="3"/>
      <c r="B120" s="530">
        <v>4</v>
      </c>
      <c r="C120" s="531"/>
      <c r="D120" s="518"/>
      <c r="E120" s="519"/>
      <c r="F120" s="520"/>
      <c r="G120" s="518"/>
      <c r="H120" s="519"/>
      <c r="I120" s="519"/>
      <c r="J120" s="519"/>
      <c r="K120" s="519"/>
      <c r="L120" s="520"/>
      <c r="M120" s="532" t="s">
        <v>125</v>
      </c>
      <c r="N120" s="533"/>
      <c r="O120" s="533"/>
      <c r="P120" s="533"/>
      <c r="Q120" s="533"/>
      <c r="R120" s="534"/>
      <c r="S120" s="518"/>
      <c r="T120" s="519"/>
      <c r="U120" s="519"/>
      <c r="V120" s="519"/>
      <c r="W120" s="519"/>
      <c r="X120" s="520"/>
      <c r="Y120" s="518"/>
      <c r="Z120" s="519"/>
      <c r="AA120" s="519"/>
      <c r="AB120" s="519"/>
      <c r="AC120" s="520"/>
      <c r="AD120" s="521"/>
      <c r="AE120" s="522"/>
      <c r="AF120" s="522"/>
      <c r="AG120" s="522"/>
      <c r="AH120" s="523"/>
      <c r="AI120" s="521"/>
      <c r="AJ120" s="522"/>
      <c r="AK120" s="522"/>
      <c r="AL120" s="522"/>
      <c r="AM120" s="522"/>
      <c r="AN120" s="523"/>
      <c r="AO120" s="255"/>
      <c r="AP120" s="256"/>
      <c r="AQ120" s="245" t="s">
        <v>43</v>
      </c>
      <c r="AR120" s="256"/>
      <c r="AS120" s="256"/>
      <c r="AT120" s="246" t="s">
        <v>326</v>
      </c>
      <c r="AU120" s="257"/>
      <c r="AV120" s="258"/>
      <c r="AW120" s="245" t="s">
        <v>43</v>
      </c>
      <c r="AX120" s="258"/>
      <c r="AY120" s="258"/>
      <c r="AZ120" s="246" t="s">
        <v>326</v>
      </c>
      <c r="BA120" s="524"/>
      <c r="BB120" s="525"/>
      <c r="BC120" s="525"/>
      <c r="BD120" s="525"/>
      <c r="BE120" s="525"/>
      <c r="BF120" s="526"/>
      <c r="BG120" s="527"/>
      <c r="BH120" s="528"/>
      <c r="BI120" s="528"/>
      <c r="BJ120" s="528"/>
      <c r="BK120" s="528"/>
      <c r="BL120" s="528"/>
      <c r="BM120" s="528"/>
      <c r="BN120" s="528"/>
      <c r="BO120" s="528"/>
      <c r="BP120" s="528"/>
      <c r="BQ120" s="528"/>
      <c r="BR120" s="529"/>
      <c r="BS120" s="8"/>
      <c r="BT120" s="131"/>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row>
    <row r="121" spans="1:116" s="1" customFormat="1" ht="20.25" customHeight="1" x14ac:dyDescent="0.15">
      <c r="A121" s="3"/>
      <c r="B121" s="530">
        <v>5</v>
      </c>
      <c r="C121" s="531"/>
      <c r="D121" s="518"/>
      <c r="E121" s="519"/>
      <c r="F121" s="520"/>
      <c r="G121" s="518"/>
      <c r="H121" s="519"/>
      <c r="I121" s="519"/>
      <c r="J121" s="519"/>
      <c r="K121" s="519"/>
      <c r="L121" s="520"/>
      <c r="M121" s="532" t="s">
        <v>125</v>
      </c>
      <c r="N121" s="533"/>
      <c r="O121" s="533"/>
      <c r="P121" s="533"/>
      <c r="Q121" s="533"/>
      <c r="R121" s="534"/>
      <c r="S121" s="518"/>
      <c r="T121" s="519"/>
      <c r="U121" s="519"/>
      <c r="V121" s="519"/>
      <c r="W121" s="519"/>
      <c r="X121" s="520"/>
      <c r="Y121" s="518"/>
      <c r="Z121" s="519"/>
      <c r="AA121" s="519"/>
      <c r="AB121" s="519"/>
      <c r="AC121" s="520"/>
      <c r="AD121" s="521"/>
      <c r="AE121" s="522"/>
      <c r="AF121" s="522"/>
      <c r="AG121" s="522"/>
      <c r="AH121" s="523"/>
      <c r="AI121" s="521"/>
      <c r="AJ121" s="522"/>
      <c r="AK121" s="522"/>
      <c r="AL121" s="522"/>
      <c r="AM121" s="522"/>
      <c r="AN121" s="523"/>
      <c r="AO121" s="255"/>
      <c r="AP121" s="256"/>
      <c r="AQ121" s="245" t="s">
        <v>43</v>
      </c>
      <c r="AR121" s="256"/>
      <c r="AS121" s="256"/>
      <c r="AT121" s="246" t="s">
        <v>326</v>
      </c>
      <c r="AU121" s="257"/>
      <c r="AV121" s="258"/>
      <c r="AW121" s="245" t="s">
        <v>43</v>
      </c>
      <c r="AX121" s="258"/>
      <c r="AY121" s="258"/>
      <c r="AZ121" s="246" t="s">
        <v>326</v>
      </c>
      <c r="BA121" s="524"/>
      <c r="BB121" s="525"/>
      <c r="BC121" s="525"/>
      <c r="BD121" s="525"/>
      <c r="BE121" s="525"/>
      <c r="BF121" s="526"/>
      <c r="BG121" s="527"/>
      <c r="BH121" s="528"/>
      <c r="BI121" s="528"/>
      <c r="BJ121" s="528"/>
      <c r="BK121" s="528"/>
      <c r="BL121" s="528"/>
      <c r="BM121" s="528"/>
      <c r="BN121" s="528"/>
      <c r="BO121" s="528"/>
      <c r="BP121" s="528"/>
      <c r="BQ121" s="528"/>
      <c r="BR121" s="529"/>
      <c r="BS121" s="8"/>
      <c r="BT121" s="131"/>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row>
    <row r="122" spans="1:116" s="1" customFormat="1" ht="20.25" customHeight="1" x14ac:dyDescent="0.15">
      <c r="A122" s="3"/>
      <c r="B122" s="530">
        <v>6</v>
      </c>
      <c r="C122" s="531"/>
      <c r="D122" s="518"/>
      <c r="E122" s="519"/>
      <c r="F122" s="520"/>
      <c r="G122" s="518"/>
      <c r="H122" s="519"/>
      <c r="I122" s="519"/>
      <c r="J122" s="519"/>
      <c r="K122" s="519"/>
      <c r="L122" s="520"/>
      <c r="M122" s="532" t="s">
        <v>125</v>
      </c>
      <c r="N122" s="533"/>
      <c r="O122" s="533"/>
      <c r="P122" s="533"/>
      <c r="Q122" s="533"/>
      <c r="R122" s="534"/>
      <c r="S122" s="518"/>
      <c r="T122" s="519"/>
      <c r="U122" s="519"/>
      <c r="V122" s="519"/>
      <c r="W122" s="519"/>
      <c r="X122" s="520"/>
      <c r="Y122" s="518"/>
      <c r="Z122" s="519"/>
      <c r="AA122" s="519"/>
      <c r="AB122" s="519"/>
      <c r="AC122" s="520"/>
      <c r="AD122" s="521"/>
      <c r="AE122" s="522"/>
      <c r="AF122" s="522"/>
      <c r="AG122" s="522"/>
      <c r="AH122" s="523"/>
      <c r="AI122" s="521"/>
      <c r="AJ122" s="522"/>
      <c r="AK122" s="522"/>
      <c r="AL122" s="522"/>
      <c r="AM122" s="522"/>
      <c r="AN122" s="523"/>
      <c r="AO122" s="255"/>
      <c r="AP122" s="256"/>
      <c r="AQ122" s="245" t="s">
        <v>43</v>
      </c>
      <c r="AR122" s="256"/>
      <c r="AS122" s="256"/>
      <c r="AT122" s="246" t="s">
        <v>326</v>
      </c>
      <c r="AU122" s="257"/>
      <c r="AV122" s="258"/>
      <c r="AW122" s="245" t="s">
        <v>43</v>
      </c>
      <c r="AX122" s="258"/>
      <c r="AY122" s="258"/>
      <c r="AZ122" s="246" t="s">
        <v>326</v>
      </c>
      <c r="BA122" s="524"/>
      <c r="BB122" s="525"/>
      <c r="BC122" s="525"/>
      <c r="BD122" s="525"/>
      <c r="BE122" s="525"/>
      <c r="BF122" s="526"/>
      <c r="BG122" s="527"/>
      <c r="BH122" s="528"/>
      <c r="BI122" s="528"/>
      <c r="BJ122" s="528"/>
      <c r="BK122" s="528"/>
      <c r="BL122" s="528"/>
      <c r="BM122" s="528"/>
      <c r="BN122" s="528"/>
      <c r="BO122" s="528"/>
      <c r="BP122" s="528"/>
      <c r="BQ122" s="528"/>
      <c r="BR122" s="529"/>
      <c r="BS122" s="8"/>
      <c r="BT122" s="131"/>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row>
    <row r="123" spans="1:116" s="1" customFormat="1" ht="20.25" customHeight="1" x14ac:dyDescent="0.15">
      <c r="A123" s="3"/>
      <c r="B123" s="530">
        <v>7</v>
      </c>
      <c r="C123" s="531"/>
      <c r="D123" s="518"/>
      <c r="E123" s="519"/>
      <c r="F123" s="520"/>
      <c r="G123" s="518"/>
      <c r="H123" s="519"/>
      <c r="I123" s="519"/>
      <c r="J123" s="519"/>
      <c r="K123" s="519"/>
      <c r="L123" s="520"/>
      <c r="M123" s="532" t="s">
        <v>125</v>
      </c>
      <c r="N123" s="533"/>
      <c r="O123" s="533"/>
      <c r="P123" s="533"/>
      <c r="Q123" s="533"/>
      <c r="R123" s="534"/>
      <c r="S123" s="518"/>
      <c r="T123" s="519"/>
      <c r="U123" s="519"/>
      <c r="V123" s="519"/>
      <c r="W123" s="519"/>
      <c r="X123" s="520"/>
      <c r="Y123" s="518"/>
      <c r="Z123" s="519"/>
      <c r="AA123" s="519"/>
      <c r="AB123" s="519"/>
      <c r="AC123" s="520"/>
      <c r="AD123" s="521"/>
      <c r="AE123" s="522"/>
      <c r="AF123" s="522"/>
      <c r="AG123" s="522"/>
      <c r="AH123" s="523"/>
      <c r="AI123" s="521"/>
      <c r="AJ123" s="522"/>
      <c r="AK123" s="522"/>
      <c r="AL123" s="522"/>
      <c r="AM123" s="522"/>
      <c r="AN123" s="523"/>
      <c r="AO123" s="255"/>
      <c r="AP123" s="256"/>
      <c r="AQ123" s="245" t="s">
        <v>43</v>
      </c>
      <c r="AR123" s="256"/>
      <c r="AS123" s="256"/>
      <c r="AT123" s="246" t="s">
        <v>326</v>
      </c>
      <c r="AU123" s="257"/>
      <c r="AV123" s="258"/>
      <c r="AW123" s="245" t="s">
        <v>43</v>
      </c>
      <c r="AX123" s="258"/>
      <c r="AY123" s="258"/>
      <c r="AZ123" s="246" t="s">
        <v>326</v>
      </c>
      <c r="BA123" s="524"/>
      <c r="BB123" s="525"/>
      <c r="BC123" s="525"/>
      <c r="BD123" s="525"/>
      <c r="BE123" s="525"/>
      <c r="BF123" s="526"/>
      <c r="BG123" s="527"/>
      <c r="BH123" s="528"/>
      <c r="BI123" s="528"/>
      <c r="BJ123" s="528"/>
      <c r="BK123" s="528"/>
      <c r="BL123" s="528"/>
      <c r="BM123" s="528"/>
      <c r="BN123" s="528"/>
      <c r="BO123" s="528"/>
      <c r="BP123" s="528"/>
      <c r="BQ123" s="528"/>
      <c r="BR123" s="529"/>
      <c r="BS123" s="8"/>
      <c r="BT123" s="131"/>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row>
    <row r="124" spans="1:116" s="1" customFormat="1" ht="20.25" customHeight="1" x14ac:dyDescent="0.15">
      <c r="A124" s="3"/>
      <c r="B124" s="530">
        <v>8</v>
      </c>
      <c r="C124" s="531"/>
      <c r="D124" s="518"/>
      <c r="E124" s="519"/>
      <c r="F124" s="520"/>
      <c r="G124" s="518"/>
      <c r="H124" s="519"/>
      <c r="I124" s="519"/>
      <c r="J124" s="519"/>
      <c r="K124" s="519"/>
      <c r="L124" s="520"/>
      <c r="M124" s="532" t="s">
        <v>125</v>
      </c>
      <c r="N124" s="533"/>
      <c r="O124" s="533"/>
      <c r="P124" s="533"/>
      <c r="Q124" s="533"/>
      <c r="R124" s="534"/>
      <c r="S124" s="518"/>
      <c r="T124" s="519"/>
      <c r="U124" s="519"/>
      <c r="V124" s="519"/>
      <c r="W124" s="519"/>
      <c r="X124" s="520"/>
      <c r="Y124" s="518"/>
      <c r="Z124" s="519"/>
      <c r="AA124" s="519"/>
      <c r="AB124" s="519"/>
      <c r="AC124" s="520"/>
      <c r="AD124" s="521"/>
      <c r="AE124" s="522"/>
      <c r="AF124" s="522"/>
      <c r="AG124" s="522"/>
      <c r="AH124" s="523"/>
      <c r="AI124" s="521"/>
      <c r="AJ124" s="522"/>
      <c r="AK124" s="522"/>
      <c r="AL124" s="522"/>
      <c r="AM124" s="522"/>
      <c r="AN124" s="523"/>
      <c r="AO124" s="255"/>
      <c r="AP124" s="256"/>
      <c r="AQ124" s="245" t="s">
        <v>43</v>
      </c>
      <c r="AR124" s="256"/>
      <c r="AS124" s="256"/>
      <c r="AT124" s="246" t="s">
        <v>326</v>
      </c>
      <c r="AU124" s="257"/>
      <c r="AV124" s="258"/>
      <c r="AW124" s="245" t="s">
        <v>43</v>
      </c>
      <c r="AX124" s="258"/>
      <c r="AY124" s="258"/>
      <c r="AZ124" s="246" t="s">
        <v>326</v>
      </c>
      <c r="BA124" s="524"/>
      <c r="BB124" s="525"/>
      <c r="BC124" s="525"/>
      <c r="BD124" s="525"/>
      <c r="BE124" s="525"/>
      <c r="BF124" s="526"/>
      <c r="BG124" s="527"/>
      <c r="BH124" s="528"/>
      <c r="BI124" s="528"/>
      <c r="BJ124" s="528"/>
      <c r="BK124" s="528"/>
      <c r="BL124" s="528"/>
      <c r="BM124" s="528"/>
      <c r="BN124" s="528"/>
      <c r="BO124" s="528"/>
      <c r="BP124" s="528"/>
      <c r="BQ124" s="528"/>
      <c r="BR124" s="529"/>
      <c r="BS124" s="8"/>
      <c r="BT124" s="131"/>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row>
    <row r="125" spans="1:116" s="1" customFormat="1" ht="20.25" customHeight="1" x14ac:dyDescent="0.15">
      <c r="A125" s="3"/>
      <c r="B125" s="530">
        <v>9</v>
      </c>
      <c r="C125" s="531"/>
      <c r="D125" s="518"/>
      <c r="E125" s="519"/>
      <c r="F125" s="520"/>
      <c r="G125" s="518"/>
      <c r="H125" s="519"/>
      <c r="I125" s="519"/>
      <c r="J125" s="519"/>
      <c r="K125" s="519"/>
      <c r="L125" s="520"/>
      <c r="M125" s="532" t="s">
        <v>125</v>
      </c>
      <c r="N125" s="533"/>
      <c r="O125" s="533"/>
      <c r="P125" s="533"/>
      <c r="Q125" s="533"/>
      <c r="R125" s="534"/>
      <c r="S125" s="518"/>
      <c r="T125" s="519"/>
      <c r="U125" s="519"/>
      <c r="V125" s="519"/>
      <c r="W125" s="519"/>
      <c r="X125" s="520"/>
      <c r="Y125" s="518"/>
      <c r="Z125" s="519"/>
      <c r="AA125" s="519"/>
      <c r="AB125" s="519"/>
      <c r="AC125" s="520"/>
      <c r="AD125" s="521"/>
      <c r="AE125" s="522"/>
      <c r="AF125" s="522"/>
      <c r="AG125" s="522"/>
      <c r="AH125" s="523"/>
      <c r="AI125" s="521"/>
      <c r="AJ125" s="522"/>
      <c r="AK125" s="522"/>
      <c r="AL125" s="522"/>
      <c r="AM125" s="522"/>
      <c r="AN125" s="523"/>
      <c r="AO125" s="255"/>
      <c r="AP125" s="256"/>
      <c r="AQ125" s="245" t="s">
        <v>43</v>
      </c>
      <c r="AR125" s="256"/>
      <c r="AS125" s="256"/>
      <c r="AT125" s="246" t="s">
        <v>326</v>
      </c>
      <c r="AU125" s="257"/>
      <c r="AV125" s="258"/>
      <c r="AW125" s="245" t="s">
        <v>43</v>
      </c>
      <c r="AX125" s="258"/>
      <c r="AY125" s="258"/>
      <c r="AZ125" s="246" t="s">
        <v>326</v>
      </c>
      <c r="BA125" s="524"/>
      <c r="BB125" s="525"/>
      <c r="BC125" s="525"/>
      <c r="BD125" s="525"/>
      <c r="BE125" s="525"/>
      <c r="BF125" s="526"/>
      <c r="BG125" s="527"/>
      <c r="BH125" s="528"/>
      <c r="BI125" s="528"/>
      <c r="BJ125" s="528"/>
      <c r="BK125" s="528"/>
      <c r="BL125" s="528"/>
      <c r="BM125" s="528"/>
      <c r="BN125" s="528"/>
      <c r="BO125" s="528"/>
      <c r="BP125" s="528"/>
      <c r="BQ125" s="528"/>
      <c r="BR125" s="529"/>
      <c r="BS125" s="8"/>
      <c r="BT125" s="131"/>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row>
    <row r="126" spans="1:116" s="1" customFormat="1" ht="20.25" customHeight="1" x14ac:dyDescent="0.15">
      <c r="A126" s="3"/>
      <c r="B126" s="530">
        <v>10</v>
      </c>
      <c r="C126" s="531"/>
      <c r="D126" s="518"/>
      <c r="E126" s="519"/>
      <c r="F126" s="520"/>
      <c r="G126" s="518"/>
      <c r="H126" s="519"/>
      <c r="I126" s="519"/>
      <c r="J126" s="519"/>
      <c r="K126" s="519"/>
      <c r="L126" s="520"/>
      <c r="M126" s="532" t="s">
        <v>125</v>
      </c>
      <c r="N126" s="533"/>
      <c r="O126" s="533"/>
      <c r="P126" s="533"/>
      <c r="Q126" s="533"/>
      <c r="R126" s="534"/>
      <c r="S126" s="518"/>
      <c r="T126" s="519"/>
      <c r="U126" s="519"/>
      <c r="V126" s="519"/>
      <c r="W126" s="519"/>
      <c r="X126" s="520"/>
      <c r="Y126" s="518"/>
      <c r="Z126" s="519"/>
      <c r="AA126" s="519"/>
      <c r="AB126" s="519"/>
      <c r="AC126" s="520"/>
      <c r="AD126" s="521"/>
      <c r="AE126" s="522"/>
      <c r="AF126" s="522"/>
      <c r="AG126" s="522"/>
      <c r="AH126" s="523"/>
      <c r="AI126" s="521"/>
      <c r="AJ126" s="522"/>
      <c r="AK126" s="522"/>
      <c r="AL126" s="522"/>
      <c r="AM126" s="522"/>
      <c r="AN126" s="523"/>
      <c r="AO126" s="255"/>
      <c r="AP126" s="256"/>
      <c r="AQ126" s="245" t="s">
        <v>43</v>
      </c>
      <c r="AR126" s="256"/>
      <c r="AS126" s="256"/>
      <c r="AT126" s="246" t="s">
        <v>326</v>
      </c>
      <c r="AU126" s="257"/>
      <c r="AV126" s="258"/>
      <c r="AW126" s="245" t="s">
        <v>43</v>
      </c>
      <c r="AX126" s="258"/>
      <c r="AY126" s="258"/>
      <c r="AZ126" s="246" t="s">
        <v>326</v>
      </c>
      <c r="BA126" s="524"/>
      <c r="BB126" s="525"/>
      <c r="BC126" s="525"/>
      <c r="BD126" s="525"/>
      <c r="BE126" s="525"/>
      <c r="BF126" s="526"/>
      <c r="BG126" s="527"/>
      <c r="BH126" s="528"/>
      <c r="BI126" s="528"/>
      <c r="BJ126" s="528"/>
      <c r="BK126" s="528"/>
      <c r="BL126" s="528"/>
      <c r="BM126" s="528"/>
      <c r="BN126" s="528"/>
      <c r="BO126" s="528"/>
      <c r="BP126" s="528"/>
      <c r="BQ126" s="528"/>
      <c r="BR126" s="529"/>
      <c r="BS126" s="8"/>
      <c r="BT126" s="131"/>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row>
    <row r="127" spans="1:116" s="1" customFormat="1" ht="20.25" customHeight="1" x14ac:dyDescent="0.15">
      <c r="A127" s="3"/>
      <c r="B127" s="530">
        <v>11</v>
      </c>
      <c r="C127" s="531"/>
      <c r="D127" s="518"/>
      <c r="E127" s="519"/>
      <c r="F127" s="520"/>
      <c r="G127" s="518"/>
      <c r="H127" s="519"/>
      <c r="I127" s="519"/>
      <c r="J127" s="519"/>
      <c r="K127" s="519"/>
      <c r="L127" s="520"/>
      <c r="M127" s="532" t="s">
        <v>125</v>
      </c>
      <c r="N127" s="533"/>
      <c r="O127" s="533"/>
      <c r="P127" s="533"/>
      <c r="Q127" s="533"/>
      <c r="R127" s="534"/>
      <c r="S127" s="518"/>
      <c r="T127" s="519"/>
      <c r="U127" s="519"/>
      <c r="V127" s="519"/>
      <c r="W127" s="519"/>
      <c r="X127" s="520"/>
      <c r="Y127" s="518"/>
      <c r="Z127" s="519"/>
      <c r="AA127" s="519"/>
      <c r="AB127" s="519"/>
      <c r="AC127" s="520"/>
      <c r="AD127" s="521"/>
      <c r="AE127" s="522"/>
      <c r="AF127" s="522"/>
      <c r="AG127" s="522"/>
      <c r="AH127" s="523"/>
      <c r="AI127" s="521"/>
      <c r="AJ127" s="522"/>
      <c r="AK127" s="522"/>
      <c r="AL127" s="522"/>
      <c r="AM127" s="522"/>
      <c r="AN127" s="523"/>
      <c r="AO127" s="255"/>
      <c r="AP127" s="256"/>
      <c r="AQ127" s="245" t="s">
        <v>43</v>
      </c>
      <c r="AR127" s="256"/>
      <c r="AS127" s="256"/>
      <c r="AT127" s="246" t="s">
        <v>326</v>
      </c>
      <c r="AU127" s="257"/>
      <c r="AV127" s="258"/>
      <c r="AW127" s="245" t="s">
        <v>43</v>
      </c>
      <c r="AX127" s="258"/>
      <c r="AY127" s="258"/>
      <c r="AZ127" s="246" t="s">
        <v>326</v>
      </c>
      <c r="BA127" s="524"/>
      <c r="BB127" s="525"/>
      <c r="BC127" s="525"/>
      <c r="BD127" s="525"/>
      <c r="BE127" s="525"/>
      <c r="BF127" s="526"/>
      <c r="BG127" s="527"/>
      <c r="BH127" s="528"/>
      <c r="BI127" s="528"/>
      <c r="BJ127" s="528"/>
      <c r="BK127" s="528"/>
      <c r="BL127" s="528"/>
      <c r="BM127" s="528"/>
      <c r="BN127" s="528"/>
      <c r="BO127" s="528"/>
      <c r="BP127" s="528"/>
      <c r="BQ127" s="528"/>
      <c r="BR127" s="529"/>
      <c r="BS127" s="8"/>
      <c r="BT127" s="131"/>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row>
    <row r="128" spans="1:116" s="1" customFormat="1" ht="20.25" customHeight="1" x14ac:dyDescent="0.15">
      <c r="A128" s="3"/>
      <c r="B128" s="530">
        <v>12</v>
      </c>
      <c r="C128" s="531"/>
      <c r="D128" s="518"/>
      <c r="E128" s="519"/>
      <c r="F128" s="520"/>
      <c r="G128" s="518"/>
      <c r="H128" s="519"/>
      <c r="I128" s="519"/>
      <c r="J128" s="519"/>
      <c r="K128" s="519"/>
      <c r="L128" s="520"/>
      <c r="M128" s="532" t="s">
        <v>125</v>
      </c>
      <c r="N128" s="533"/>
      <c r="O128" s="533"/>
      <c r="P128" s="533"/>
      <c r="Q128" s="533"/>
      <c r="R128" s="534"/>
      <c r="S128" s="518"/>
      <c r="T128" s="519"/>
      <c r="U128" s="519"/>
      <c r="V128" s="519"/>
      <c r="W128" s="519"/>
      <c r="X128" s="520"/>
      <c r="Y128" s="518"/>
      <c r="Z128" s="519"/>
      <c r="AA128" s="519"/>
      <c r="AB128" s="519"/>
      <c r="AC128" s="520"/>
      <c r="AD128" s="521"/>
      <c r="AE128" s="522"/>
      <c r="AF128" s="522"/>
      <c r="AG128" s="522"/>
      <c r="AH128" s="523"/>
      <c r="AI128" s="521"/>
      <c r="AJ128" s="522"/>
      <c r="AK128" s="522"/>
      <c r="AL128" s="522"/>
      <c r="AM128" s="522"/>
      <c r="AN128" s="523"/>
      <c r="AO128" s="255"/>
      <c r="AP128" s="256"/>
      <c r="AQ128" s="245" t="s">
        <v>43</v>
      </c>
      <c r="AR128" s="256"/>
      <c r="AS128" s="256"/>
      <c r="AT128" s="246" t="s">
        <v>326</v>
      </c>
      <c r="AU128" s="257"/>
      <c r="AV128" s="258"/>
      <c r="AW128" s="245" t="s">
        <v>43</v>
      </c>
      <c r="AX128" s="258"/>
      <c r="AY128" s="258"/>
      <c r="AZ128" s="246" t="s">
        <v>326</v>
      </c>
      <c r="BA128" s="524"/>
      <c r="BB128" s="525"/>
      <c r="BC128" s="525"/>
      <c r="BD128" s="525"/>
      <c r="BE128" s="525"/>
      <c r="BF128" s="526"/>
      <c r="BG128" s="527"/>
      <c r="BH128" s="528"/>
      <c r="BI128" s="528"/>
      <c r="BJ128" s="528"/>
      <c r="BK128" s="528"/>
      <c r="BL128" s="528"/>
      <c r="BM128" s="528"/>
      <c r="BN128" s="528"/>
      <c r="BO128" s="528"/>
      <c r="BP128" s="528"/>
      <c r="BQ128" s="528"/>
      <c r="BR128" s="529"/>
      <c r="BS128" s="8"/>
      <c r="BT128" s="131"/>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row>
    <row r="129" spans="1:116" s="1" customFormat="1" ht="20.25" customHeight="1" x14ac:dyDescent="0.15">
      <c r="A129" s="3"/>
      <c r="B129" s="530">
        <v>13</v>
      </c>
      <c r="C129" s="531"/>
      <c r="D129" s="518"/>
      <c r="E129" s="519"/>
      <c r="F129" s="520"/>
      <c r="G129" s="518"/>
      <c r="H129" s="519"/>
      <c r="I129" s="519"/>
      <c r="J129" s="519"/>
      <c r="K129" s="519"/>
      <c r="L129" s="520"/>
      <c r="M129" s="532" t="s">
        <v>125</v>
      </c>
      <c r="N129" s="533"/>
      <c r="O129" s="533"/>
      <c r="P129" s="533"/>
      <c r="Q129" s="533"/>
      <c r="R129" s="534"/>
      <c r="S129" s="518"/>
      <c r="T129" s="519"/>
      <c r="U129" s="519"/>
      <c r="V129" s="519"/>
      <c r="W129" s="519"/>
      <c r="X129" s="520"/>
      <c r="Y129" s="518"/>
      <c r="Z129" s="519"/>
      <c r="AA129" s="519"/>
      <c r="AB129" s="519"/>
      <c r="AC129" s="520"/>
      <c r="AD129" s="521"/>
      <c r="AE129" s="522"/>
      <c r="AF129" s="522"/>
      <c r="AG129" s="522"/>
      <c r="AH129" s="523"/>
      <c r="AI129" s="521"/>
      <c r="AJ129" s="522"/>
      <c r="AK129" s="522"/>
      <c r="AL129" s="522"/>
      <c r="AM129" s="522"/>
      <c r="AN129" s="523"/>
      <c r="AO129" s="255"/>
      <c r="AP129" s="256"/>
      <c r="AQ129" s="245" t="s">
        <v>43</v>
      </c>
      <c r="AR129" s="256"/>
      <c r="AS129" s="256"/>
      <c r="AT129" s="246" t="s">
        <v>326</v>
      </c>
      <c r="AU129" s="257"/>
      <c r="AV129" s="258"/>
      <c r="AW129" s="245" t="s">
        <v>43</v>
      </c>
      <c r="AX129" s="258"/>
      <c r="AY129" s="258"/>
      <c r="AZ129" s="246" t="s">
        <v>326</v>
      </c>
      <c r="BA129" s="524"/>
      <c r="BB129" s="525"/>
      <c r="BC129" s="525"/>
      <c r="BD129" s="525"/>
      <c r="BE129" s="525"/>
      <c r="BF129" s="526"/>
      <c r="BG129" s="527"/>
      <c r="BH129" s="528"/>
      <c r="BI129" s="528"/>
      <c r="BJ129" s="528"/>
      <c r="BK129" s="528"/>
      <c r="BL129" s="528"/>
      <c r="BM129" s="528"/>
      <c r="BN129" s="528"/>
      <c r="BO129" s="528"/>
      <c r="BP129" s="528"/>
      <c r="BQ129" s="528"/>
      <c r="BR129" s="529"/>
      <c r="BS129" s="8"/>
      <c r="BT129" s="131"/>
      <c r="BU129" s="8"/>
      <c r="BV129" s="8"/>
      <c r="BW129" s="8"/>
      <c r="BX129" s="8"/>
      <c r="BY129" s="8"/>
      <c r="BZ129" s="8"/>
      <c r="CA129" s="8"/>
      <c r="CB129" s="8"/>
      <c r="CC129" s="8"/>
      <c r="CD129" s="8"/>
      <c r="CE129" s="8"/>
      <c r="CF129" s="8"/>
      <c r="CG129" s="8"/>
      <c r="CH129" s="8"/>
      <c r="CI129" s="8"/>
      <c r="CJ129" s="8"/>
      <c r="CK129" s="8"/>
      <c r="CL129" s="8"/>
      <c r="CM129" s="8"/>
      <c r="CN129" s="8"/>
      <c r="CO129" s="8"/>
      <c r="CP129" s="8"/>
      <c r="CQ129" s="8"/>
      <c r="CR129" s="8"/>
      <c r="CS129" s="8"/>
      <c r="CT129" s="8"/>
      <c r="CU129" s="8"/>
      <c r="CV129" s="8"/>
      <c r="CW129" s="8"/>
      <c r="CX129" s="8"/>
      <c r="CY129" s="8"/>
      <c r="CZ129" s="8"/>
      <c r="DA129" s="8"/>
      <c r="DB129" s="8"/>
      <c r="DC129" s="8"/>
      <c r="DD129" s="8"/>
      <c r="DE129" s="8"/>
      <c r="DF129" s="8"/>
      <c r="DG129" s="8"/>
      <c r="DH129" s="8"/>
      <c r="DI129" s="8"/>
      <c r="DJ129" s="8"/>
      <c r="DK129" s="8"/>
      <c r="DL129" s="8"/>
    </row>
    <row r="130" spans="1:116" s="1" customFormat="1" ht="20.25" customHeight="1" x14ac:dyDescent="0.15">
      <c r="A130" s="3"/>
      <c r="B130" s="530">
        <v>14</v>
      </c>
      <c r="C130" s="531"/>
      <c r="D130" s="518"/>
      <c r="E130" s="519"/>
      <c r="F130" s="520"/>
      <c r="G130" s="518"/>
      <c r="H130" s="519"/>
      <c r="I130" s="519"/>
      <c r="J130" s="519"/>
      <c r="K130" s="519"/>
      <c r="L130" s="520"/>
      <c r="M130" s="532" t="s">
        <v>125</v>
      </c>
      <c r="N130" s="533"/>
      <c r="O130" s="533"/>
      <c r="P130" s="533"/>
      <c r="Q130" s="533"/>
      <c r="R130" s="534"/>
      <c r="S130" s="518"/>
      <c r="T130" s="519"/>
      <c r="U130" s="519"/>
      <c r="V130" s="519"/>
      <c r="W130" s="519"/>
      <c r="X130" s="520"/>
      <c r="Y130" s="518"/>
      <c r="Z130" s="519"/>
      <c r="AA130" s="519"/>
      <c r="AB130" s="519"/>
      <c r="AC130" s="520"/>
      <c r="AD130" s="521"/>
      <c r="AE130" s="522"/>
      <c r="AF130" s="522"/>
      <c r="AG130" s="522"/>
      <c r="AH130" s="523"/>
      <c r="AI130" s="521"/>
      <c r="AJ130" s="522"/>
      <c r="AK130" s="522"/>
      <c r="AL130" s="522"/>
      <c r="AM130" s="522"/>
      <c r="AN130" s="523"/>
      <c r="AO130" s="255"/>
      <c r="AP130" s="256"/>
      <c r="AQ130" s="245" t="s">
        <v>43</v>
      </c>
      <c r="AR130" s="256"/>
      <c r="AS130" s="256"/>
      <c r="AT130" s="246" t="s">
        <v>326</v>
      </c>
      <c r="AU130" s="257"/>
      <c r="AV130" s="258"/>
      <c r="AW130" s="245" t="s">
        <v>43</v>
      </c>
      <c r="AX130" s="258"/>
      <c r="AY130" s="258"/>
      <c r="AZ130" s="246" t="s">
        <v>326</v>
      </c>
      <c r="BA130" s="524"/>
      <c r="BB130" s="525"/>
      <c r="BC130" s="525"/>
      <c r="BD130" s="525"/>
      <c r="BE130" s="525"/>
      <c r="BF130" s="526"/>
      <c r="BG130" s="527"/>
      <c r="BH130" s="528"/>
      <c r="BI130" s="528"/>
      <c r="BJ130" s="528"/>
      <c r="BK130" s="528"/>
      <c r="BL130" s="528"/>
      <c r="BM130" s="528"/>
      <c r="BN130" s="528"/>
      <c r="BO130" s="528"/>
      <c r="BP130" s="528"/>
      <c r="BQ130" s="528"/>
      <c r="BR130" s="529"/>
      <c r="BS130" s="8"/>
      <c r="BT130" s="131"/>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row>
    <row r="131" spans="1:116" s="1" customFormat="1" ht="20.25" customHeight="1" x14ac:dyDescent="0.15">
      <c r="A131" s="3"/>
      <c r="B131" s="530">
        <v>15</v>
      </c>
      <c r="C131" s="531"/>
      <c r="D131" s="518"/>
      <c r="E131" s="519"/>
      <c r="F131" s="520"/>
      <c r="G131" s="518"/>
      <c r="H131" s="519"/>
      <c r="I131" s="519"/>
      <c r="J131" s="519"/>
      <c r="K131" s="519"/>
      <c r="L131" s="520"/>
      <c r="M131" s="532" t="s">
        <v>125</v>
      </c>
      <c r="N131" s="533"/>
      <c r="O131" s="533"/>
      <c r="P131" s="533"/>
      <c r="Q131" s="533"/>
      <c r="R131" s="534"/>
      <c r="S131" s="518"/>
      <c r="T131" s="519"/>
      <c r="U131" s="519"/>
      <c r="V131" s="519"/>
      <c r="W131" s="519"/>
      <c r="X131" s="520"/>
      <c r="Y131" s="518"/>
      <c r="Z131" s="519"/>
      <c r="AA131" s="519"/>
      <c r="AB131" s="519"/>
      <c r="AC131" s="520"/>
      <c r="AD131" s="521"/>
      <c r="AE131" s="522"/>
      <c r="AF131" s="522"/>
      <c r="AG131" s="522"/>
      <c r="AH131" s="523"/>
      <c r="AI131" s="521"/>
      <c r="AJ131" s="522"/>
      <c r="AK131" s="522"/>
      <c r="AL131" s="522"/>
      <c r="AM131" s="522"/>
      <c r="AN131" s="523"/>
      <c r="AO131" s="255"/>
      <c r="AP131" s="256"/>
      <c r="AQ131" s="245" t="s">
        <v>43</v>
      </c>
      <c r="AR131" s="256"/>
      <c r="AS131" s="256"/>
      <c r="AT131" s="246" t="s">
        <v>326</v>
      </c>
      <c r="AU131" s="257"/>
      <c r="AV131" s="258"/>
      <c r="AW131" s="245" t="s">
        <v>43</v>
      </c>
      <c r="AX131" s="258"/>
      <c r="AY131" s="258"/>
      <c r="AZ131" s="246" t="s">
        <v>326</v>
      </c>
      <c r="BA131" s="524"/>
      <c r="BB131" s="525"/>
      <c r="BC131" s="525"/>
      <c r="BD131" s="525"/>
      <c r="BE131" s="525"/>
      <c r="BF131" s="526"/>
      <c r="BG131" s="527"/>
      <c r="BH131" s="528"/>
      <c r="BI131" s="528"/>
      <c r="BJ131" s="528"/>
      <c r="BK131" s="528"/>
      <c r="BL131" s="528"/>
      <c r="BM131" s="528"/>
      <c r="BN131" s="528"/>
      <c r="BO131" s="528"/>
      <c r="BP131" s="528"/>
      <c r="BQ131" s="528"/>
      <c r="BR131" s="529"/>
      <c r="BS131" s="8"/>
      <c r="BT131" s="131"/>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c r="DG131" s="8"/>
      <c r="DH131" s="8"/>
      <c r="DI131" s="8"/>
      <c r="DJ131" s="8"/>
      <c r="DK131" s="8"/>
      <c r="DL131" s="8"/>
    </row>
    <row r="132" spans="1:116" s="1" customFormat="1" ht="20.25" customHeight="1" x14ac:dyDescent="0.15">
      <c r="A132" s="3"/>
      <c r="B132" s="530">
        <v>16</v>
      </c>
      <c r="C132" s="531"/>
      <c r="D132" s="518"/>
      <c r="E132" s="519"/>
      <c r="F132" s="520"/>
      <c r="G132" s="518"/>
      <c r="H132" s="519"/>
      <c r="I132" s="519"/>
      <c r="J132" s="519"/>
      <c r="K132" s="519"/>
      <c r="L132" s="520"/>
      <c r="M132" s="532" t="s">
        <v>125</v>
      </c>
      <c r="N132" s="533"/>
      <c r="O132" s="533"/>
      <c r="P132" s="533"/>
      <c r="Q132" s="533"/>
      <c r="R132" s="534"/>
      <c r="S132" s="518"/>
      <c r="T132" s="519"/>
      <c r="U132" s="519"/>
      <c r="V132" s="519"/>
      <c r="W132" s="519"/>
      <c r="X132" s="520"/>
      <c r="Y132" s="518"/>
      <c r="Z132" s="519"/>
      <c r="AA132" s="519"/>
      <c r="AB132" s="519"/>
      <c r="AC132" s="520"/>
      <c r="AD132" s="521"/>
      <c r="AE132" s="522"/>
      <c r="AF132" s="522"/>
      <c r="AG132" s="522"/>
      <c r="AH132" s="523"/>
      <c r="AI132" s="521"/>
      <c r="AJ132" s="522"/>
      <c r="AK132" s="522"/>
      <c r="AL132" s="522"/>
      <c r="AM132" s="522"/>
      <c r="AN132" s="523"/>
      <c r="AO132" s="255"/>
      <c r="AP132" s="256"/>
      <c r="AQ132" s="245" t="s">
        <v>43</v>
      </c>
      <c r="AR132" s="256"/>
      <c r="AS132" s="256"/>
      <c r="AT132" s="246" t="s">
        <v>326</v>
      </c>
      <c r="AU132" s="257"/>
      <c r="AV132" s="258"/>
      <c r="AW132" s="245" t="s">
        <v>43</v>
      </c>
      <c r="AX132" s="258"/>
      <c r="AY132" s="258"/>
      <c r="AZ132" s="246" t="s">
        <v>326</v>
      </c>
      <c r="BA132" s="524"/>
      <c r="BB132" s="525"/>
      <c r="BC132" s="525"/>
      <c r="BD132" s="525"/>
      <c r="BE132" s="525"/>
      <c r="BF132" s="526"/>
      <c r="BG132" s="527"/>
      <c r="BH132" s="528"/>
      <c r="BI132" s="528"/>
      <c r="BJ132" s="528"/>
      <c r="BK132" s="528"/>
      <c r="BL132" s="528"/>
      <c r="BM132" s="528"/>
      <c r="BN132" s="528"/>
      <c r="BO132" s="528"/>
      <c r="BP132" s="528"/>
      <c r="BQ132" s="528"/>
      <c r="BR132" s="529"/>
      <c r="BS132" s="8"/>
      <c r="BT132" s="131"/>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c r="CX132" s="8"/>
      <c r="CY132" s="8"/>
      <c r="CZ132" s="8"/>
      <c r="DA132" s="8"/>
      <c r="DB132" s="8"/>
      <c r="DC132" s="8"/>
      <c r="DD132" s="8"/>
      <c r="DE132" s="8"/>
      <c r="DF132" s="8"/>
      <c r="DG132" s="8"/>
      <c r="DH132" s="8"/>
      <c r="DI132" s="8"/>
      <c r="DJ132" s="8"/>
      <c r="DK132" s="8"/>
      <c r="DL132" s="8"/>
    </row>
    <row r="133" spans="1:116" s="1" customFormat="1" ht="20.25" customHeight="1" x14ac:dyDescent="0.15">
      <c r="A133" s="3"/>
      <c r="B133" s="530">
        <v>17</v>
      </c>
      <c r="C133" s="531"/>
      <c r="D133" s="518"/>
      <c r="E133" s="519"/>
      <c r="F133" s="520"/>
      <c r="G133" s="518"/>
      <c r="H133" s="519"/>
      <c r="I133" s="519"/>
      <c r="J133" s="519"/>
      <c r="K133" s="519"/>
      <c r="L133" s="520"/>
      <c r="M133" s="532" t="s">
        <v>125</v>
      </c>
      <c r="N133" s="533"/>
      <c r="O133" s="533"/>
      <c r="P133" s="533"/>
      <c r="Q133" s="533"/>
      <c r="R133" s="534"/>
      <c r="S133" s="518"/>
      <c r="T133" s="519"/>
      <c r="U133" s="519"/>
      <c r="V133" s="519"/>
      <c r="W133" s="519"/>
      <c r="X133" s="520"/>
      <c r="Y133" s="518"/>
      <c r="Z133" s="519"/>
      <c r="AA133" s="519"/>
      <c r="AB133" s="519"/>
      <c r="AC133" s="520"/>
      <c r="AD133" s="521"/>
      <c r="AE133" s="522"/>
      <c r="AF133" s="522"/>
      <c r="AG133" s="522"/>
      <c r="AH133" s="523"/>
      <c r="AI133" s="521"/>
      <c r="AJ133" s="522"/>
      <c r="AK133" s="522"/>
      <c r="AL133" s="522"/>
      <c r="AM133" s="522"/>
      <c r="AN133" s="523"/>
      <c r="AO133" s="255"/>
      <c r="AP133" s="256"/>
      <c r="AQ133" s="245" t="s">
        <v>43</v>
      </c>
      <c r="AR133" s="256"/>
      <c r="AS133" s="256"/>
      <c r="AT133" s="246" t="s">
        <v>326</v>
      </c>
      <c r="AU133" s="257"/>
      <c r="AV133" s="258"/>
      <c r="AW133" s="245" t="s">
        <v>43</v>
      </c>
      <c r="AX133" s="258"/>
      <c r="AY133" s="258"/>
      <c r="AZ133" s="246" t="s">
        <v>326</v>
      </c>
      <c r="BA133" s="524"/>
      <c r="BB133" s="525"/>
      <c r="BC133" s="525"/>
      <c r="BD133" s="525"/>
      <c r="BE133" s="525"/>
      <c r="BF133" s="526"/>
      <c r="BG133" s="527"/>
      <c r="BH133" s="528"/>
      <c r="BI133" s="528"/>
      <c r="BJ133" s="528"/>
      <c r="BK133" s="528"/>
      <c r="BL133" s="528"/>
      <c r="BM133" s="528"/>
      <c r="BN133" s="528"/>
      <c r="BO133" s="528"/>
      <c r="BP133" s="528"/>
      <c r="BQ133" s="528"/>
      <c r="BR133" s="529"/>
      <c r="BS133" s="8"/>
      <c r="BT133" s="131"/>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row>
    <row r="134" spans="1:116" s="1" customFormat="1" ht="20.25" customHeight="1" x14ac:dyDescent="0.15">
      <c r="A134" s="3"/>
      <c r="B134" s="530">
        <v>18</v>
      </c>
      <c r="C134" s="531"/>
      <c r="D134" s="518"/>
      <c r="E134" s="519"/>
      <c r="F134" s="520"/>
      <c r="G134" s="518"/>
      <c r="H134" s="519"/>
      <c r="I134" s="519"/>
      <c r="J134" s="519"/>
      <c r="K134" s="519"/>
      <c r="L134" s="520"/>
      <c r="M134" s="532" t="s">
        <v>125</v>
      </c>
      <c r="N134" s="533"/>
      <c r="O134" s="533"/>
      <c r="P134" s="533"/>
      <c r="Q134" s="533"/>
      <c r="R134" s="534"/>
      <c r="S134" s="518"/>
      <c r="T134" s="519"/>
      <c r="U134" s="519"/>
      <c r="V134" s="519"/>
      <c r="W134" s="519"/>
      <c r="X134" s="520"/>
      <c r="Y134" s="518"/>
      <c r="Z134" s="519"/>
      <c r="AA134" s="519"/>
      <c r="AB134" s="519"/>
      <c r="AC134" s="520"/>
      <c r="AD134" s="521"/>
      <c r="AE134" s="522"/>
      <c r="AF134" s="522"/>
      <c r="AG134" s="522"/>
      <c r="AH134" s="523"/>
      <c r="AI134" s="521"/>
      <c r="AJ134" s="522"/>
      <c r="AK134" s="522"/>
      <c r="AL134" s="522"/>
      <c r="AM134" s="522"/>
      <c r="AN134" s="523"/>
      <c r="AO134" s="255"/>
      <c r="AP134" s="256"/>
      <c r="AQ134" s="245" t="s">
        <v>43</v>
      </c>
      <c r="AR134" s="256"/>
      <c r="AS134" s="256"/>
      <c r="AT134" s="246" t="s">
        <v>326</v>
      </c>
      <c r="AU134" s="257"/>
      <c r="AV134" s="258"/>
      <c r="AW134" s="245" t="s">
        <v>43</v>
      </c>
      <c r="AX134" s="258"/>
      <c r="AY134" s="258"/>
      <c r="AZ134" s="246" t="s">
        <v>326</v>
      </c>
      <c r="BA134" s="524"/>
      <c r="BB134" s="525"/>
      <c r="BC134" s="525"/>
      <c r="BD134" s="525"/>
      <c r="BE134" s="525"/>
      <c r="BF134" s="526"/>
      <c r="BG134" s="527"/>
      <c r="BH134" s="528"/>
      <c r="BI134" s="528"/>
      <c r="BJ134" s="528"/>
      <c r="BK134" s="528"/>
      <c r="BL134" s="528"/>
      <c r="BM134" s="528"/>
      <c r="BN134" s="528"/>
      <c r="BO134" s="528"/>
      <c r="BP134" s="528"/>
      <c r="BQ134" s="528"/>
      <c r="BR134" s="529"/>
      <c r="BS134" s="8"/>
      <c r="BT134" s="131"/>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row>
    <row r="135" spans="1:116" s="1" customFormat="1" ht="20.25" customHeight="1" x14ac:dyDescent="0.15">
      <c r="A135" s="3"/>
      <c r="B135" s="530">
        <v>19</v>
      </c>
      <c r="C135" s="531"/>
      <c r="D135" s="518"/>
      <c r="E135" s="519"/>
      <c r="F135" s="520"/>
      <c r="G135" s="518"/>
      <c r="H135" s="519"/>
      <c r="I135" s="519"/>
      <c r="J135" s="519"/>
      <c r="K135" s="519"/>
      <c r="L135" s="520"/>
      <c r="M135" s="532" t="s">
        <v>125</v>
      </c>
      <c r="N135" s="533"/>
      <c r="O135" s="533"/>
      <c r="P135" s="533"/>
      <c r="Q135" s="533"/>
      <c r="R135" s="534"/>
      <c r="S135" s="518"/>
      <c r="T135" s="519"/>
      <c r="U135" s="519"/>
      <c r="V135" s="519"/>
      <c r="W135" s="519"/>
      <c r="X135" s="520"/>
      <c r="Y135" s="518"/>
      <c r="Z135" s="519"/>
      <c r="AA135" s="519"/>
      <c r="AB135" s="519"/>
      <c r="AC135" s="520"/>
      <c r="AD135" s="521"/>
      <c r="AE135" s="522"/>
      <c r="AF135" s="522"/>
      <c r="AG135" s="522"/>
      <c r="AH135" s="523"/>
      <c r="AI135" s="521"/>
      <c r="AJ135" s="522"/>
      <c r="AK135" s="522"/>
      <c r="AL135" s="522"/>
      <c r="AM135" s="522"/>
      <c r="AN135" s="523"/>
      <c r="AO135" s="255"/>
      <c r="AP135" s="256"/>
      <c r="AQ135" s="245" t="s">
        <v>43</v>
      </c>
      <c r="AR135" s="256"/>
      <c r="AS135" s="256"/>
      <c r="AT135" s="246" t="s">
        <v>326</v>
      </c>
      <c r="AU135" s="257"/>
      <c r="AV135" s="258"/>
      <c r="AW135" s="245" t="s">
        <v>43</v>
      </c>
      <c r="AX135" s="258"/>
      <c r="AY135" s="258"/>
      <c r="AZ135" s="246" t="s">
        <v>326</v>
      </c>
      <c r="BA135" s="524"/>
      <c r="BB135" s="525"/>
      <c r="BC135" s="525"/>
      <c r="BD135" s="525"/>
      <c r="BE135" s="525"/>
      <c r="BF135" s="526"/>
      <c r="BG135" s="527"/>
      <c r="BH135" s="528"/>
      <c r="BI135" s="528"/>
      <c r="BJ135" s="528"/>
      <c r="BK135" s="528"/>
      <c r="BL135" s="528"/>
      <c r="BM135" s="528"/>
      <c r="BN135" s="528"/>
      <c r="BO135" s="528"/>
      <c r="BP135" s="528"/>
      <c r="BQ135" s="528"/>
      <c r="BR135" s="529"/>
      <c r="BS135" s="8"/>
      <c r="BT135" s="131"/>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row>
    <row r="136" spans="1:116" s="1" customFormat="1" ht="20.25" customHeight="1" x14ac:dyDescent="0.15">
      <c r="A136" s="3"/>
      <c r="B136" s="530">
        <v>20</v>
      </c>
      <c r="C136" s="531"/>
      <c r="D136" s="518"/>
      <c r="E136" s="519"/>
      <c r="F136" s="520"/>
      <c r="G136" s="518"/>
      <c r="H136" s="519"/>
      <c r="I136" s="519"/>
      <c r="J136" s="519"/>
      <c r="K136" s="519"/>
      <c r="L136" s="520"/>
      <c r="M136" s="532" t="s">
        <v>125</v>
      </c>
      <c r="N136" s="533"/>
      <c r="O136" s="533"/>
      <c r="P136" s="533"/>
      <c r="Q136" s="533"/>
      <c r="R136" s="534"/>
      <c r="S136" s="518"/>
      <c r="T136" s="519"/>
      <c r="U136" s="519"/>
      <c r="V136" s="519"/>
      <c r="W136" s="519"/>
      <c r="X136" s="520"/>
      <c r="Y136" s="518"/>
      <c r="Z136" s="519"/>
      <c r="AA136" s="519"/>
      <c r="AB136" s="519"/>
      <c r="AC136" s="520"/>
      <c r="AD136" s="521"/>
      <c r="AE136" s="522"/>
      <c r="AF136" s="522"/>
      <c r="AG136" s="522"/>
      <c r="AH136" s="523"/>
      <c r="AI136" s="521"/>
      <c r="AJ136" s="522"/>
      <c r="AK136" s="522"/>
      <c r="AL136" s="522"/>
      <c r="AM136" s="522"/>
      <c r="AN136" s="523"/>
      <c r="AO136" s="259"/>
      <c r="AP136" s="260"/>
      <c r="AQ136" s="261" t="s">
        <v>43</v>
      </c>
      <c r="AR136" s="260"/>
      <c r="AS136" s="260"/>
      <c r="AT136" s="262" t="s">
        <v>326</v>
      </c>
      <c r="AU136" s="263"/>
      <c r="AV136" s="264"/>
      <c r="AW136" s="261" t="s">
        <v>43</v>
      </c>
      <c r="AX136" s="264"/>
      <c r="AY136" s="264"/>
      <c r="AZ136" s="262" t="s">
        <v>326</v>
      </c>
      <c r="BA136" s="524"/>
      <c r="BB136" s="525"/>
      <c r="BC136" s="525"/>
      <c r="BD136" s="525"/>
      <c r="BE136" s="525"/>
      <c r="BF136" s="526"/>
      <c r="BG136" s="527"/>
      <c r="BH136" s="528"/>
      <c r="BI136" s="528"/>
      <c r="BJ136" s="528"/>
      <c r="BK136" s="528"/>
      <c r="BL136" s="528"/>
      <c r="BM136" s="528"/>
      <c r="BN136" s="528"/>
      <c r="BO136" s="528"/>
      <c r="BP136" s="528"/>
      <c r="BQ136" s="528"/>
      <c r="BR136" s="529"/>
      <c r="BS136" s="8"/>
      <c r="BT136" s="131"/>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row>
    <row r="137" spans="1:116" s="1" customFormat="1" ht="20.25" customHeight="1" x14ac:dyDescent="0.15">
      <c r="A137" s="3"/>
      <c r="B137" s="530">
        <v>21</v>
      </c>
      <c r="C137" s="531"/>
      <c r="D137" s="518"/>
      <c r="E137" s="519"/>
      <c r="F137" s="520"/>
      <c r="G137" s="518"/>
      <c r="H137" s="519"/>
      <c r="I137" s="519"/>
      <c r="J137" s="519"/>
      <c r="K137" s="519"/>
      <c r="L137" s="520"/>
      <c r="M137" s="532" t="s">
        <v>125</v>
      </c>
      <c r="N137" s="533"/>
      <c r="O137" s="533"/>
      <c r="P137" s="533"/>
      <c r="Q137" s="533"/>
      <c r="R137" s="534"/>
      <c r="S137" s="518"/>
      <c r="T137" s="519"/>
      <c r="U137" s="519"/>
      <c r="V137" s="519"/>
      <c r="W137" s="519"/>
      <c r="X137" s="520"/>
      <c r="Y137" s="518"/>
      <c r="Z137" s="519"/>
      <c r="AA137" s="519"/>
      <c r="AB137" s="519"/>
      <c r="AC137" s="520"/>
      <c r="AD137" s="521"/>
      <c r="AE137" s="522"/>
      <c r="AF137" s="522"/>
      <c r="AG137" s="522"/>
      <c r="AH137" s="523"/>
      <c r="AI137" s="521"/>
      <c r="AJ137" s="522"/>
      <c r="AK137" s="522"/>
      <c r="AL137" s="522"/>
      <c r="AM137" s="522"/>
      <c r="AN137" s="523"/>
      <c r="AO137" s="255"/>
      <c r="AP137" s="256"/>
      <c r="AQ137" s="245" t="s">
        <v>43</v>
      </c>
      <c r="AR137" s="256"/>
      <c r="AS137" s="256"/>
      <c r="AT137" s="246" t="s">
        <v>326</v>
      </c>
      <c r="AU137" s="257"/>
      <c r="AV137" s="258"/>
      <c r="AW137" s="245" t="s">
        <v>43</v>
      </c>
      <c r="AX137" s="258"/>
      <c r="AY137" s="258"/>
      <c r="AZ137" s="246" t="s">
        <v>326</v>
      </c>
      <c r="BA137" s="524"/>
      <c r="BB137" s="525"/>
      <c r="BC137" s="525"/>
      <c r="BD137" s="525"/>
      <c r="BE137" s="525"/>
      <c r="BF137" s="526"/>
      <c r="BG137" s="527"/>
      <c r="BH137" s="528"/>
      <c r="BI137" s="528"/>
      <c r="BJ137" s="528"/>
      <c r="BK137" s="528"/>
      <c r="BL137" s="528"/>
      <c r="BM137" s="528"/>
      <c r="BN137" s="528"/>
      <c r="BO137" s="528"/>
      <c r="BP137" s="528"/>
      <c r="BQ137" s="528"/>
      <c r="BR137" s="529"/>
      <c r="BS137" s="8"/>
      <c r="BT137" s="131"/>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row>
    <row r="138" spans="1:116" s="1" customFormat="1" ht="20.25" customHeight="1" x14ac:dyDescent="0.15">
      <c r="A138" s="3"/>
      <c r="B138" s="530">
        <v>22</v>
      </c>
      <c r="C138" s="531"/>
      <c r="D138" s="518"/>
      <c r="E138" s="519"/>
      <c r="F138" s="520"/>
      <c r="G138" s="518"/>
      <c r="H138" s="519"/>
      <c r="I138" s="519"/>
      <c r="J138" s="519"/>
      <c r="K138" s="519"/>
      <c r="L138" s="520"/>
      <c r="M138" s="532" t="s">
        <v>125</v>
      </c>
      <c r="N138" s="533"/>
      <c r="O138" s="533"/>
      <c r="P138" s="533"/>
      <c r="Q138" s="533"/>
      <c r="R138" s="534"/>
      <c r="S138" s="518"/>
      <c r="T138" s="519"/>
      <c r="U138" s="519"/>
      <c r="V138" s="519"/>
      <c r="W138" s="519"/>
      <c r="X138" s="520"/>
      <c r="Y138" s="518"/>
      <c r="Z138" s="519"/>
      <c r="AA138" s="519"/>
      <c r="AB138" s="519"/>
      <c r="AC138" s="520"/>
      <c r="AD138" s="521"/>
      <c r="AE138" s="522"/>
      <c r="AF138" s="522"/>
      <c r="AG138" s="522"/>
      <c r="AH138" s="523"/>
      <c r="AI138" s="521"/>
      <c r="AJ138" s="522"/>
      <c r="AK138" s="522"/>
      <c r="AL138" s="522"/>
      <c r="AM138" s="522"/>
      <c r="AN138" s="523"/>
      <c r="AO138" s="255"/>
      <c r="AP138" s="256"/>
      <c r="AQ138" s="245" t="s">
        <v>43</v>
      </c>
      <c r="AR138" s="256"/>
      <c r="AS138" s="256"/>
      <c r="AT138" s="246" t="s">
        <v>326</v>
      </c>
      <c r="AU138" s="257"/>
      <c r="AV138" s="258"/>
      <c r="AW138" s="245" t="s">
        <v>43</v>
      </c>
      <c r="AX138" s="258"/>
      <c r="AY138" s="258"/>
      <c r="AZ138" s="246" t="s">
        <v>326</v>
      </c>
      <c r="BA138" s="524"/>
      <c r="BB138" s="525"/>
      <c r="BC138" s="525"/>
      <c r="BD138" s="525"/>
      <c r="BE138" s="525"/>
      <c r="BF138" s="526"/>
      <c r="BG138" s="527"/>
      <c r="BH138" s="528"/>
      <c r="BI138" s="528"/>
      <c r="BJ138" s="528"/>
      <c r="BK138" s="528"/>
      <c r="BL138" s="528"/>
      <c r="BM138" s="528"/>
      <c r="BN138" s="528"/>
      <c r="BO138" s="528"/>
      <c r="BP138" s="528"/>
      <c r="BQ138" s="528"/>
      <c r="BR138" s="529"/>
      <c r="BS138" s="8"/>
      <c r="BT138" s="131"/>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c r="DC138" s="8"/>
      <c r="DD138" s="8"/>
      <c r="DE138" s="8"/>
      <c r="DF138" s="8"/>
      <c r="DG138" s="8"/>
      <c r="DH138" s="8"/>
      <c r="DI138" s="8"/>
      <c r="DJ138" s="8"/>
      <c r="DK138" s="8"/>
      <c r="DL138" s="8"/>
    </row>
    <row r="139" spans="1:116" s="1" customFormat="1" ht="20.25" customHeight="1" x14ac:dyDescent="0.15">
      <c r="A139" s="3"/>
      <c r="B139" s="530">
        <v>23</v>
      </c>
      <c r="C139" s="531"/>
      <c r="D139" s="518"/>
      <c r="E139" s="519"/>
      <c r="F139" s="520"/>
      <c r="G139" s="518"/>
      <c r="H139" s="519"/>
      <c r="I139" s="519"/>
      <c r="J139" s="519"/>
      <c r="K139" s="519"/>
      <c r="L139" s="520"/>
      <c r="M139" s="532" t="s">
        <v>125</v>
      </c>
      <c r="N139" s="533"/>
      <c r="O139" s="533"/>
      <c r="P139" s="533"/>
      <c r="Q139" s="533"/>
      <c r="R139" s="534"/>
      <c r="S139" s="518"/>
      <c r="T139" s="519"/>
      <c r="U139" s="519"/>
      <c r="V139" s="519"/>
      <c r="W139" s="519"/>
      <c r="X139" s="520"/>
      <c r="Y139" s="518"/>
      <c r="Z139" s="519"/>
      <c r="AA139" s="519"/>
      <c r="AB139" s="519"/>
      <c r="AC139" s="520"/>
      <c r="AD139" s="521"/>
      <c r="AE139" s="522"/>
      <c r="AF139" s="522"/>
      <c r="AG139" s="522"/>
      <c r="AH139" s="523"/>
      <c r="AI139" s="521"/>
      <c r="AJ139" s="522"/>
      <c r="AK139" s="522"/>
      <c r="AL139" s="522"/>
      <c r="AM139" s="522"/>
      <c r="AN139" s="523"/>
      <c r="AO139" s="255"/>
      <c r="AP139" s="256"/>
      <c r="AQ139" s="245" t="s">
        <v>43</v>
      </c>
      <c r="AR139" s="256"/>
      <c r="AS139" s="256"/>
      <c r="AT139" s="246" t="s">
        <v>326</v>
      </c>
      <c r="AU139" s="257"/>
      <c r="AV139" s="258"/>
      <c r="AW139" s="245" t="s">
        <v>43</v>
      </c>
      <c r="AX139" s="258"/>
      <c r="AY139" s="258"/>
      <c r="AZ139" s="246" t="s">
        <v>326</v>
      </c>
      <c r="BA139" s="524"/>
      <c r="BB139" s="525"/>
      <c r="BC139" s="525"/>
      <c r="BD139" s="525"/>
      <c r="BE139" s="525"/>
      <c r="BF139" s="526"/>
      <c r="BG139" s="527"/>
      <c r="BH139" s="528"/>
      <c r="BI139" s="528"/>
      <c r="BJ139" s="528"/>
      <c r="BK139" s="528"/>
      <c r="BL139" s="528"/>
      <c r="BM139" s="528"/>
      <c r="BN139" s="528"/>
      <c r="BO139" s="528"/>
      <c r="BP139" s="528"/>
      <c r="BQ139" s="528"/>
      <c r="BR139" s="529"/>
      <c r="BS139" s="8"/>
      <c r="BT139" s="131"/>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row>
    <row r="140" spans="1:116" s="8" customFormat="1" ht="20.25" customHeight="1" x14ac:dyDescent="0.15">
      <c r="A140" s="3"/>
      <c r="B140" s="530">
        <v>24</v>
      </c>
      <c r="C140" s="531"/>
      <c r="D140" s="518"/>
      <c r="E140" s="519"/>
      <c r="F140" s="520"/>
      <c r="G140" s="518"/>
      <c r="H140" s="519"/>
      <c r="I140" s="519"/>
      <c r="J140" s="519"/>
      <c r="K140" s="519"/>
      <c r="L140" s="520"/>
      <c r="M140" s="532" t="s">
        <v>125</v>
      </c>
      <c r="N140" s="533"/>
      <c r="O140" s="533"/>
      <c r="P140" s="533"/>
      <c r="Q140" s="533"/>
      <c r="R140" s="534"/>
      <c r="S140" s="518"/>
      <c r="T140" s="519"/>
      <c r="U140" s="519"/>
      <c r="V140" s="519"/>
      <c r="W140" s="519"/>
      <c r="X140" s="520"/>
      <c r="Y140" s="518"/>
      <c r="Z140" s="519"/>
      <c r="AA140" s="519"/>
      <c r="AB140" s="519"/>
      <c r="AC140" s="520"/>
      <c r="AD140" s="521"/>
      <c r="AE140" s="522"/>
      <c r="AF140" s="522"/>
      <c r="AG140" s="522"/>
      <c r="AH140" s="523"/>
      <c r="AI140" s="521"/>
      <c r="AJ140" s="522"/>
      <c r="AK140" s="522"/>
      <c r="AL140" s="522"/>
      <c r="AM140" s="522"/>
      <c r="AN140" s="523"/>
      <c r="AO140" s="255"/>
      <c r="AP140" s="256"/>
      <c r="AQ140" s="245" t="s">
        <v>43</v>
      </c>
      <c r="AR140" s="256"/>
      <c r="AS140" s="256"/>
      <c r="AT140" s="246" t="s">
        <v>326</v>
      </c>
      <c r="AU140" s="257"/>
      <c r="AV140" s="258"/>
      <c r="AW140" s="245" t="s">
        <v>43</v>
      </c>
      <c r="AX140" s="258"/>
      <c r="AY140" s="258"/>
      <c r="AZ140" s="246" t="s">
        <v>326</v>
      </c>
      <c r="BA140" s="524"/>
      <c r="BB140" s="525"/>
      <c r="BC140" s="525"/>
      <c r="BD140" s="525"/>
      <c r="BE140" s="525"/>
      <c r="BF140" s="526"/>
      <c r="BG140" s="527"/>
      <c r="BH140" s="528"/>
      <c r="BI140" s="528"/>
      <c r="BJ140" s="528"/>
      <c r="BK140" s="528"/>
      <c r="BL140" s="528"/>
      <c r="BM140" s="528"/>
      <c r="BN140" s="528"/>
      <c r="BO140" s="528"/>
      <c r="BP140" s="528"/>
      <c r="BQ140" s="528"/>
      <c r="BR140" s="529"/>
      <c r="BT140" s="131"/>
    </row>
    <row r="141" spans="1:116" s="8" customFormat="1" ht="20.25" customHeight="1" x14ac:dyDescent="0.15">
      <c r="A141" s="3"/>
      <c r="B141" s="530">
        <v>25</v>
      </c>
      <c r="C141" s="531"/>
      <c r="D141" s="518"/>
      <c r="E141" s="519"/>
      <c r="F141" s="520"/>
      <c r="G141" s="518"/>
      <c r="H141" s="519"/>
      <c r="I141" s="519"/>
      <c r="J141" s="519"/>
      <c r="K141" s="519"/>
      <c r="L141" s="520"/>
      <c r="M141" s="532" t="s">
        <v>125</v>
      </c>
      <c r="N141" s="533"/>
      <c r="O141" s="533"/>
      <c r="P141" s="533"/>
      <c r="Q141" s="533"/>
      <c r="R141" s="534"/>
      <c r="S141" s="518"/>
      <c r="T141" s="519"/>
      <c r="U141" s="519"/>
      <c r="V141" s="519"/>
      <c r="W141" s="519"/>
      <c r="X141" s="520"/>
      <c r="Y141" s="518"/>
      <c r="Z141" s="519"/>
      <c r="AA141" s="519"/>
      <c r="AB141" s="519"/>
      <c r="AC141" s="520"/>
      <c r="AD141" s="521"/>
      <c r="AE141" s="522"/>
      <c r="AF141" s="522"/>
      <c r="AG141" s="522"/>
      <c r="AH141" s="523"/>
      <c r="AI141" s="521"/>
      <c r="AJ141" s="522"/>
      <c r="AK141" s="522"/>
      <c r="AL141" s="522"/>
      <c r="AM141" s="522"/>
      <c r="AN141" s="523"/>
      <c r="AO141" s="259"/>
      <c r="AP141" s="260"/>
      <c r="AQ141" s="261" t="s">
        <v>43</v>
      </c>
      <c r="AR141" s="260"/>
      <c r="AS141" s="260"/>
      <c r="AT141" s="262" t="s">
        <v>326</v>
      </c>
      <c r="AU141" s="263"/>
      <c r="AV141" s="264"/>
      <c r="AW141" s="261" t="s">
        <v>43</v>
      </c>
      <c r="AX141" s="264"/>
      <c r="AY141" s="264"/>
      <c r="AZ141" s="262" t="s">
        <v>326</v>
      </c>
      <c r="BA141" s="524"/>
      <c r="BB141" s="525"/>
      <c r="BC141" s="525"/>
      <c r="BD141" s="525"/>
      <c r="BE141" s="525"/>
      <c r="BF141" s="526"/>
      <c r="BG141" s="527"/>
      <c r="BH141" s="528"/>
      <c r="BI141" s="528"/>
      <c r="BJ141" s="528"/>
      <c r="BK141" s="528"/>
      <c r="BL141" s="528"/>
      <c r="BM141" s="528"/>
      <c r="BN141" s="528"/>
      <c r="BO141" s="528"/>
      <c r="BP141" s="528"/>
      <c r="BQ141" s="528"/>
      <c r="BR141" s="529"/>
      <c r="BT141" s="131"/>
    </row>
    <row r="142" spans="1:116" s="1" customFormat="1" ht="19.5" customHeight="1" x14ac:dyDescent="0.15">
      <c r="A142" s="3"/>
      <c r="B142" s="265"/>
      <c r="C142" s="265"/>
      <c r="D142" s="265"/>
      <c r="E142" s="265"/>
      <c r="F142" s="265"/>
      <c r="G142" s="265"/>
      <c r="H142" s="265"/>
      <c r="I142" s="265"/>
      <c r="J142" s="265"/>
      <c r="K142" s="265"/>
      <c r="L142" s="265"/>
      <c r="M142" s="265"/>
      <c r="N142" s="242"/>
      <c r="O142" s="242"/>
      <c r="P142" s="137"/>
      <c r="Q142" s="242"/>
      <c r="R142" s="242"/>
      <c r="S142" s="137"/>
      <c r="T142" s="266"/>
      <c r="U142" s="266"/>
      <c r="V142" s="266"/>
      <c r="W142" s="266"/>
      <c r="X142" s="266"/>
      <c r="Y142" s="266"/>
      <c r="Z142" s="266"/>
      <c r="AA142" s="266"/>
      <c r="AB142" s="266"/>
      <c r="AC142" s="266"/>
      <c r="AD142" s="266"/>
      <c r="AE142" s="266"/>
      <c r="AF142" s="266"/>
      <c r="AG142" s="266"/>
      <c r="AH142" s="266"/>
      <c r="AI142" s="266"/>
      <c r="AJ142" s="266"/>
      <c r="AK142" s="266"/>
      <c r="AL142" s="266"/>
      <c r="AM142" s="266"/>
      <c r="AN142" s="266"/>
      <c r="AO142" s="266"/>
      <c r="AP142" s="266"/>
      <c r="AQ142" s="265"/>
      <c r="AR142" s="265"/>
      <c r="AS142" s="265"/>
      <c r="AT142" s="265"/>
      <c r="AU142" s="265"/>
      <c r="AV142" s="267"/>
      <c r="AW142" s="267"/>
      <c r="AX142" s="267"/>
      <c r="AY142" s="267"/>
      <c r="AZ142" s="267"/>
      <c r="BA142" s="248"/>
      <c r="BB142" s="248"/>
      <c r="BC142" s="240"/>
      <c r="BD142" s="248"/>
      <c r="BE142" s="248"/>
      <c r="BF142" s="240"/>
      <c r="BG142" s="265"/>
      <c r="BH142" s="265"/>
      <c r="BI142" s="248"/>
      <c r="BJ142" s="265"/>
      <c r="BK142" s="265"/>
      <c r="BL142" s="268"/>
      <c r="BM142" s="269"/>
      <c r="BN142" s="269"/>
      <c r="BO142" s="268"/>
      <c r="BP142" s="538"/>
      <c r="BQ142" s="538"/>
      <c r="BR142" s="268"/>
      <c r="BS142" s="131"/>
      <c r="BT142" s="131"/>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c r="CX142" s="8"/>
      <c r="CY142" s="8"/>
      <c r="CZ142" s="8"/>
      <c r="DA142" s="8"/>
      <c r="DB142" s="8"/>
      <c r="DC142" s="8"/>
      <c r="DD142" s="8"/>
      <c r="DE142" s="8"/>
      <c r="DF142" s="8"/>
      <c r="DG142" s="8"/>
      <c r="DH142" s="8"/>
      <c r="DI142" s="8"/>
      <c r="DJ142" s="8"/>
      <c r="DK142" s="8"/>
      <c r="DL142" s="8"/>
    </row>
    <row r="143" spans="1:116" s="1" customFormat="1" ht="12" customHeight="1" x14ac:dyDescent="0.15">
      <c r="A143" s="308" t="s">
        <v>84</v>
      </c>
      <c r="B143" s="308"/>
      <c r="C143" s="308"/>
      <c r="D143" s="873" t="s">
        <v>338</v>
      </c>
      <c r="E143" s="873"/>
      <c r="F143" s="873"/>
      <c r="G143" s="873"/>
      <c r="H143" s="873"/>
      <c r="I143" s="873"/>
      <c r="J143" s="873"/>
      <c r="K143" s="873"/>
      <c r="L143" s="873"/>
      <c r="M143" s="873"/>
      <c r="N143" s="873"/>
      <c r="O143" s="873"/>
      <c r="P143" s="873"/>
      <c r="Q143" s="873"/>
      <c r="R143" s="873"/>
      <c r="S143" s="873"/>
      <c r="T143" s="873"/>
      <c r="U143" s="873"/>
      <c r="V143" s="873"/>
      <c r="W143" s="873"/>
      <c r="X143" s="873"/>
      <c r="Y143" s="873"/>
      <c r="Z143" s="87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131"/>
      <c r="BT143" s="131"/>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row>
    <row r="144" spans="1:116" s="1" customFormat="1" ht="12" customHeight="1" x14ac:dyDescent="0.15">
      <c r="A144" s="308"/>
      <c r="B144" s="308"/>
      <c r="C144" s="308"/>
      <c r="D144" s="873"/>
      <c r="E144" s="873"/>
      <c r="F144" s="873"/>
      <c r="G144" s="873"/>
      <c r="H144" s="873"/>
      <c r="I144" s="873"/>
      <c r="J144" s="873"/>
      <c r="K144" s="873"/>
      <c r="L144" s="873"/>
      <c r="M144" s="873"/>
      <c r="N144" s="873"/>
      <c r="O144" s="873"/>
      <c r="P144" s="873"/>
      <c r="Q144" s="873"/>
      <c r="R144" s="873"/>
      <c r="S144" s="873"/>
      <c r="T144" s="873"/>
      <c r="U144" s="873"/>
      <c r="V144" s="873"/>
      <c r="W144" s="873"/>
      <c r="X144" s="873"/>
      <c r="Y144" s="873"/>
      <c r="Z144" s="87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131"/>
      <c r="BT144" s="131"/>
      <c r="BU144" s="8"/>
      <c r="BV144" s="8"/>
      <c r="BW144" s="8"/>
      <c r="BX144" s="8"/>
      <c r="BY144" s="8"/>
      <c r="BZ144" s="8"/>
      <c r="CA144" s="8"/>
      <c r="CB144" s="8"/>
      <c r="CC144" s="8"/>
      <c r="CD144" s="8"/>
      <c r="CE144" s="8"/>
      <c r="CF144" s="8"/>
      <c r="CG144" s="8"/>
      <c r="CH144" s="8"/>
      <c r="CI144" s="8"/>
      <c r="CJ144" s="8"/>
      <c r="CK144" s="8"/>
      <c r="CL144" s="8"/>
      <c r="CM144" s="8"/>
      <c r="CN144" s="8"/>
      <c r="CO144" s="8"/>
      <c r="CP144" s="8"/>
      <c r="CQ144" s="8"/>
      <c r="CR144" s="8"/>
      <c r="CS144" s="8"/>
      <c r="CT144" s="8"/>
      <c r="CU144" s="8"/>
      <c r="CV144" s="8"/>
      <c r="CW144" s="8"/>
      <c r="CX144" s="8"/>
      <c r="CY144" s="8"/>
      <c r="CZ144" s="8"/>
      <c r="DA144" s="8"/>
      <c r="DB144" s="8"/>
      <c r="DC144" s="8"/>
      <c r="DD144" s="8"/>
      <c r="DE144" s="8"/>
      <c r="DF144" s="8"/>
      <c r="DG144" s="8"/>
      <c r="DH144" s="8"/>
      <c r="DI144" s="8"/>
      <c r="DJ144" s="8"/>
      <c r="DK144" s="8"/>
      <c r="DL144" s="8"/>
    </row>
    <row r="145" spans="1:116" s="1" customFormat="1" ht="12" customHeight="1" x14ac:dyDescent="0.15">
      <c r="A145" s="308"/>
      <c r="B145" s="308"/>
      <c r="C145" s="308"/>
      <c r="D145" s="873"/>
      <c r="E145" s="873"/>
      <c r="F145" s="873"/>
      <c r="G145" s="873"/>
      <c r="H145" s="873"/>
      <c r="I145" s="873"/>
      <c r="J145" s="873"/>
      <c r="K145" s="873"/>
      <c r="L145" s="873"/>
      <c r="M145" s="873"/>
      <c r="N145" s="873"/>
      <c r="O145" s="873"/>
      <c r="P145" s="873"/>
      <c r="Q145" s="873"/>
      <c r="R145" s="873"/>
      <c r="S145" s="873"/>
      <c r="T145" s="873"/>
      <c r="U145" s="873"/>
      <c r="V145" s="873"/>
      <c r="W145" s="873"/>
      <c r="X145" s="873"/>
      <c r="Y145" s="873"/>
      <c r="Z145" s="87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131"/>
      <c r="BT145" s="131"/>
      <c r="BU145" s="8"/>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c r="DC145" s="8"/>
      <c r="DD145" s="8"/>
      <c r="DE145" s="8"/>
      <c r="DF145" s="8"/>
      <c r="DG145" s="8"/>
      <c r="DH145" s="8"/>
      <c r="DI145" s="8"/>
      <c r="DJ145" s="8"/>
      <c r="DK145" s="8"/>
      <c r="DL145" s="8"/>
    </row>
    <row r="146" spans="1:116" s="1" customFormat="1" ht="12" customHeight="1" x14ac:dyDescent="0.15">
      <c r="A146" s="21" t="s">
        <v>93</v>
      </c>
      <c r="B146" s="131"/>
      <c r="C146" s="3"/>
      <c r="D146" s="3" t="s">
        <v>24</v>
      </c>
      <c r="E146" s="131"/>
      <c r="F146" s="131"/>
      <c r="G146" s="131"/>
      <c r="H146" s="131"/>
      <c r="I146" s="131"/>
      <c r="J146" s="131"/>
      <c r="K146" s="131"/>
      <c r="L146" s="131"/>
      <c r="M146" s="3"/>
      <c r="N146" s="3"/>
      <c r="O146" s="3" t="s">
        <v>89</v>
      </c>
      <c r="P146" s="3" t="s">
        <v>26</v>
      </c>
      <c r="Q146" s="131"/>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c r="AY146" s="34"/>
      <c r="AZ146" s="34"/>
      <c r="BA146" s="34"/>
      <c r="BB146" s="34"/>
      <c r="BC146" s="34"/>
      <c r="BD146" s="34"/>
      <c r="BE146" s="34"/>
      <c r="BF146" s="34"/>
      <c r="BG146" s="34"/>
      <c r="BH146" s="34"/>
      <c r="BI146" s="34"/>
      <c r="BJ146" s="34"/>
      <c r="BK146" s="34"/>
      <c r="BL146" s="34"/>
      <c r="BM146" s="34"/>
      <c r="BN146" s="34"/>
      <c r="BO146" s="34"/>
      <c r="BP146" s="34"/>
      <c r="BQ146" s="34"/>
      <c r="BR146" s="34"/>
      <c r="BS146" s="35"/>
      <c r="BT146" s="131"/>
      <c r="BU146" s="8"/>
      <c r="BV146" s="8"/>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c r="DG146" s="8"/>
      <c r="DH146" s="8"/>
      <c r="DI146" s="8"/>
      <c r="DJ146" s="8"/>
      <c r="DK146" s="8"/>
      <c r="DL146" s="8"/>
    </row>
    <row r="147" spans="1:116" s="1" customFormat="1" ht="12" customHeight="1" x14ac:dyDescent="0.15">
      <c r="A147" s="21"/>
      <c r="B147" s="131"/>
      <c r="C147" s="3"/>
      <c r="D147" s="3"/>
      <c r="E147" s="131"/>
      <c r="F147" s="131"/>
      <c r="G147" s="131"/>
      <c r="H147" s="131"/>
      <c r="I147" s="131"/>
      <c r="J147" s="131"/>
      <c r="K147" s="131"/>
      <c r="L147" s="131"/>
      <c r="M147" s="3"/>
      <c r="N147" s="3"/>
      <c r="O147" s="46" t="s">
        <v>159</v>
      </c>
      <c r="P147" s="46"/>
      <c r="Q147" s="46"/>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c r="AP147" s="35"/>
      <c r="AQ147" s="35"/>
      <c r="AR147" s="35"/>
      <c r="AS147" s="35"/>
      <c r="AT147" s="35"/>
      <c r="AU147" s="35"/>
      <c r="AV147" s="35"/>
      <c r="AW147" s="34"/>
      <c r="AX147" s="34"/>
      <c r="AY147" s="34"/>
      <c r="AZ147" s="34"/>
      <c r="BA147" s="34"/>
      <c r="BB147" s="34"/>
      <c r="BC147" s="34"/>
      <c r="BD147" s="34"/>
      <c r="BE147" s="34"/>
      <c r="BF147" s="34"/>
      <c r="BG147" s="34"/>
      <c r="BH147" s="34"/>
      <c r="BI147" s="34"/>
      <c r="BJ147" s="34"/>
      <c r="BK147" s="34"/>
      <c r="BL147" s="34"/>
      <c r="BM147" s="34"/>
      <c r="BN147" s="34"/>
      <c r="BO147" s="34"/>
      <c r="BP147" s="34"/>
      <c r="BQ147" s="34"/>
      <c r="BR147" s="34"/>
      <c r="BS147" s="35"/>
      <c r="BT147" s="131"/>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row>
    <row r="148" spans="1:116" s="1" customFormat="1" ht="22.5" customHeight="1" x14ac:dyDescent="0.15">
      <c r="A148" s="3"/>
      <c r="B148" s="511" t="s">
        <v>47</v>
      </c>
      <c r="C148" s="322"/>
      <c r="D148" s="322"/>
      <c r="E148" s="322"/>
      <c r="F148" s="322"/>
      <c r="G148" s="323"/>
      <c r="H148" s="511" t="s">
        <v>6</v>
      </c>
      <c r="I148" s="512"/>
      <c r="J148" s="512"/>
      <c r="K148" s="512"/>
      <c r="L148" s="512"/>
      <c r="M148" s="512"/>
      <c r="N148" s="512"/>
      <c r="O148" s="512"/>
      <c r="P148" s="512"/>
      <c r="Q148" s="512"/>
      <c r="R148" s="513"/>
      <c r="S148" s="511" t="s">
        <v>48</v>
      </c>
      <c r="T148" s="322"/>
      <c r="U148" s="322"/>
      <c r="V148" s="322"/>
      <c r="W148" s="322"/>
      <c r="X148" s="322"/>
      <c r="Y148" s="322"/>
      <c r="Z148" s="322"/>
      <c r="AA148" s="322"/>
      <c r="AB148" s="322"/>
      <c r="AC148" s="323"/>
      <c r="AD148" s="511" t="s">
        <v>49</v>
      </c>
      <c r="AE148" s="512"/>
      <c r="AF148" s="512"/>
      <c r="AG148" s="512"/>
      <c r="AH148" s="512"/>
      <c r="AI148" s="512"/>
      <c r="AJ148" s="512"/>
      <c r="AK148" s="512"/>
      <c r="AL148" s="512"/>
      <c r="AM148" s="512"/>
      <c r="AN148" s="513"/>
      <c r="AO148" s="511" t="s">
        <v>3</v>
      </c>
      <c r="AP148" s="512"/>
      <c r="AQ148" s="512"/>
      <c r="AR148" s="512"/>
      <c r="AS148" s="512"/>
      <c r="AT148" s="512"/>
      <c r="AU148" s="512"/>
      <c r="AV148" s="512"/>
      <c r="AW148" s="512"/>
      <c r="AX148" s="512"/>
      <c r="AY148" s="512"/>
      <c r="AZ148" s="512"/>
      <c r="BA148" s="512"/>
      <c r="BB148" s="512"/>
      <c r="BC148" s="512"/>
      <c r="BD148" s="512"/>
      <c r="BE148" s="512"/>
      <c r="BF148" s="512"/>
      <c r="BG148" s="512"/>
      <c r="BH148" s="512"/>
      <c r="BI148" s="512"/>
      <c r="BJ148" s="512"/>
      <c r="BK148" s="512"/>
      <c r="BL148" s="512"/>
      <c r="BM148" s="512"/>
      <c r="BN148" s="512"/>
      <c r="BO148" s="512"/>
      <c r="BP148" s="512"/>
      <c r="BQ148" s="512"/>
      <c r="BR148" s="513"/>
      <c r="BS148" s="131"/>
      <c r="BT148" s="131"/>
      <c r="BU148" s="8"/>
      <c r="BV148" s="8"/>
      <c r="BW148" s="8"/>
      <c r="BX148" s="8"/>
      <c r="BY148" s="8"/>
      <c r="BZ148" s="8"/>
      <c r="CA148" s="8"/>
      <c r="CB148" s="8"/>
      <c r="CC148" s="8"/>
      <c r="CD148" s="8"/>
      <c r="CE148" s="8"/>
      <c r="CF148" s="8"/>
      <c r="CG148" s="8"/>
      <c r="CH148" s="8"/>
      <c r="CI148" s="8"/>
      <c r="CJ148" s="8"/>
      <c r="CK148" s="8"/>
      <c r="CL148" s="8"/>
      <c r="CM148" s="8"/>
      <c r="CN148" s="8"/>
      <c r="CO148" s="8"/>
      <c r="CP148" s="8"/>
      <c r="CQ148" s="8"/>
      <c r="CR148" s="8"/>
      <c r="CS148" s="8"/>
      <c r="CT148" s="8"/>
      <c r="CU148" s="8"/>
      <c r="CV148" s="8"/>
      <c r="CW148" s="8"/>
      <c r="CX148" s="8"/>
      <c r="CY148" s="8"/>
      <c r="CZ148" s="8"/>
      <c r="DA148" s="8"/>
      <c r="DB148" s="8"/>
      <c r="DC148" s="8"/>
      <c r="DD148" s="8"/>
      <c r="DE148" s="8"/>
      <c r="DF148" s="8"/>
      <c r="DG148" s="8"/>
      <c r="DH148" s="8"/>
      <c r="DI148" s="8"/>
      <c r="DJ148" s="8"/>
      <c r="DK148" s="8"/>
      <c r="DL148" s="8"/>
    </row>
    <row r="149" spans="1:116" s="1" customFormat="1" ht="21" customHeight="1" x14ac:dyDescent="0.15">
      <c r="A149" s="3"/>
      <c r="B149" s="535"/>
      <c r="C149" s="536"/>
      <c r="D149" s="536"/>
      <c r="E149" s="536"/>
      <c r="F149" s="536"/>
      <c r="G149" s="537"/>
      <c r="H149" s="511"/>
      <c r="I149" s="512"/>
      <c r="J149" s="512"/>
      <c r="K149" s="512"/>
      <c r="L149" s="20" t="s">
        <v>43</v>
      </c>
      <c r="M149" s="525"/>
      <c r="N149" s="525"/>
      <c r="O149" s="20" t="s">
        <v>51</v>
      </c>
      <c r="P149" s="507"/>
      <c r="Q149" s="507"/>
      <c r="R149" s="176" t="s">
        <v>30</v>
      </c>
      <c r="S149" s="511"/>
      <c r="T149" s="512"/>
      <c r="U149" s="512"/>
      <c r="V149" s="512"/>
      <c r="W149" s="20" t="s">
        <v>43</v>
      </c>
      <c r="X149" s="525"/>
      <c r="Y149" s="525"/>
      <c r="Z149" s="20" t="s">
        <v>51</v>
      </c>
      <c r="AA149" s="507"/>
      <c r="AB149" s="507"/>
      <c r="AC149" s="176" t="s">
        <v>30</v>
      </c>
      <c r="AD149" s="539"/>
      <c r="AE149" s="514"/>
      <c r="AF149" s="514"/>
      <c r="AG149" s="514"/>
      <c r="AH149" s="514"/>
      <c r="AI149" s="514"/>
      <c r="AJ149" s="514"/>
      <c r="AK149" s="514"/>
      <c r="AL149" s="514"/>
      <c r="AM149" s="514"/>
      <c r="AN149" s="540"/>
      <c r="AO149" s="539"/>
      <c r="AP149" s="514"/>
      <c r="AQ149" s="514"/>
      <c r="AR149" s="514"/>
      <c r="AS149" s="514"/>
      <c r="AT149" s="514"/>
      <c r="AU149" s="514"/>
      <c r="AV149" s="514"/>
      <c r="AW149" s="514"/>
      <c r="AX149" s="514"/>
      <c r="AY149" s="514"/>
      <c r="AZ149" s="514"/>
      <c r="BA149" s="514"/>
      <c r="BB149" s="514"/>
      <c r="BC149" s="514"/>
      <c r="BD149" s="514"/>
      <c r="BE149" s="514"/>
      <c r="BF149" s="514"/>
      <c r="BG149" s="514"/>
      <c r="BH149" s="514"/>
      <c r="BI149" s="514"/>
      <c r="BJ149" s="514"/>
      <c r="BK149" s="514"/>
      <c r="BL149" s="514"/>
      <c r="BM149" s="514"/>
      <c r="BN149" s="514"/>
      <c r="BO149" s="514"/>
      <c r="BP149" s="514"/>
      <c r="BQ149" s="514"/>
      <c r="BR149" s="540"/>
      <c r="BS149" s="131"/>
      <c r="BT149" s="131"/>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row>
    <row r="150" spans="1:116" s="1" customFormat="1" ht="21" customHeight="1" x14ac:dyDescent="0.15">
      <c r="A150" s="3"/>
      <c r="B150" s="535"/>
      <c r="C150" s="536"/>
      <c r="D150" s="536"/>
      <c r="E150" s="536"/>
      <c r="F150" s="536"/>
      <c r="G150" s="537"/>
      <c r="H150" s="511"/>
      <c r="I150" s="512"/>
      <c r="J150" s="512"/>
      <c r="K150" s="512"/>
      <c r="L150" s="20" t="s">
        <v>43</v>
      </c>
      <c r="M150" s="525"/>
      <c r="N150" s="525"/>
      <c r="O150" s="20" t="s">
        <v>51</v>
      </c>
      <c r="P150" s="507"/>
      <c r="Q150" s="507"/>
      <c r="R150" s="176" t="s">
        <v>30</v>
      </c>
      <c r="S150" s="511"/>
      <c r="T150" s="512"/>
      <c r="U150" s="512"/>
      <c r="V150" s="512"/>
      <c r="W150" s="20" t="s">
        <v>43</v>
      </c>
      <c r="X150" s="525"/>
      <c r="Y150" s="525"/>
      <c r="Z150" s="20" t="s">
        <v>51</v>
      </c>
      <c r="AA150" s="507"/>
      <c r="AB150" s="507"/>
      <c r="AC150" s="176" t="s">
        <v>30</v>
      </c>
      <c r="AD150" s="539"/>
      <c r="AE150" s="514"/>
      <c r="AF150" s="514"/>
      <c r="AG150" s="514"/>
      <c r="AH150" s="514"/>
      <c r="AI150" s="514"/>
      <c r="AJ150" s="514"/>
      <c r="AK150" s="514"/>
      <c r="AL150" s="514"/>
      <c r="AM150" s="514"/>
      <c r="AN150" s="540"/>
      <c r="AO150" s="539"/>
      <c r="AP150" s="514"/>
      <c r="AQ150" s="514"/>
      <c r="AR150" s="514"/>
      <c r="AS150" s="514"/>
      <c r="AT150" s="514"/>
      <c r="AU150" s="514"/>
      <c r="AV150" s="514"/>
      <c r="AW150" s="514"/>
      <c r="AX150" s="514"/>
      <c r="AY150" s="514"/>
      <c r="AZ150" s="514"/>
      <c r="BA150" s="514"/>
      <c r="BB150" s="514"/>
      <c r="BC150" s="514"/>
      <c r="BD150" s="514"/>
      <c r="BE150" s="514"/>
      <c r="BF150" s="514"/>
      <c r="BG150" s="514"/>
      <c r="BH150" s="514"/>
      <c r="BI150" s="514"/>
      <c r="BJ150" s="514"/>
      <c r="BK150" s="514"/>
      <c r="BL150" s="514"/>
      <c r="BM150" s="514"/>
      <c r="BN150" s="514"/>
      <c r="BO150" s="514"/>
      <c r="BP150" s="514"/>
      <c r="BQ150" s="514"/>
      <c r="BR150" s="540"/>
      <c r="BS150" s="131"/>
      <c r="BT150" s="131"/>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row>
    <row r="151" spans="1:116" s="1" customFormat="1" ht="21" customHeight="1" x14ac:dyDescent="0.15">
      <c r="A151" s="3"/>
      <c r="B151" s="535"/>
      <c r="C151" s="536"/>
      <c r="D151" s="536"/>
      <c r="E151" s="536"/>
      <c r="F151" s="536"/>
      <c r="G151" s="537"/>
      <c r="H151" s="511"/>
      <c r="I151" s="512"/>
      <c r="J151" s="512"/>
      <c r="K151" s="512"/>
      <c r="L151" s="20" t="s">
        <v>43</v>
      </c>
      <c r="M151" s="525"/>
      <c r="N151" s="525"/>
      <c r="O151" s="20" t="s">
        <v>51</v>
      </c>
      <c r="P151" s="507"/>
      <c r="Q151" s="507"/>
      <c r="R151" s="176" t="s">
        <v>30</v>
      </c>
      <c r="S151" s="511"/>
      <c r="T151" s="512"/>
      <c r="U151" s="512"/>
      <c r="V151" s="512"/>
      <c r="W151" s="20" t="s">
        <v>43</v>
      </c>
      <c r="X151" s="525"/>
      <c r="Y151" s="525"/>
      <c r="Z151" s="20" t="s">
        <v>51</v>
      </c>
      <c r="AA151" s="175"/>
      <c r="AB151" s="175"/>
      <c r="AC151" s="176" t="s">
        <v>30</v>
      </c>
      <c r="AD151" s="539"/>
      <c r="AE151" s="514"/>
      <c r="AF151" s="514"/>
      <c r="AG151" s="514"/>
      <c r="AH151" s="514"/>
      <c r="AI151" s="514"/>
      <c r="AJ151" s="514"/>
      <c r="AK151" s="514"/>
      <c r="AL151" s="514"/>
      <c r="AM151" s="514"/>
      <c r="AN151" s="540"/>
      <c r="AO151" s="539"/>
      <c r="AP151" s="514"/>
      <c r="AQ151" s="514"/>
      <c r="AR151" s="514"/>
      <c r="AS151" s="514"/>
      <c r="AT151" s="514"/>
      <c r="AU151" s="514"/>
      <c r="AV151" s="514"/>
      <c r="AW151" s="514"/>
      <c r="AX151" s="514"/>
      <c r="AY151" s="514"/>
      <c r="AZ151" s="514"/>
      <c r="BA151" s="514"/>
      <c r="BB151" s="514"/>
      <c r="BC151" s="514"/>
      <c r="BD151" s="514"/>
      <c r="BE151" s="514"/>
      <c r="BF151" s="514"/>
      <c r="BG151" s="514"/>
      <c r="BH151" s="514"/>
      <c r="BI151" s="514"/>
      <c r="BJ151" s="514"/>
      <c r="BK151" s="514"/>
      <c r="BL151" s="514"/>
      <c r="BM151" s="514"/>
      <c r="BN151" s="514"/>
      <c r="BO151" s="514"/>
      <c r="BP151" s="514"/>
      <c r="BQ151" s="514"/>
      <c r="BR151" s="540"/>
      <c r="BS151" s="131"/>
      <c r="BT151" s="131"/>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row>
    <row r="152" spans="1:116" s="1" customFormat="1" ht="21" customHeight="1" x14ac:dyDescent="0.15">
      <c r="A152" s="3"/>
      <c r="B152" s="535"/>
      <c r="C152" s="536"/>
      <c r="D152" s="536"/>
      <c r="E152" s="536"/>
      <c r="F152" s="536"/>
      <c r="G152" s="537"/>
      <c r="H152" s="511"/>
      <c r="I152" s="512"/>
      <c r="J152" s="134"/>
      <c r="K152" s="134"/>
      <c r="L152" s="20" t="s">
        <v>43</v>
      </c>
      <c r="M152" s="525"/>
      <c r="N152" s="525"/>
      <c r="O152" s="20" t="s">
        <v>51</v>
      </c>
      <c r="P152" s="507"/>
      <c r="Q152" s="507"/>
      <c r="R152" s="176" t="s">
        <v>30</v>
      </c>
      <c r="S152" s="511"/>
      <c r="T152" s="512"/>
      <c r="U152" s="512"/>
      <c r="V152" s="512"/>
      <c r="W152" s="20" t="s">
        <v>43</v>
      </c>
      <c r="X152" s="525"/>
      <c r="Y152" s="525"/>
      <c r="Z152" s="20" t="s">
        <v>51</v>
      </c>
      <c r="AA152" s="507"/>
      <c r="AB152" s="507"/>
      <c r="AC152" s="176" t="s">
        <v>30</v>
      </c>
      <c r="AD152" s="539"/>
      <c r="AE152" s="514"/>
      <c r="AF152" s="514"/>
      <c r="AG152" s="514"/>
      <c r="AH152" s="514"/>
      <c r="AI152" s="514"/>
      <c r="AJ152" s="514"/>
      <c r="AK152" s="514"/>
      <c r="AL152" s="514"/>
      <c r="AM152" s="514"/>
      <c r="AN152" s="540"/>
      <c r="AO152" s="539"/>
      <c r="AP152" s="514"/>
      <c r="AQ152" s="514"/>
      <c r="AR152" s="514"/>
      <c r="AS152" s="514"/>
      <c r="AT152" s="514"/>
      <c r="AU152" s="514"/>
      <c r="AV152" s="514"/>
      <c r="AW152" s="514"/>
      <c r="AX152" s="514"/>
      <c r="AY152" s="514"/>
      <c r="AZ152" s="514"/>
      <c r="BA152" s="514"/>
      <c r="BB152" s="514"/>
      <c r="BC152" s="514"/>
      <c r="BD152" s="514"/>
      <c r="BE152" s="514"/>
      <c r="BF152" s="514"/>
      <c r="BG152" s="514"/>
      <c r="BH152" s="514"/>
      <c r="BI152" s="514"/>
      <c r="BJ152" s="514"/>
      <c r="BK152" s="514"/>
      <c r="BL152" s="514"/>
      <c r="BM152" s="514"/>
      <c r="BN152" s="514"/>
      <c r="BO152" s="514"/>
      <c r="BP152" s="514"/>
      <c r="BQ152" s="514"/>
      <c r="BR152" s="540"/>
      <c r="BS152" s="131"/>
      <c r="BT152" s="131"/>
      <c r="BU152" s="8"/>
      <c r="BV152" s="8"/>
      <c r="BW152" s="8"/>
      <c r="BX152" s="8"/>
      <c r="BY152" s="8"/>
      <c r="BZ152" s="8"/>
      <c r="CA152" s="8"/>
      <c r="CB152" s="8"/>
      <c r="CC152" s="8"/>
      <c r="CD152" s="8"/>
      <c r="CE152" s="8"/>
      <c r="CF152" s="8"/>
      <c r="CG152" s="8"/>
      <c r="CH152" s="8"/>
      <c r="CI152" s="8"/>
      <c r="CJ152" s="8"/>
      <c r="CK152" s="8"/>
      <c r="CL152" s="8"/>
      <c r="CM152" s="8"/>
      <c r="CN152" s="8"/>
      <c r="CO152" s="8"/>
      <c r="CP152" s="8"/>
      <c r="CQ152" s="8"/>
      <c r="CR152" s="8"/>
      <c r="CS152" s="8"/>
      <c r="CT152" s="8"/>
      <c r="CU152" s="8"/>
      <c r="CV152" s="8"/>
      <c r="CW152" s="8"/>
      <c r="CX152" s="8"/>
      <c r="CY152" s="8"/>
      <c r="CZ152" s="8"/>
      <c r="DA152" s="8"/>
      <c r="DB152" s="8"/>
      <c r="DC152" s="8"/>
      <c r="DD152" s="8"/>
      <c r="DE152" s="8"/>
      <c r="DF152" s="8"/>
      <c r="DG152" s="8"/>
      <c r="DH152" s="8"/>
      <c r="DI152" s="8"/>
      <c r="DJ152" s="8"/>
      <c r="DK152" s="8"/>
      <c r="DL152" s="8"/>
    </row>
    <row r="153" spans="1:116" s="1" customFormat="1" ht="21" customHeight="1" x14ac:dyDescent="0.15">
      <c r="A153" s="3"/>
      <c r="B153" s="535"/>
      <c r="C153" s="536"/>
      <c r="D153" s="536"/>
      <c r="E153" s="536"/>
      <c r="F153" s="536"/>
      <c r="G153" s="537"/>
      <c r="H153" s="511"/>
      <c r="I153" s="512"/>
      <c r="J153" s="512"/>
      <c r="K153" s="512"/>
      <c r="L153" s="20" t="s">
        <v>43</v>
      </c>
      <c r="M153" s="525"/>
      <c r="N153" s="525"/>
      <c r="O153" s="20" t="s">
        <v>51</v>
      </c>
      <c r="P153" s="507"/>
      <c r="Q153" s="507"/>
      <c r="R153" s="176" t="s">
        <v>30</v>
      </c>
      <c r="S153" s="511"/>
      <c r="T153" s="512"/>
      <c r="U153" s="512"/>
      <c r="V153" s="512"/>
      <c r="W153" s="20" t="s">
        <v>43</v>
      </c>
      <c r="X153" s="525"/>
      <c r="Y153" s="525"/>
      <c r="Z153" s="20" t="s">
        <v>51</v>
      </c>
      <c r="AA153" s="507"/>
      <c r="AB153" s="507"/>
      <c r="AC153" s="176" t="s">
        <v>30</v>
      </c>
      <c r="AD153" s="539"/>
      <c r="AE153" s="514"/>
      <c r="AF153" s="514"/>
      <c r="AG153" s="514"/>
      <c r="AH153" s="514"/>
      <c r="AI153" s="514"/>
      <c r="AJ153" s="514"/>
      <c r="AK153" s="514"/>
      <c r="AL153" s="514"/>
      <c r="AM153" s="514"/>
      <c r="AN153" s="540"/>
      <c r="AO153" s="539"/>
      <c r="AP153" s="514"/>
      <c r="AQ153" s="514"/>
      <c r="AR153" s="514"/>
      <c r="AS153" s="514"/>
      <c r="AT153" s="514"/>
      <c r="AU153" s="514"/>
      <c r="AV153" s="514"/>
      <c r="AW153" s="514"/>
      <c r="AX153" s="514"/>
      <c r="AY153" s="514"/>
      <c r="AZ153" s="514"/>
      <c r="BA153" s="514"/>
      <c r="BB153" s="514"/>
      <c r="BC153" s="514"/>
      <c r="BD153" s="514"/>
      <c r="BE153" s="514"/>
      <c r="BF153" s="514"/>
      <c r="BG153" s="514"/>
      <c r="BH153" s="514"/>
      <c r="BI153" s="514"/>
      <c r="BJ153" s="514"/>
      <c r="BK153" s="514"/>
      <c r="BL153" s="514"/>
      <c r="BM153" s="514"/>
      <c r="BN153" s="514"/>
      <c r="BO153" s="514"/>
      <c r="BP153" s="514"/>
      <c r="BQ153" s="514"/>
      <c r="BR153" s="540"/>
      <c r="BS153" s="131"/>
      <c r="BT153" s="131"/>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row>
    <row r="154" spans="1:116" s="1" customFormat="1" ht="21" customHeight="1" x14ac:dyDescent="0.15">
      <c r="A154" s="3"/>
      <c r="B154" s="535"/>
      <c r="C154" s="536"/>
      <c r="D154" s="536"/>
      <c r="E154" s="536"/>
      <c r="F154" s="536"/>
      <c r="G154" s="537"/>
      <c r="H154" s="511"/>
      <c r="I154" s="512"/>
      <c r="J154" s="512"/>
      <c r="K154" s="512"/>
      <c r="L154" s="20" t="s">
        <v>43</v>
      </c>
      <c r="M154" s="525"/>
      <c r="N154" s="525"/>
      <c r="O154" s="20" t="s">
        <v>51</v>
      </c>
      <c r="P154" s="507"/>
      <c r="Q154" s="507"/>
      <c r="R154" s="176" t="s">
        <v>30</v>
      </c>
      <c r="S154" s="511"/>
      <c r="T154" s="512"/>
      <c r="U154" s="512"/>
      <c r="V154" s="512"/>
      <c r="W154" s="20" t="s">
        <v>43</v>
      </c>
      <c r="X154" s="182"/>
      <c r="Y154" s="182"/>
      <c r="Z154" s="20" t="s">
        <v>51</v>
      </c>
      <c r="AA154" s="507"/>
      <c r="AB154" s="507"/>
      <c r="AC154" s="176" t="s">
        <v>30</v>
      </c>
      <c r="AD154" s="539"/>
      <c r="AE154" s="514"/>
      <c r="AF154" s="514"/>
      <c r="AG154" s="514"/>
      <c r="AH154" s="514"/>
      <c r="AI154" s="514"/>
      <c r="AJ154" s="514"/>
      <c r="AK154" s="514"/>
      <c r="AL154" s="514"/>
      <c r="AM154" s="514"/>
      <c r="AN154" s="540"/>
      <c r="AO154" s="539"/>
      <c r="AP154" s="514"/>
      <c r="AQ154" s="514"/>
      <c r="AR154" s="514"/>
      <c r="AS154" s="514"/>
      <c r="AT154" s="514"/>
      <c r="AU154" s="514"/>
      <c r="AV154" s="514"/>
      <c r="AW154" s="514"/>
      <c r="AX154" s="514"/>
      <c r="AY154" s="514"/>
      <c r="AZ154" s="514"/>
      <c r="BA154" s="514"/>
      <c r="BB154" s="514"/>
      <c r="BC154" s="514"/>
      <c r="BD154" s="514"/>
      <c r="BE154" s="514"/>
      <c r="BF154" s="514"/>
      <c r="BG154" s="514"/>
      <c r="BH154" s="514"/>
      <c r="BI154" s="514"/>
      <c r="BJ154" s="514"/>
      <c r="BK154" s="514"/>
      <c r="BL154" s="514"/>
      <c r="BM154" s="514"/>
      <c r="BN154" s="514"/>
      <c r="BO154" s="514"/>
      <c r="BP154" s="514"/>
      <c r="BQ154" s="514"/>
      <c r="BR154" s="540"/>
      <c r="BS154" s="131"/>
      <c r="BT154" s="131"/>
      <c r="BU154" s="8"/>
      <c r="BV154" s="8"/>
      <c r="BW154" s="8"/>
      <c r="BX154" s="8"/>
      <c r="BY154" s="8"/>
      <c r="BZ154" s="8"/>
      <c r="CA154" s="8"/>
      <c r="CB154" s="8"/>
      <c r="CC154" s="8"/>
      <c r="CD154" s="8"/>
      <c r="CE154" s="8"/>
      <c r="CF154" s="8"/>
      <c r="CG154" s="8"/>
      <c r="CH154" s="8"/>
      <c r="CI154" s="8"/>
      <c r="CJ154" s="8"/>
      <c r="CK154" s="8"/>
      <c r="CL154" s="8"/>
      <c r="CM154" s="8"/>
      <c r="CN154" s="8"/>
      <c r="CO154" s="8"/>
      <c r="CP154" s="8"/>
      <c r="CQ154" s="8"/>
      <c r="CR154" s="8"/>
      <c r="CS154" s="8"/>
      <c r="CT154" s="8"/>
      <c r="CU154" s="8"/>
      <c r="CV154" s="8"/>
      <c r="CW154" s="8"/>
      <c r="CX154" s="8"/>
      <c r="CY154" s="8"/>
      <c r="CZ154" s="8"/>
      <c r="DA154" s="8"/>
      <c r="DB154" s="8"/>
      <c r="DC154" s="8"/>
      <c r="DD154" s="8"/>
      <c r="DE154" s="8"/>
      <c r="DF154" s="8"/>
      <c r="DG154" s="8"/>
      <c r="DH154" s="8"/>
      <c r="DI154" s="8"/>
      <c r="DJ154" s="8"/>
      <c r="DK154" s="8"/>
      <c r="DL154" s="8"/>
    </row>
    <row r="155" spans="1:116" s="1" customFormat="1" ht="21" customHeight="1" x14ac:dyDescent="0.15">
      <c r="A155" s="3"/>
      <c r="B155" s="535"/>
      <c r="C155" s="536"/>
      <c r="D155" s="536"/>
      <c r="E155" s="536"/>
      <c r="F155" s="536"/>
      <c r="G155" s="537"/>
      <c r="H155" s="511"/>
      <c r="I155" s="512"/>
      <c r="J155" s="512"/>
      <c r="K155" s="512"/>
      <c r="L155" s="20" t="s">
        <v>43</v>
      </c>
      <c r="M155" s="525"/>
      <c r="N155" s="525"/>
      <c r="O155" s="20" t="s">
        <v>51</v>
      </c>
      <c r="P155" s="507"/>
      <c r="Q155" s="507"/>
      <c r="R155" s="176" t="s">
        <v>30</v>
      </c>
      <c r="S155" s="511"/>
      <c r="T155" s="512"/>
      <c r="U155" s="512"/>
      <c r="V155" s="512"/>
      <c r="W155" s="20" t="s">
        <v>43</v>
      </c>
      <c r="X155" s="182"/>
      <c r="Y155" s="182"/>
      <c r="Z155" s="20" t="s">
        <v>51</v>
      </c>
      <c r="AA155" s="507"/>
      <c r="AB155" s="507"/>
      <c r="AC155" s="176" t="s">
        <v>30</v>
      </c>
      <c r="AD155" s="539"/>
      <c r="AE155" s="514"/>
      <c r="AF155" s="514"/>
      <c r="AG155" s="514"/>
      <c r="AH155" s="514"/>
      <c r="AI155" s="514"/>
      <c r="AJ155" s="514"/>
      <c r="AK155" s="514"/>
      <c r="AL155" s="514"/>
      <c r="AM155" s="514"/>
      <c r="AN155" s="540"/>
      <c r="AO155" s="169"/>
      <c r="AP155" s="170"/>
      <c r="AQ155" s="170"/>
      <c r="AR155" s="170"/>
      <c r="AS155" s="170"/>
      <c r="AT155" s="170"/>
      <c r="AU155" s="170"/>
      <c r="AV155" s="170"/>
      <c r="AW155" s="170"/>
      <c r="AX155" s="170"/>
      <c r="AY155" s="170"/>
      <c r="AZ155" s="170"/>
      <c r="BA155" s="170"/>
      <c r="BB155" s="170"/>
      <c r="BC155" s="170"/>
      <c r="BD155" s="170"/>
      <c r="BE155" s="170"/>
      <c r="BF155" s="170"/>
      <c r="BG155" s="170"/>
      <c r="BH155" s="170"/>
      <c r="BI155" s="170"/>
      <c r="BJ155" s="170"/>
      <c r="BK155" s="170"/>
      <c r="BL155" s="170"/>
      <c r="BM155" s="170"/>
      <c r="BN155" s="170"/>
      <c r="BO155" s="170"/>
      <c r="BP155" s="170"/>
      <c r="BQ155" s="170"/>
      <c r="BR155" s="171"/>
      <c r="BS155" s="131"/>
      <c r="BT155" s="131"/>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row>
    <row r="156" spans="1:116" s="1" customFormat="1" ht="21" customHeight="1" x14ac:dyDescent="0.15">
      <c r="A156" s="3"/>
      <c r="B156" s="535"/>
      <c r="C156" s="536"/>
      <c r="D156" s="536"/>
      <c r="E156" s="536"/>
      <c r="F156" s="536"/>
      <c r="G156" s="537"/>
      <c r="H156" s="511"/>
      <c r="I156" s="512"/>
      <c r="J156" s="512"/>
      <c r="K156" s="512"/>
      <c r="L156" s="20" t="s">
        <v>43</v>
      </c>
      <c r="M156" s="525"/>
      <c r="N156" s="525"/>
      <c r="O156" s="20" t="s">
        <v>51</v>
      </c>
      <c r="P156" s="507"/>
      <c r="Q156" s="507"/>
      <c r="R156" s="176" t="s">
        <v>30</v>
      </c>
      <c r="S156" s="511"/>
      <c r="T156" s="512"/>
      <c r="U156" s="512"/>
      <c r="V156" s="512"/>
      <c r="W156" s="20" t="s">
        <v>43</v>
      </c>
      <c r="X156" s="525"/>
      <c r="Y156" s="525"/>
      <c r="Z156" s="20" t="s">
        <v>51</v>
      </c>
      <c r="AA156" s="507"/>
      <c r="AB156" s="507"/>
      <c r="AC156" s="176" t="s">
        <v>30</v>
      </c>
      <c r="AD156" s="539"/>
      <c r="AE156" s="514"/>
      <c r="AF156" s="514"/>
      <c r="AG156" s="514"/>
      <c r="AH156" s="514"/>
      <c r="AI156" s="514"/>
      <c r="AJ156" s="514"/>
      <c r="AK156" s="514"/>
      <c r="AL156" s="514"/>
      <c r="AM156" s="514"/>
      <c r="AN156" s="540"/>
      <c r="AO156" s="539"/>
      <c r="AP156" s="514"/>
      <c r="AQ156" s="514"/>
      <c r="AR156" s="514"/>
      <c r="AS156" s="514"/>
      <c r="AT156" s="514"/>
      <c r="AU156" s="514"/>
      <c r="AV156" s="514"/>
      <c r="AW156" s="514"/>
      <c r="AX156" s="514"/>
      <c r="AY156" s="514"/>
      <c r="AZ156" s="514"/>
      <c r="BA156" s="514"/>
      <c r="BB156" s="514"/>
      <c r="BC156" s="514"/>
      <c r="BD156" s="514"/>
      <c r="BE156" s="514"/>
      <c r="BF156" s="514"/>
      <c r="BG156" s="514"/>
      <c r="BH156" s="514"/>
      <c r="BI156" s="514"/>
      <c r="BJ156" s="514"/>
      <c r="BK156" s="514"/>
      <c r="BL156" s="514"/>
      <c r="BM156" s="514"/>
      <c r="BN156" s="514"/>
      <c r="BO156" s="514"/>
      <c r="BP156" s="514"/>
      <c r="BQ156" s="514"/>
      <c r="BR156" s="540"/>
      <c r="BS156" s="131"/>
      <c r="BT156" s="131"/>
      <c r="BU156" s="8"/>
      <c r="BV156" s="8"/>
      <c r="BW156" s="8"/>
      <c r="BX156" s="8"/>
      <c r="BY156" s="8"/>
      <c r="BZ156" s="8"/>
      <c r="CA156" s="8"/>
      <c r="CB156" s="8"/>
      <c r="CC156" s="8"/>
      <c r="CD156" s="8"/>
      <c r="CE156" s="8"/>
      <c r="CF156" s="8"/>
      <c r="CG156" s="8"/>
      <c r="CH156" s="8"/>
      <c r="CI156" s="8"/>
      <c r="CJ156" s="8"/>
      <c r="CK156" s="8"/>
      <c r="CL156" s="8"/>
      <c r="CM156" s="8"/>
      <c r="CN156" s="8"/>
      <c r="CO156" s="8"/>
      <c r="CP156" s="8"/>
      <c r="CQ156" s="8"/>
      <c r="CR156" s="8"/>
      <c r="CS156" s="8"/>
      <c r="CT156" s="8"/>
      <c r="CU156" s="8"/>
      <c r="CV156" s="8"/>
      <c r="CW156" s="8"/>
      <c r="CX156" s="8"/>
      <c r="CY156" s="8"/>
      <c r="CZ156" s="8"/>
      <c r="DA156" s="8"/>
      <c r="DB156" s="8"/>
      <c r="DC156" s="8"/>
      <c r="DD156" s="8"/>
      <c r="DE156" s="8"/>
      <c r="DF156" s="8"/>
      <c r="DG156" s="8"/>
      <c r="DH156" s="8"/>
      <c r="DI156" s="8"/>
      <c r="DJ156" s="8"/>
      <c r="DK156" s="8"/>
      <c r="DL156" s="8"/>
    </row>
    <row r="157" spans="1:116" s="1" customFormat="1" ht="21" customHeight="1" x14ac:dyDescent="0.15">
      <c r="A157" s="3"/>
      <c r="B157" s="164"/>
      <c r="C157" s="165"/>
      <c r="D157" s="165"/>
      <c r="E157" s="165"/>
      <c r="F157" s="165"/>
      <c r="G157" s="166"/>
      <c r="H157" s="511"/>
      <c r="I157" s="512"/>
      <c r="J157" s="512"/>
      <c r="K157" s="512"/>
      <c r="L157" s="20" t="s">
        <v>43</v>
      </c>
      <c r="M157" s="525"/>
      <c r="N157" s="525"/>
      <c r="O157" s="20" t="s">
        <v>51</v>
      </c>
      <c r="P157" s="507"/>
      <c r="Q157" s="507"/>
      <c r="R157" s="176" t="s">
        <v>30</v>
      </c>
      <c r="S157" s="511"/>
      <c r="T157" s="512"/>
      <c r="U157" s="512"/>
      <c r="V157" s="512"/>
      <c r="W157" s="20" t="s">
        <v>43</v>
      </c>
      <c r="X157" s="525"/>
      <c r="Y157" s="525"/>
      <c r="Z157" s="20" t="s">
        <v>51</v>
      </c>
      <c r="AA157" s="507"/>
      <c r="AB157" s="507"/>
      <c r="AC157" s="176" t="s">
        <v>30</v>
      </c>
      <c r="AD157" s="539"/>
      <c r="AE157" s="514"/>
      <c r="AF157" s="514"/>
      <c r="AG157" s="514"/>
      <c r="AH157" s="514"/>
      <c r="AI157" s="514"/>
      <c r="AJ157" s="514"/>
      <c r="AK157" s="514"/>
      <c r="AL157" s="514"/>
      <c r="AM157" s="514"/>
      <c r="AN157" s="540"/>
      <c r="AO157" s="539"/>
      <c r="AP157" s="514"/>
      <c r="AQ157" s="514"/>
      <c r="AR157" s="514"/>
      <c r="AS157" s="514"/>
      <c r="AT157" s="514"/>
      <c r="AU157" s="514"/>
      <c r="AV157" s="514"/>
      <c r="AW157" s="514"/>
      <c r="AX157" s="514"/>
      <c r="AY157" s="514"/>
      <c r="AZ157" s="514"/>
      <c r="BA157" s="514"/>
      <c r="BB157" s="514"/>
      <c r="BC157" s="514"/>
      <c r="BD157" s="514"/>
      <c r="BE157" s="514"/>
      <c r="BF157" s="514"/>
      <c r="BG157" s="514"/>
      <c r="BH157" s="514"/>
      <c r="BI157" s="514"/>
      <c r="BJ157" s="514"/>
      <c r="BK157" s="514"/>
      <c r="BL157" s="514"/>
      <c r="BM157" s="514"/>
      <c r="BN157" s="514"/>
      <c r="BO157" s="514"/>
      <c r="BP157" s="514"/>
      <c r="BQ157" s="514"/>
      <c r="BR157" s="540"/>
      <c r="BS157" s="131"/>
      <c r="BT157" s="131"/>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row>
    <row r="158" spans="1:116" s="1" customFormat="1" ht="21" customHeight="1" x14ac:dyDescent="0.15">
      <c r="A158" s="3"/>
      <c r="B158" s="535"/>
      <c r="C158" s="536"/>
      <c r="D158" s="536"/>
      <c r="E158" s="536"/>
      <c r="F158" s="536"/>
      <c r="G158" s="537"/>
      <c r="H158" s="511"/>
      <c r="I158" s="512"/>
      <c r="J158" s="512"/>
      <c r="K158" s="512"/>
      <c r="L158" s="20" t="s">
        <v>43</v>
      </c>
      <c r="M158" s="525"/>
      <c r="N158" s="525"/>
      <c r="O158" s="20" t="s">
        <v>51</v>
      </c>
      <c r="P158" s="507"/>
      <c r="Q158" s="507"/>
      <c r="R158" s="176" t="s">
        <v>30</v>
      </c>
      <c r="S158" s="511"/>
      <c r="T158" s="512"/>
      <c r="U158" s="512"/>
      <c r="V158" s="512"/>
      <c r="W158" s="20" t="s">
        <v>43</v>
      </c>
      <c r="X158" s="525"/>
      <c r="Y158" s="525"/>
      <c r="Z158" s="20" t="s">
        <v>51</v>
      </c>
      <c r="AA158" s="507"/>
      <c r="AB158" s="507"/>
      <c r="AC158" s="176" t="s">
        <v>30</v>
      </c>
      <c r="AD158" s="539"/>
      <c r="AE158" s="514"/>
      <c r="AF158" s="514"/>
      <c r="AG158" s="514"/>
      <c r="AH158" s="514"/>
      <c r="AI158" s="514"/>
      <c r="AJ158" s="514"/>
      <c r="AK158" s="514"/>
      <c r="AL158" s="514"/>
      <c r="AM158" s="514"/>
      <c r="AN158" s="540"/>
      <c r="AO158" s="539"/>
      <c r="AP158" s="514"/>
      <c r="AQ158" s="514"/>
      <c r="AR158" s="514"/>
      <c r="AS158" s="514"/>
      <c r="AT158" s="514"/>
      <c r="AU158" s="514"/>
      <c r="AV158" s="514"/>
      <c r="AW158" s="514"/>
      <c r="AX158" s="514"/>
      <c r="AY158" s="514"/>
      <c r="AZ158" s="514"/>
      <c r="BA158" s="514"/>
      <c r="BB158" s="514"/>
      <c r="BC158" s="514"/>
      <c r="BD158" s="514"/>
      <c r="BE158" s="514"/>
      <c r="BF158" s="514"/>
      <c r="BG158" s="514"/>
      <c r="BH158" s="514"/>
      <c r="BI158" s="514"/>
      <c r="BJ158" s="514"/>
      <c r="BK158" s="514"/>
      <c r="BL158" s="514"/>
      <c r="BM158" s="514"/>
      <c r="BN158" s="514"/>
      <c r="BO158" s="514"/>
      <c r="BP158" s="514"/>
      <c r="BQ158" s="514"/>
      <c r="BR158" s="540"/>
      <c r="BS158" s="131"/>
      <c r="BT158" s="131"/>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row>
    <row r="159" spans="1:116" s="1" customFormat="1" ht="12" customHeight="1" x14ac:dyDescent="0.15">
      <c r="A159" s="3"/>
      <c r="B159" s="3" t="s">
        <v>50</v>
      </c>
      <c r="C159" s="3"/>
      <c r="D159" s="3"/>
      <c r="E159" s="3" t="s">
        <v>94</v>
      </c>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131"/>
      <c r="BT159" s="131"/>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row>
    <row r="160" spans="1:116" s="1" customFormat="1" ht="12" customHeight="1" x14ac:dyDescent="0.1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131"/>
      <c r="BT160" s="131"/>
      <c r="BU160" s="8"/>
      <c r="BV160" s="8"/>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c r="CX160" s="8"/>
      <c r="CY160" s="8"/>
      <c r="CZ160" s="8"/>
      <c r="DA160" s="8"/>
      <c r="DB160" s="8"/>
      <c r="DC160" s="8"/>
      <c r="DD160" s="8"/>
      <c r="DE160" s="8"/>
      <c r="DF160" s="8"/>
      <c r="DG160" s="8"/>
      <c r="DH160" s="8"/>
      <c r="DI160" s="8"/>
      <c r="DJ160" s="8"/>
      <c r="DK160" s="8"/>
      <c r="DL160" s="8"/>
    </row>
    <row r="161" spans="1:116" s="1" customFormat="1" ht="12" customHeight="1" x14ac:dyDescent="0.1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131"/>
      <c r="BT161" s="131"/>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row>
    <row r="162" spans="1:116" s="1" customFormat="1" ht="12" customHeight="1" x14ac:dyDescent="0.15">
      <c r="A162" s="3"/>
      <c r="B162" s="3"/>
      <c r="C162" s="3"/>
      <c r="D162" s="131"/>
      <c r="E162" s="131"/>
      <c r="F162" s="131"/>
      <c r="G162" s="131"/>
      <c r="H162" s="131"/>
      <c r="I162" s="131"/>
      <c r="J162" s="131"/>
      <c r="K162" s="131"/>
      <c r="L162" s="131"/>
      <c r="M162" s="3"/>
      <c r="N162" s="3"/>
      <c r="O162" s="3"/>
      <c r="P162" s="3"/>
      <c r="Q162" s="3"/>
      <c r="R162" s="3"/>
      <c r="S162" s="3"/>
      <c r="T162" s="3"/>
      <c r="U162" s="3"/>
      <c r="V162" s="3"/>
      <c r="W162" s="3"/>
      <c r="X162" s="3"/>
      <c r="Y162" s="3"/>
      <c r="Z162" s="3"/>
      <c r="AA162" s="3"/>
      <c r="AB162" s="3"/>
      <c r="AC162" s="3"/>
      <c r="AD162" s="131"/>
      <c r="AE162" s="131"/>
      <c r="AF162" s="131"/>
      <c r="AG162" s="131"/>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131"/>
      <c r="BT162" s="131"/>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c r="CW162" s="8"/>
      <c r="CX162" s="8"/>
      <c r="CY162" s="8"/>
      <c r="CZ162" s="8"/>
      <c r="DA162" s="8"/>
      <c r="DB162" s="8"/>
      <c r="DC162" s="8"/>
      <c r="DD162" s="8"/>
      <c r="DE162" s="8"/>
      <c r="DF162" s="8"/>
      <c r="DG162" s="8"/>
      <c r="DH162" s="8"/>
      <c r="DI162" s="8"/>
      <c r="DJ162" s="8"/>
      <c r="DK162" s="8"/>
      <c r="DL162" s="8"/>
    </row>
    <row r="163" spans="1:116" s="1" customFormat="1" ht="12" customHeight="1" x14ac:dyDescent="0.15">
      <c r="A163" s="3"/>
      <c r="B163" s="3"/>
      <c r="C163" s="3"/>
      <c r="D163" s="131"/>
      <c r="E163" s="131"/>
      <c r="F163" s="131"/>
      <c r="G163" s="131"/>
      <c r="H163" s="131"/>
      <c r="I163" s="131"/>
      <c r="J163" s="131"/>
      <c r="K163" s="131"/>
      <c r="L163" s="131"/>
      <c r="M163" s="131"/>
      <c r="N163" s="131"/>
      <c r="O163" s="131"/>
      <c r="P163" s="131"/>
      <c r="Q163" s="131"/>
      <c r="R163" s="131"/>
      <c r="S163" s="131"/>
      <c r="T163" s="131"/>
      <c r="U163" s="131"/>
      <c r="V163" s="131"/>
      <c r="W163" s="131"/>
      <c r="X163" s="131"/>
      <c r="Y163" s="131"/>
      <c r="Z163" s="131"/>
      <c r="AA163" s="131"/>
      <c r="AB163" s="131"/>
      <c r="AC163" s="131"/>
      <c r="AD163" s="131"/>
      <c r="AE163" s="131"/>
      <c r="AF163" s="131"/>
      <c r="AG163" s="131"/>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131"/>
      <c r="BT163" s="131"/>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row>
    <row r="164" spans="1:116" s="1" customFormat="1" ht="12" customHeight="1" x14ac:dyDescent="0.15">
      <c r="A164" s="21" t="s">
        <v>95</v>
      </c>
      <c r="B164" s="131"/>
      <c r="C164" s="3"/>
      <c r="D164" s="3" t="s">
        <v>161</v>
      </c>
      <c r="E164" s="131"/>
      <c r="F164" s="131"/>
      <c r="G164" s="131"/>
      <c r="H164" s="131"/>
      <c r="I164" s="131"/>
      <c r="J164" s="46"/>
      <c r="K164" s="46"/>
      <c r="L164" s="46"/>
      <c r="M164" s="46"/>
      <c r="N164" s="46"/>
      <c r="O164" s="46"/>
      <c r="P164" s="46"/>
      <c r="Q164" s="46"/>
      <c r="R164" s="46"/>
      <c r="S164" s="46"/>
      <c r="T164" s="46"/>
      <c r="U164" s="46"/>
      <c r="V164" s="46"/>
      <c r="W164" s="46"/>
      <c r="X164" s="46"/>
      <c r="Y164" s="46"/>
      <c r="Z164" s="46"/>
      <c r="AA164" s="46"/>
      <c r="AB164" s="46"/>
      <c r="AC164" s="131"/>
      <c r="AD164" s="131"/>
      <c r="AE164" s="131"/>
      <c r="AF164" s="131"/>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131"/>
      <c r="BT164" s="131"/>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row>
    <row r="165" spans="1:116" s="1" customFormat="1" ht="20.25" customHeight="1" x14ac:dyDescent="0.15">
      <c r="A165" s="131"/>
      <c r="B165" s="123"/>
      <c r="C165" s="20"/>
      <c r="D165" s="20"/>
      <c r="E165" s="20"/>
      <c r="F165" s="20"/>
      <c r="G165" s="20"/>
      <c r="H165" s="20"/>
      <c r="I165" s="20"/>
      <c r="J165" s="20"/>
      <c r="K165" s="20"/>
      <c r="L165" s="20"/>
      <c r="M165" s="20"/>
      <c r="N165" s="20"/>
      <c r="O165" s="20"/>
      <c r="P165" s="20"/>
      <c r="Q165" s="20"/>
      <c r="R165" s="511" t="s">
        <v>4</v>
      </c>
      <c r="S165" s="322"/>
      <c r="T165" s="322"/>
      <c r="U165" s="323"/>
      <c r="V165" s="511" t="s">
        <v>5</v>
      </c>
      <c r="W165" s="322"/>
      <c r="X165" s="322"/>
      <c r="Y165" s="323"/>
      <c r="Z165" s="511" t="s">
        <v>33</v>
      </c>
      <c r="AA165" s="512"/>
      <c r="AB165" s="512"/>
      <c r="AC165" s="512"/>
      <c r="AD165" s="512"/>
      <c r="AE165" s="512"/>
      <c r="AF165" s="512"/>
      <c r="AG165" s="512"/>
      <c r="AH165" s="512"/>
      <c r="AI165" s="512"/>
      <c r="AJ165" s="512"/>
      <c r="AK165" s="512"/>
      <c r="AL165" s="512"/>
      <c r="AM165" s="512"/>
      <c r="AN165" s="512"/>
      <c r="AO165" s="512"/>
      <c r="AP165" s="512"/>
      <c r="AQ165" s="512"/>
      <c r="AR165" s="513"/>
      <c r="AS165" s="511" t="s">
        <v>49</v>
      </c>
      <c r="AT165" s="512"/>
      <c r="AU165" s="512"/>
      <c r="AV165" s="512"/>
      <c r="AW165" s="512"/>
      <c r="AX165" s="512"/>
      <c r="AY165" s="512"/>
      <c r="AZ165" s="512"/>
      <c r="BA165" s="512"/>
      <c r="BB165" s="512"/>
      <c r="BC165" s="513"/>
      <c r="BD165" s="511" t="s">
        <v>34</v>
      </c>
      <c r="BE165" s="512"/>
      <c r="BF165" s="512"/>
      <c r="BG165" s="512"/>
      <c r="BH165" s="512"/>
      <c r="BI165" s="512"/>
      <c r="BJ165" s="512"/>
      <c r="BK165" s="512"/>
      <c r="BL165" s="512"/>
      <c r="BM165" s="512"/>
      <c r="BN165" s="512"/>
      <c r="BO165" s="512"/>
      <c r="BP165" s="512"/>
      <c r="BQ165" s="512"/>
      <c r="BR165" s="513"/>
      <c r="BS165" s="131"/>
      <c r="BT165" s="131"/>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row>
    <row r="166" spans="1:116" s="8" customFormat="1" ht="15" customHeight="1" x14ac:dyDescent="0.15">
      <c r="A166" s="131"/>
      <c r="B166" s="554" t="s">
        <v>166</v>
      </c>
      <c r="C166" s="555"/>
      <c r="D166" s="555"/>
      <c r="E166" s="555"/>
      <c r="F166" s="555"/>
      <c r="G166" s="555"/>
      <c r="H166" s="555"/>
      <c r="I166" s="555"/>
      <c r="J166" s="555"/>
      <c r="K166" s="555"/>
      <c r="L166" s="555"/>
      <c r="M166" s="555"/>
      <c r="N166" s="555"/>
      <c r="O166" s="555"/>
      <c r="P166" s="555"/>
      <c r="Q166" s="556"/>
      <c r="R166" s="560"/>
      <c r="S166" s="542"/>
      <c r="T166" s="542"/>
      <c r="U166" s="563" t="s">
        <v>31</v>
      </c>
      <c r="V166" s="560"/>
      <c r="W166" s="542"/>
      <c r="X166" s="542"/>
      <c r="Y166" s="162" t="s">
        <v>31</v>
      </c>
      <c r="Z166" s="153"/>
      <c r="AA166" s="154" t="s">
        <v>35</v>
      </c>
      <c r="AB166" s="154"/>
      <c r="AC166" s="154"/>
      <c r="AD166" s="154"/>
      <c r="AE166" s="154"/>
      <c r="AF166" s="161" t="s">
        <v>90</v>
      </c>
      <c r="AG166" s="565"/>
      <c r="AH166" s="566"/>
      <c r="AI166" s="565"/>
      <c r="AJ166" s="566"/>
      <c r="AK166" s="131" t="s">
        <v>43</v>
      </c>
      <c r="AL166" s="541"/>
      <c r="AM166" s="541"/>
      <c r="AN166" s="154" t="s">
        <v>51</v>
      </c>
      <c r="AO166" s="542"/>
      <c r="AP166" s="542"/>
      <c r="AQ166" s="154" t="s">
        <v>30</v>
      </c>
      <c r="AR166" s="162" t="s">
        <v>29</v>
      </c>
      <c r="AS166" s="543"/>
      <c r="AT166" s="508"/>
      <c r="AU166" s="508"/>
      <c r="AV166" s="508"/>
      <c r="AW166" s="508"/>
      <c r="AX166" s="508"/>
      <c r="AY166" s="508"/>
      <c r="AZ166" s="508"/>
      <c r="BA166" s="508"/>
      <c r="BB166" s="508"/>
      <c r="BC166" s="544"/>
      <c r="BD166" s="543"/>
      <c r="BE166" s="508"/>
      <c r="BF166" s="508"/>
      <c r="BG166" s="508"/>
      <c r="BH166" s="508"/>
      <c r="BI166" s="508"/>
      <c r="BJ166" s="508"/>
      <c r="BK166" s="508"/>
      <c r="BL166" s="508"/>
      <c r="BM166" s="508"/>
      <c r="BN166" s="508"/>
      <c r="BO166" s="508"/>
      <c r="BP166" s="508"/>
      <c r="BQ166" s="508"/>
      <c r="BR166" s="544"/>
      <c r="BS166" s="131"/>
      <c r="BT166" s="131"/>
    </row>
    <row r="167" spans="1:116" s="8" customFormat="1" ht="15" customHeight="1" x14ac:dyDescent="0.15">
      <c r="A167" s="131"/>
      <c r="B167" s="557"/>
      <c r="C167" s="558"/>
      <c r="D167" s="558"/>
      <c r="E167" s="558"/>
      <c r="F167" s="558"/>
      <c r="G167" s="558"/>
      <c r="H167" s="558"/>
      <c r="I167" s="558"/>
      <c r="J167" s="558"/>
      <c r="K167" s="558"/>
      <c r="L167" s="558"/>
      <c r="M167" s="558"/>
      <c r="N167" s="558"/>
      <c r="O167" s="558"/>
      <c r="P167" s="558"/>
      <c r="Q167" s="559"/>
      <c r="R167" s="561"/>
      <c r="S167" s="562"/>
      <c r="T167" s="562"/>
      <c r="U167" s="564"/>
      <c r="V167" s="561"/>
      <c r="W167" s="562"/>
      <c r="X167" s="562"/>
      <c r="Y167" s="172"/>
      <c r="Z167" s="156"/>
      <c r="AA167" s="157" t="s">
        <v>36</v>
      </c>
      <c r="AB167" s="157"/>
      <c r="AC167" s="157"/>
      <c r="AD167" s="157"/>
      <c r="AE167" s="157"/>
      <c r="AF167" s="157"/>
      <c r="AG167" s="157"/>
      <c r="AH167" s="157" t="s">
        <v>90</v>
      </c>
      <c r="AI167" s="551"/>
      <c r="AJ167" s="552"/>
      <c r="AK167" s="184"/>
      <c r="AL167" s="184"/>
      <c r="AM167" s="184"/>
      <c r="AN167" s="157" t="s">
        <v>43</v>
      </c>
      <c r="AO167" s="553"/>
      <c r="AP167" s="553"/>
      <c r="AQ167" s="157" t="s">
        <v>51</v>
      </c>
      <c r="AR167" s="163" t="s">
        <v>29</v>
      </c>
      <c r="AS167" s="545"/>
      <c r="AT167" s="546"/>
      <c r="AU167" s="546"/>
      <c r="AV167" s="546"/>
      <c r="AW167" s="546"/>
      <c r="AX167" s="546"/>
      <c r="AY167" s="546"/>
      <c r="AZ167" s="546"/>
      <c r="BA167" s="546"/>
      <c r="BB167" s="546"/>
      <c r="BC167" s="547"/>
      <c r="BD167" s="548"/>
      <c r="BE167" s="549"/>
      <c r="BF167" s="549"/>
      <c r="BG167" s="549"/>
      <c r="BH167" s="549"/>
      <c r="BI167" s="549"/>
      <c r="BJ167" s="549"/>
      <c r="BK167" s="549"/>
      <c r="BL167" s="549"/>
      <c r="BM167" s="549"/>
      <c r="BN167" s="549"/>
      <c r="BO167" s="549"/>
      <c r="BP167" s="549"/>
      <c r="BQ167" s="549"/>
      <c r="BR167" s="550"/>
      <c r="BS167" s="131"/>
      <c r="BT167" s="131"/>
    </row>
    <row r="168" spans="1:116" s="8" customFormat="1" ht="15" customHeight="1" x14ac:dyDescent="0.15">
      <c r="A168" s="131"/>
      <c r="B168" s="153" t="s">
        <v>168</v>
      </c>
      <c r="C168" s="154"/>
      <c r="D168" s="154"/>
      <c r="E168" s="154"/>
      <c r="F168" s="154"/>
      <c r="G168" s="154"/>
      <c r="H168" s="154"/>
      <c r="I168" s="154"/>
      <c r="J168" s="154"/>
      <c r="K168" s="154"/>
      <c r="L168" s="154"/>
      <c r="M168" s="154"/>
      <c r="N168" s="154"/>
      <c r="O168" s="154"/>
      <c r="P168" s="154"/>
      <c r="Q168" s="155"/>
      <c r="R168" s="560"/>
      <c r="S168" s="542"/>
      <c r="T168" s="542"/>
      <c r="U168" s="563" t="s">
        <v>31</v>
      </c>
      <c r="V168" s="560"/>
      <c r="W168" s="542"/>
      <c r="X168" s="542"/>
      <c r="Y168" s="563" t="s">
        <v>31</v>
      </c>
      <c r="Z168" s="153"/>
      <c r="AA168" s="154" t="s">
        <v>35</v>
      </c>
      <c r="AB168" s="154"/>
      <c r="AC168" s="154"/>
      <c r="AD168" s="154"/>
      <c r="AE168" s="154"/>
      <c r="AF168" s="161" t="s">
        <v>90</v>
      </c>
      <c r="AG168" s="565"/>
      <c r="AH168" s="566"/>
      <c r="AI168" s="584"/>
      <c r="AJ168" s="585"/>
      <c r="AK168" s="131" t="s">
        <v>43</v>
      </c>
      <c r="AL168" s="161"/>
      <c r="AM168" s="161"/>
      <c r="AN168" s="154" t="s">
        <v>51</v>
      </c>
      <c r="AO168" s="542"/>
      <c r="AP168" s="542"/>
      <c r="AQ168" s="154" t="s">
        <v>30</v>
      </c>
      <c r="AR168" s="162" t="s">
        <v>29</v>
      </c>
      <c r="AS168" s="543"/>
      <c r="AT168" s="508"/>
      <c r="AU168" s="508"/>
      <c r="AV168" s="508"/>
      <c r="AW168" s="508"/>
      <c r="AX168" s="508"/>
      <c r="AY168" s="508"/>
      <c r="AZ168" s="508"/>
      <c r="BA168" s="508"/>
      <c r="BB168" s="508"/>
      <c r="BC168" s="544"/>
      <c r="BD168" s="543"/>
      <c r="BE168" s="508"/>
      <c r="BF168" s="508"/>
      <c r="BG168" s="508"/>
      <c r="BH168" s="508"/>
      <c r="BI168" s="508"/>
      <c r="BJ168" s="508"/>
      <c r="BK168" s="508"/>
      <c r="BL168" s="508"/>
      <c r="BM168" s="508"/>
      <c r="BN168" s="508"/>
      <c r="BO168" s="508"/>
      <c r="BP168" s="508"/>
      <c r="BQ168" s="508"/>
      <c r="BR168" s="544"/>
      <c r="BS168" s="131"/>
      <c r="BT168" s="131"/>
    </row>
    <row r="169" spans="1:116" s="8" customFormat="1" ht="15" customHeight="1" x14ac:dyDescent="0.15">
      <c r="A169" s="131"/>
      <c r="B169" s="70" t="s">
        <v>18</v>
      </c>
      <c r="C169" s="157"/>
      <c r="D169" s="157"/>
      <c r="E169" s="157"/>
      <c r="F169" s="157"/>
      <c r="G169" s="157"/>
      <c r="H169" s="157"/>
      <c r="I169" s="157"/>
      <c r="J169" s="157"/>
      <c r="K169" s="157"/>
      <c r="L169" s="157"/>
      <c r="M169" s="157"/>
      <c r="N169" s="157"/>
      <c r="O169" s="157"/>
      <c r="P169" s="157"/>
      <c r="Q169" s="158"/>
      <c r="R169" s="561"/>
      <c r="S169" s="562"/>
      <c r="T169" s="562"/>
      <c r="U169" s="564"/>
      <c r="V169" s="561"/>
      <c r="W169" s="562"/>
      <c r="X169" s="562"/>
      <c r="Y169" s="564"/>
      <c r="Z169" s="156"/>
      <c r="AA169" s="157" t="s">
        <v>36</v>
      </c>
      <c r="AB169" s="157"/>
      <c r="AC169" s="157"/>
      <c r="AD169" s="157"/>
      <c r="AE169" s="157"/>
      <c r="AF169" s="157"/>
      <c r="AG169" s="157"/>
      <c r="AH169" s="157" t="s">
        <v>90</v>
      </c>
      <c r="AI169" s="551"/>
      <c r="AJ169" s="552"/>
      <c r="AK169" s="184"/>
      <c r="AL169" s="315"/>
      <c r="AM169" s="583"/>
      <c r="AN169" s="157" t="s">
        <v>43</v>
      </c>
      <c r="AO169" s="553"/>
      <c r="AP169" s="553"/>
      <c r="AQ169" s="157" t="s">
        <v>51</v>
      </c>
      <c r="AR169" s="163" t="s">
        <v>29</v>
      </c>
      <c r="AS169" s="545"/>
      <c r="AT169" s="546"/>
      <c r="AU169" s="546"/>
      <c r="AV169" s="546"/>
      <c r="AW169" s="546"/>
      <c r="AX169" s="546"/>
      <c r="AY169" s="546"/>
      <c r="AZ169" s="546"/>
      <c r="BA169" s="546"/>
      <c r="BB169" s="546"/>
      <c r="BC169" s="547"/>
      <c r="BD169" s="548"/>
      <c r="BE169" s="549"/>
      <c r="BF169" s="549"/>
      <c r="BG169" s="549"/>
      <c r="BH169" s="549"/>
      <c r="BI169" s="549"/>
      <c r="BJ169" s="549"/>
      <c r="BK169" s="549"/>
      <c r="BL169" s="549"/>
      <c r="BM169" s="549"/>
      <c r="BN169" s="549"/>
      <c r="BO169" s="549"/>
      <c r="BP169" s="549"/>
      <c r="BQ169" s="549"/>
      <c r="BR169" s="550"/>
      <c r="BS169" s="131"/>
      <c r="BT169" s="131"/>
    </row>
    <row r="170" spans="1:116" s="1" customFormat="1" ht="12" customHeight="1" x14ac:dyDescent="0.1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121"/>
      <c r="AY170" s="121"/>
      <c r="AZ170" s="121"/>
      <c r="BA170" s="121"/>
      <c r="BB170" s="121"/>
      <c r="BC170" s="121"/>
      <c r="BD170" s="121"/>
      <c r="BE170" s="121"/>
      <c r="BF170" s="121"/>
      <c r="BG170" s="121"/>
      <c r="BH170" s="121"/>
      <c r="BI170" s="121"/>
      <c r="BJ170" s="121"/>
      <c r="BK170" s="121"/>
      <c r="BL170" s="121"/>
      <c r="BM170" s="121"/>
      <c r="BN170" s="121"/>
      <c r="BO170" s="121"/>
      <c r="BP170" s="121"/>
      <c r="BQ170" s="121"/>
      <c r="BR170" s="121"/>
      <c r="BS170" s="121"/>
      <c r="BT170" s="121"/>
      <c r="BU170" s="8"/>
      <c r="BV170" s="8"/>
      <c r="BW170" s="8"/>
      <c r="BX170" s="8"/>
      <c r="BY170" s="8"/>
      <c r="BZ170" s="8"/>
      <c r="CA170" s="8"/>
      <c r="CB170" s="8"/>
      <c r="CC170" s="8"/>
      <c r="CD170" s="8"/>
      <c r="CE170" s="8"/>
      <c r="CF170" s="8"/>
      <c r="CG170" s="8"/>
      <c r="CH170" s="8"/>
      <c r="CI170" s="8"/>
      <c r="CJ170" s="8"/>
      <c r="CK170" s="8"/>
      <c r="CL170" s="8"/>
      <c r="CM170" s="8"/>
      <c r="CN170" s="8"/>
      <c r="CO170" s="8"/>
      <c r="CP170" s="8"/>
      <c r="CQ170" s="8"/>
      <c r="CR170" s="8"/>
      <c r="CS170" s="8"/>
      <c r="CT170" s="8"/>
      <c r="CU170" s="8"/>
      <c r="CV170" s="8"/>
      <c r="CW170" s="8"/>
      <c r="CX170" s="8"/>
      <c r="CY170" s="8"/>
      <c r="CZ170" s="8"/>
      <c r="DA170" s="8"/>
      <c r="DB170" s="8"/>
      <c r="DC170" s="8"/>
      <c r="DD170" s="8"/>
      <c r="DE170" s="8"/>
      <c r="DF170" s="8"/>
      <c r="DG170" s="8"/>
      <c r="DH170" s="8"/>
      <c r="DI170" s="8"/>
      <c r="DJ170" s="8"/>
      <c r="DK170" s="8"/>
      <c r="DL170" s="8"/>
    </row>
    <row r="171" spans="1:116" s="1" customFormat="1" ht="12" customHeight="1" x14ac:dyDescent="0.1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121"/>
      <c r="AY171" s="121"/>
      <c r="AZ171" s="121"/>
      <c r="BA171" s="121"/>
      <c r="BB171" s="121"/>
      <c r="BC171" s="121"/>
      <c r="BD171" s="121"/>
      <c r="BE171" s="121"/>
      <c r="BF171" s="121"/>
      <c r="BG171" s="121"/>
      <c r="BH171" s="121"/>
      <c r="BI171" s="121"/>
      <c r="BJ171" s="121"/>
      <c r="BK171" s="121"/>
      <c r="BL171" s="121"/>
      <c r="BM171" s="121"/>
      <c r="BN171" s="121"/>
      <c r="BO171" s="121"/>
      <c r="BP171" s="121"/>
      <c r="BQ171" s="121"/>
      <c r="BR171" s="121"/>
      <c r="BS171" s="121"/>
      <c r="BT171" s="121"/>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row>
    <row r="172" spans="1:116" s="1" customFormat="1" ht="12" customHeight="1" x14ac:dyDescent="0.1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121"/>
      <c r="AY172" s="121"/>
      <c r="AZ172" s="121"/>
      <c r="BA172" s="121"/>
      <c r="BB172" s="121"/>
      <c r="BC172" s="121"/>
      <c r="BD172" s="121"/>
      <c r="BE172" s="121"/>
      <c r="BF172" s="121"/>
      <c r="BG172" s="121"/>
      <c r="BH172" s="121"/>
      <c r="BI172" s="121"/>
      <c r="BJ172" s="121"/>
      <c r="BK172" s="121"/>
      <c r="BL172" s="121"/>
      <c r="BM172" s="121"/>
      <c r="BN172" s="121"/>
      <c r="BO172" s="121"/>
      <c r="BP172" s="121"/>
      <c r="BQ172" s="121"/>
      <c r="BR172" s="121"/>
      <c r="BS172" s="121"/>
      <c r="BT172" s="121"/>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c r="DG172" s="8"/>
      <c r="DH172" s="8"/>
      <c r="DI172" s="8"/>
      <c r="DJ172" s="8"/>
      <c r="DK172" s="8"/>
      <c r="DL172" s="8"/>
    </row>
    <row r="173" spans="1:116" s="1" customFormat="1" ht="12" customHeight="1" x14ac:dyDescent="0.1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121"/>
      <c r="AY173" s="121"/>
      <c r="AZ173" s="121"/>
      <c r="BA173" s="121"/>
      <c r="BB173" s="121"/>
      <c r="BC173" s="121"/>
      <c r="BD173" s="121"/>
      <c r="BE173" s="121"/>
      <c r="BF173" s="121"/>
      <c r="BG173" s="121"/>
      <c r="BH173" s="121"/>
      <c r="BI173" s="121"/>
      <c r="BJ173" s="121"/>
      <c r="BK173" s="121"/>
      <c r="BL173" s="121"/>
      <c r="BM173" s="121"/>
      <c r="BN173" s="121"/>
      <c r="BO173" s="121"/>
      <c r="BP173" s="121"/>
      <c r="BQ173" s="121"/>
      <c r="BR173" s="121"/>
      <c r="BS173" s="121"/>
      <c r="BT173" s="121"/>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c r="CX173" s="8"/>
      <c r="CY173" s="8"/>
      <c r="CZ173" s="8"/>
      <c r="DA173" s="8"/>
      <c r="DB173" s="8"/>
      <c r="DC173" s="8"/>
      <c r="DD173" s="8"/>
      <c r="DE173" s="8"/>
      <c r="DF173" s="8"/>
      <c r="DG173" s="8"/>
      <c r="DH173" s="8"/>
      <c r="DI173" s="8"/>
      <c r="DJ173" s="8"/>
      <c r="DK173" s="8"/>
      <c r="DL173" s="8"/>
    </row>
    <row r="174" spans="1:116" s="1" customFormat="1" ht="12" customHeight="1" x14ac:dyDescent="0.1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121"/>
      <c r="AY174" s="121"/>
      <c r="AZ174" s="121"/>
      <c r="BA174" s="121"/>
      <c r="BB174" s="121"/>
      <c r="BC174" s="121"/>
      <c r="BD174" s="121"/>
      <c r="BE174" s="121"/>
      <c r="BF174" s="121"/>
      <c r="BG174" s="121"/>
      <c r="BH174" s="121"/>
      <c r="BI174" s="121"/>
      <c r="BJ174" s="121"/>
      <c r="BK174" s="121"/>
      <c r="BL174" s="121"/>
      <c r="BM174" s="121"/>
      <c r="BN174" s="121"/>
      <c r="BO174" s="121"/>
      <c r="BP174" s="121"/>
      <c r="BQ174" s="121"/>
      <c r="BR174" s="121"/>
      <c r="BS174" s="121"/>
      <c r="BT174" s="121"/>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row>
    <row r="175" spans="1:116" s="1" customFormat="1" ht="12" customHeight="1" x14ac:dyDescent="0.1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121"/>
      <c r="AY175" s="121"/>
      <c r="AZ175" s="121"/>
      <c r="BA175" s="121"/>
      <c r="BB175" s="121"/>
      <c r="BC175" s="121"/>
      <c r="BD175" s="121"/>
      <c r="BE175" s="121"/>
      <c r="BF175" s="121"/>
      <c r="BG175" s="121"/>
      <c r="BH175" s="121"/>
      <c r="BI175" s="121"/>
      <c r="BJ175" s="121"/>
      <c r="BK175" s="121"/>
      <c r="BL175" s="121"/>
      <c r="BM175" s="121"/>
      <c r="BN175" s="121"/>
      <c r="BO175" s="121"/>
      <c r="BP175" s="121"/>
      <c r="BQ175" s="121"/>
      <c r="BR175" s="121"/>
      <c r="BS175" s="121"/>
      <c r="BT175" s="121"/>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row>
    <row r="176" spans="1:116" s="1" customFormat="1" ht="12" customHeight="1" x14ac:dyDescent="0.1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121"/>
      <c r="AY176" s="121"/>
      <c r="AZ176" s="121"/>
      <c r="BA176" s="121"/>
      <c r="BB176" s="121"/>
      <c r="BC176" s="121"/>
      <c r="BD176" s="121"/>
      <c r="BE176" s="121"/>
      <c r="BF176" s="121"/>
      <c r="BG176" s="121"/>
      <c r="BH176" s="121"/>
      <c r="BI176" s="121"/>
      <c r="BJ176" s="121"/>
      <c r="BK176" s="121"/>
      <c r="BL176" s="121"/>
      <c r="BM176" s="121"/>
      <c r="BN176" s="121"/>
      <c r="BO176" s="121"/>
      <c r="BP176" s="121"/>
      <c r="BQ176" s="121"/>
      <c r="BR176" s="121"/>
      <c r="BS176" s="121"/>
      <c r="BT176" s="121"/>
      <c r="BU176" s="8"/>
      <c r="BV176" s="8"/>
      <c r="BW176" s="8"/>
      <c r="BX176" s="8"/>
      <c r="BY176" s="8"/>
      <c r="BZ176" s="8"/>
      <c r="CA176" s="8"/>
      <c r="CB176" s="8"/>
      <c r="CC176" s="8"/>
      <c r="CD176" s="8"/>
      <c r="CE176" s="8"/>
      <c r="CF176" s="8"/>
      <c r="CG176" s="8"/>
      <c r="CH176" s="8"/>
      <c r="CI176" s="8"/>
      <c r="CJ176" s="8"/>
      <c r="CK176" s="8"/>
      <c r="CL176" s="8"/>
      <c r="CM176" s="8"/>
      <c r="CN176" s="8"/>
      <c r="CO176" s="8"/>
      <c r="CP176" s="8"/>
      <c r="CQ176" s="8"/>
      <c r="CR176" s="8"/>
      <c r="CS176" s="8"/>
      <c r="CT176" s="8"/>
      <c r="CU176" s="8"/>
      <c r="CV176" s="8"/>
      <c r="CW176" s="8"/>
      <c r="CX176" s="8"/>
      <c r="CY176" s="8"/>
      <c r="CZ176" s="8"/>
      <c r="DA176" s="8"/>
      <c r="DB176" s="8"/>
      <c r="DC176" s="8"/>
      <c r="DD176" s="8"/>
      <c r="DE176" s="8"/>
      <c r="DF176" s="8"/>
      <c r="DG176" s="8"/>
      <c r="DH176" s="8"/>
      <c r="DI176" s="8"/>
      <c r="DJ176" s="8"/>
      <c r="DK176" s="8"/>
      <c r="DL176" s="8"/>
    </row>
    <row r="177" spans="1:116" s="1" customFormat="1" ht="12" customHeight="1" x14ac:dyDescent="0.1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121"/>
      <c r="AY177" s="121"/>
      <c r="AZ177" s="121"/>
      <c r="BA177" s="121"/>
      <c r="BB177" s="121"/>
      <c r="BC177" s="121"/>
      <c r="BD177" s="121"/>
      <c r="BE177" s="121"/>
      <c r="BF177" s="121"/>
      <c r="BG177" s="121"/>
      <c r="BH177" s="121"/>
      <c r="BI177" s="121"/>
      <c r="BJ177" s="121"/>
      <c r="BK177" s="121"/>
      <c r="BL177" s="121"/>
      <c r="BM177" s="121"/>
      <c r="BN177" s="121"/>
      <c r="BO177" s="121"/>
      <c r="BP177" s="121"/>
      <c r="BQ177" s="121"/>
      <c r="BR177" s="121"/>
      <c r="BS177" s="121"/>
      <c r="BT177" s="121"/>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c r="CX177" s="8"/>
      <c r="CY177" s="8"/>
      <c r="CZ177" s="8"/>
      <c r="DA177" s="8"/>
      <c r="DB177" s="8"/>
      <c r="DC177" s="8"/>
      <c r="DD177" s="8"/>
      <c r="DE177" s="8"/>
      <c r="DF177" s="8"/>
      <c r="DG177" s="8"/>
      <c r="DH177" s="8"/>
      <c r="DI177" s="8"/>
      <c r="DJ177" s="8"/>
      <c r="DK177" s="8"/>
      <c r="DL177" s="8"/>
    </row>
    <row r="178" spans="1:116" s="1" customFormat="1" ht="12" customHeight="1" x14ac:dyDescent="0.1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121"/>
      <c r="AY178" s="121"/>
      <c r="AZ178" s="121"/>
      <c r="BA178" s="121"/>
      <c r="BB178" s="121"/>
      <c r="BC178" s="121"/>
      <c r="BD178" s="121"/>
      <c r="BE178" s="121"/>
      <c r="BF178" s="121"/>
      <c r="BG178" s="121"/>
      <c r="BH178" s="121"/>
      <c r="BI178" s="121"/>
      <c r="BJ178" s="121"/>
      <c r="BK178" s="121"/>
      <c r="BL178" s="121"/>
      <c r="BM178" s="121"/>
      <c r="BN178" s="121"/>
      <c r="BO178" s="121"/>
      <c r="BP178" s="121"/>
      <c r="BQ178" s="121"/>
      <c r="BR178" s="121"/>
      <c r="BS178" s="121"/>
      <c r="BT178" s="121"/>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c r="DG178" s="8"/>
      <c r="DH178" s="8"/>
      <c r="DI178" s="8"/>
      <c r="DJ178" s="8"/>
      <c r="DK178" s="8"/>
      <c r="DL178" s="8"/>
    </row>
    <row r="179" spans="1:116" s="1" customFormat="1" ht="12" customHeight="1" x14ac:dyDescent="0.1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121"/>
      <c r="AY179" s="121"/>
      <c r="AZ179" s="121"/>
      <c r="BA179" s="121"/>
      <c r="BB179" s="121"/>
      <c r="BC179" s="121"/>
      <c r="BD179" s="121"/>
      <c r="BE179" s="121"/>
      <c r="BF179" s="121"/>
      <c r="BG179" s="121"/>
      <c r="BH179" s="121"/>
      <c r="BI179" s="121"/>
      <c r="BJ179" s="121"/>
      <c r="BK179" s="121"/>
      <c r="BL179" s="121"/>
      <c r="BM179" s="121"/>
      <c r="BN179" s="121"/>
      <c r="BO179" s="121"/>
      <c r="BP179" s="121"/>
      <c r="BQ179" s="121"/>
      <c r="BR179" s="121"/>
      <c r="BS179" s="121"/>
      <c r="BT179" s="121"/>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row>
    <row r="180" spans="1:116" s="1" customFormat="1" ht="12" customHeight="1" x14ac:dyDescent="0.1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121"/>
      <c r="AY180" s="121"/>
      <c r="AZ180" s="121"/>
      <c r="BA180" s="121"/>
      <c r="BB180" s="121"/>
      <c r="BC180" s="121"/>
      <c r="BD180" s="121"/>
      <c r="BE180" s="121"/>
      <c r="BF180" s="121"/>
      <c r="BG180" s="121"/>
      <c r="BH180" s="121"/>
      <c r="BI180" s="121"/>
      <c r="BJ180" s="121"/>
      <c r="BK180" s="121"/>
      <c r="BL180" s="121"/>
      <c r="BM180" s="121"/>
      <c r="BN180" s="121"/>
      <c r="BO180" s="121"/>
      <c r="BP180" s="121"/>
      <c r="BQ180" s="121"/>
      <c r="BR180" s="121"/>
      <c r="BS180" s="121"/>
      <c r="BT180" s="121"/>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c r="DC180" s="8"/>
      <c r="DD180" s="8"/>
      <c r="DE180" s="8"/>
      <c r="DF180" s="8"/>
      <c r="DG180" s="8"/>
      <c r="DH180" s="8"/>
      <c r="DI180" s="8"/>
      <c r="DJ180" s="8"/>
      <c r="DK180" s="8"/>
      <c r="DL180" s="8"/>
    </row>
    <row r="181" spans="1:116" s="1" customFormat="1" ht="12" customHeight="1" x14ac:dyDescent="0.1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121"/>
      <c r="AY181" s="121"/>
      <c r="AZ181" s="121"/>
      <c r="BA181" s="121"/>
      <c r="BB181" s="121"/>
      <c r="BC181" s="121"/>
      <c r="BD181" s="121"/>
      <c r="BE181" s="121"/>
      <c r="BF181" s="121"/>
      <c r="BG181" s="121"/>
      <c r="BH181" s="121"/>
      <c r="BI181" s="121"/>
      <c r="BJ181" s="121"/>
      <c r="BK181" s="121"/>
      <c r="BL181" s="121"/>
      <c r="BM181" s="121"/>
      <c r="BN181" s="121"/>
      <c r="BO181" s="121"/>
      <c r="BP181" s="121"/>
      <c r="BQ181" s="121"/>
      <c r="BR181" s="121"/>
      <c r="BS181" s="121"/>
      <c r="BT181" s="121"/>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row>
    <row r="182" spans="1:116" s="1" customFormat="1" ht="12" customHeight="1" x14ac:dyDescent="0.1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121"/>
      <c r="AY182" s="121"/>
      <c r="AZ182" s="121"/>
      <c r="BA182" s="121"/>
      <c r="BB182" s="121"/>
      <c r="BC182" s="121"/>
      <c r="BD182" s="121"/>
      <c r="BE182" s="121"/>
      <c r="BF182" s="121"/>
      <c r="BG182" s="121"/>
      <c r="BH182" s="121"/>
      <c r="BI182" s="121"/>
      <c r="BJ182" s="121"/>
      <c r="BK182" s="121"/>
      <c r="BL182" s="121"/>
      <c r="BM182" s="121"/>
      <c r="BN182" s="121"/>
      <c r="BO182" s="121"/>
      <c r="BP182" s="121"/>
      <c r="BQ182" s="121"/>
      <c r="BR182" s="121"/>
      <c r="BS182" s="121"/>
      <c r="BT182" s="121"/>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row>
    <row r="183" spans="1:116" s="1" customFormat="1" ht="12" customHeight="1" x14ac:dyDescent="0.15">
      <c r="A183" s="308" t="s">
        <v>86</v>
      </c>
      <c r="B183" s="308"/>
      <c r="C183" s="308"/>
      <c r="D183" s="873" t="s">
        <v>339</v>
      </c>
      <c r="E183" s="873"/>
      <c r="F183" s="873"/>
      <c r="G183" s="873"/>
      <c r="H183" s="873"/>
      <c r="I183" s="873"/>
      <c r="J183" s="873"/>
      <c r="K183" s="873"/>
      <c r="L183" s="873"/>
      <c r="M183" s="873"/>
      <c r="N183" s="873"/>
      <c r="O183" s="873"/>
      <c r="P183" s="873"/>
      <c r="Q183" s="873"/>
      <c r="R183" s="873"/>
      <c r="S183" s="873"/>
      <c r="T183" s="873"/>
      <c r="U183" s="873"/>
      <c r="V183" s="873"/>
      <c r="W183" s="873"/>
      <c r="X183" s="873"/>
      <c r="Y183" s="873"/>
      <c r="Z183" s="873"/>
      <c r="AA183" s="873"/>
      <c r="AB183" s="873"/>
      <c r="AC183" s="873"/>
      <c r="AD183" s="873"/>
      <c r="AE183" s="873"/>
      <c r="AF183" s="873"/>
      <c r="AG183" s="873"/>
      <c r="AH183" s="873"/>
      <c r="AI183" s="873"/>
      <c r="AJ183" s="873"/>
      <c r="AK183" s="873"/>
      <c r="AL183" s="873"/>
      <c r="AM183" s="873"/>
      <c r="AN183" s="873"/>
      <c r="AO183" s="873"/>
      <c r="AP183" s="873"/>
      <c r="AQ183" s="873"/>
      <c r="AR183" s="873"/>
      <c r="AS183" s="873"/>
      <c r="AT183" s="873"/>
      <c r="AU183" s="873"/>
      <c r="AV183" s="873"/>
      <c r="AW183" s="873"/>
      <c r="AX183" s="873"/>
      <c r="AY183" s="873"/>
      <c r="AZ183" s="167"/>
      <c r="BA183" s="167"/>
      <c r="BB183" s="167"/>
      <c r="BC183" s="167"/>
      <c r="BD183" s="167"/>
      <c r="BE183" s="167"/>
      <c r="BF183" s="167"/>
      <c r="BG183" s="167"/>
      <c r="BH183" s="167"/>
      <c r="BI183" s="167"/>
      <c r="BJ183" s="167"/>
      <c r="BK183" s="167"/>
      <c r="BL183" s="167"/>
      <c r="BM183" s="167"/>
      <c r="BN183" s="167"/>
      <c r="BO183" s="167"/>
      <c r="BP183" s="167"/>
      <c r="BQ183" s="167"/>
      <c r="BR183" s="167"/>
      <c r="BS183" s="167"/>
      <c r="BT183" s="121"/>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c r="CX183" s="8"/>
      <c r="CY183" s="8"/>
      <c r="CZ183" s="8"/>
      <c r="DA183" s="8"/>
      <c r="DB183" s="8"/>
      <c r="DC183" s="8"/>
      <c r="DD183" s="8"/>
      <c r="DE183" s="8"/>
      <c r="DF183" s="8"/>
      <c r="DG183" s="8"/>
      <c r="DH183" s="8"/>
      <c r="DI183" s="8"/>
      <c r="DJ183" s="8"/>
      <c r="DK183" s="8"/>
      <c r="DL183" s="8"/>
    </row>
    <row r="184" spans="1:116" s="1" customFormat="1" ht="12" customHeight="1" x14ac:dyDescent="0.15">
      <c r="A184" s="308"/>
      <c r="B184" s="308"/>
      <c r="C184" s="308"/>
      <c r="D184" s="873"/>
      <c r="E184" s="873"/>
      <c r="F184" s="873"/>
      <c r="G184" s="873"/>
      <c r="H184" s="873"/>
      <c r="I184" s="873"/>
      <c r="J184" s="873"/>
      <c r="K184" s="873"/>
      <c r="L184" s="873"/>
      <c r="M184" s="873"/>
      <c r="N184" s="873"/>
      <c r="O184" s="873"/>
      <c r="P184" s="873"/>
      <c r="Q184" s="873"/>
      <c r="R184" s="873"/>
      <c r="S184" s="873"/>
      <c r="T184" s="873"/>
      <c r="U184" s="873"/>
      <c r="V184" s="873"/>
      <c r="W184" s="873"/>
      <c r="X184" s="873"/>
      <c r="Y184" s="873"/>
      <c r="Z184" s="873"/>
      <c r="AA184" s="873"/>
      <c r="AB184" s="873"/>
      <c r="AC184" s="873"/>
      <c r="AD184" s="873"/>
      <c r="AE184" s="873"/>
      <c r="AF184" s="873"/>
      <c r="AG184" s="873"/>
      <c r="AH184" s="873"/>
      <c r="AI184" s="873"/>
      <c r="AJ184" s="873"/>
      <c r="AK184" s="873"/>
      <c r="AL184" s="873"/>
      <c r="AM184" s="873"/>
      <c r="AN184" s="873"/>
      <c r="AO184" s="873"/>
      <c r="AP184" s="873"/>
      <c r="AQ184" s="873"/>
      <c r="AR184" s="873"/>
      <c r="AS184" s="873"/>
      <c r="AT184" s="873"/>
      <c r="AU184" s="873"/>
      <c r="AV184" s="873"/>
      <c r="AW184" s="873"/>
      <c r="AX184" s="873"/>
      <c r="AY184" s="873"/>
      <c r="AZ184" s="167"/>
      <c r="BA184" s="167"/>
      <c r="BB184" s="167"/>
      <c r="BC184" s="167"/>
      <c r="BD184" s="167"/>
      <c r="BE184" s="167"/>
      <c r="BF184" s="167"/>
      <c r="BG184" s="167"/>
      <c r="BH184" s="167"/>
      <c r="BI184" s="167"/>
      <c r="BJ184" s="167"/>
      <c r="BK184" s="167"/>
      <c r="BL184" s="167"/>
      <c r="BM184" s="167"/>
      <c r="BN184" s="167"/>
      <c r="BO184" s="167"/>
      <c r="BP184" s="167"/>
      <c r="BQ184" s="167"/>
      <c r="BR184" s="167"/>
      <c r="BS184" s="167"/>
      <c r="BT184" s="121"/>
      <c r="BU184" s="8"/>
      <c r="BV184" s="8"/>
      <c r="BW184" s="8"/>
      <c r="BX184" s="8"/>
      <c r="BY184" s="8"/>
      <c r="BZ184" s="8"/>
      <c r="CA184" s="8"/>
      <c r="CB184" s="8"/>
      <c r="CC184" s="8"/>
      <c r="CD184" s="8"/>
      <c r="CE184" s="8"/>
      <c r="CF184" s="8"/>
      <c r="CG184" s="8"/>
      <c r="CH184" s="8"/>
      <c r="CI184" s="8"/>
      <c r="CJ184" s="8"/>
      <c r="CK184" s="8"/>
      <c r="CL184" s="8"/>
      <c r="CM184" s="8"/>
      <c r="CN184" s="8"/>
      <c r="CO184" s="8"/>
      <c r="CP184" s="8"/>
      <c r="CQ184" s="8"/>
      <c r="CR184" s="8"/>
      <c r="CS184" s="8"/>
      <c r="CT184" s="8"/>
      <c r="CU184" s="8"/>
      <c r="CV184" s="8"/>
      <c r="CW184" s="8"/>
      <c r="CX184" s="8"/>
      <c r="CY184" s="8"/>
      <c r="CZ184" s="8"/>
      <c r="DA184" s="8"/>
      <c r="DB184" s="8"/>
      <c r="DC184" s="8"/>
      <c r="DD184" s="8"/>
      <c r="DE184" s="8"/>
      <c r="DF184" s="8"/>
      <c r="DG184" s="8"/>
      <c r="DH184" s="8"/>
      <c r="DI184" s="8"/>
      <c r="DJ184" s="8"/>
      <c r="DK184" s="8"/>
      <c r="DL184" s="8"/>
    </row>
    <row r="185" spans="1:116" s="15" customFormat="1" ht="12" customHeight="1" x14ac:dyDescent="0.15">
      <c r="A185" s="121"/>
      <c r="B185" s="121"/>
      <c r="C185" s="121"/>
      <c r="D185" s="167"/>
      <c r="E185" s="167"/>
      <c r="F185" s="167"/>
      <c r="G185" s="167"/>
      <c r="H185" s="167"/>
      <c r="I185" s="167"/>
      <c r="J185" s="167"/>
      <c r="K185" s="167"/>
      <c r="L185" s="167"/>
      <c r="M185" s="167"/>
      <c r="N185" s="167"/>
      <c r="O185" s="167"/>
      <c r="P185" s="167"/>
      <c r="Q185" s="167"/>
      <c r="R185" s="167"/>
      <c r="S185" s="167"/>
      <c r="T185" s="167"/>
      <c r="U185" s="167"/>
      <c r="V185" s="167"/>
      <c r="W185" s="167"/>
      <c r="X185" s="167"/>
      <c r="Y185" s="167"/>
      <c r="Z185" s="167"/>
      <c r="AA185" s="167"/>
      <c r="AB185" s="167"/>
      <c r="AC185" s="167"/>
      <c r="AD185" s="167"/>
      <c r="AE185" s="167"/>
      <c r="AF185" s="167"/>
      <c r="AG185" s="167"/>
      <c r="AH185" s="167"/>
      <c r="AI185" s="167"/>
      <c r="AJ185" s="167"/>
      <c r="AK185" s="167"/>
      <c r="AL185" s="167"/>
      <c r="AM185" s="167"/>
      <c r="AN185" s="167"/>
      <c r="AO185" s="167"/>
      <c r="AP185" s="167"/>
      <c r="AQ185" s="167"/>
      <c r="AR185" s="167"/>
      <c r="AS185" s="167"/>
      <c r="AT185" s="167"/>
      <c r="AU185" s="167"/>
      <c r="AV185" s="167"/>
      <c r="AW185" s="167"/>
      <c r="AX185" s="167"/>
      <c r="AY185" s="167"/>
      <c r="AZ185" s="167"/>
      <c r="BA185" s="167"/>
      <c r="BB185" s="167"/>
      <c r="BC185" s="167"/>
      <c r="BD185" s="167"/>
      <c r="BE185" s="167"/>
      <c r="BF185" s="167"/>
      <c r="BG185" s="167"/>
      <c r="BH185" s="167"/>
      <c r="BI185" s="167"/>
      <c r="BJ185" s="167"/>
      <c r="BK185" s="167"/>
      <c r="BL185" s="167"/>
      <c r="BM185" s="167"/>
      <c r="BN185" s="167"/>
      <c r="BO185" s="167"/>
      <c r="BP185" s="167"/>
      <c r="BQ185" s="167"/>
      <c r="BR185" s="167"/>
      <c r="BS185" s="167"/>
      <c r="BT185" s="121"/>
    </row>
    <row r="186" spans="1:116" s="15" customFormat="1" ht="12" customHeight="1" x14ac:dyDescent="0.15">
      <c r="A186" s="121"/>
      <c r="B186" s="121"/>
      <c r="C186" s="121"/>
      <c r="D186" s="640" t="s">
        <v>163</v>
      </c>
      <c r="E186" s="640"/>
      <c r="F186" s="640"/>
      <c r="G186" s="640"/>
      <c r="H186" s="640"/>
      <c r="I186" s="640"/>
      <c r="J186" s="640"/>
      <c r="K186" s="121"/>
      <c r="L186" s="314" t="s">
        <v>329</v>
      </c>
      <c r="M186" s="314"/>
      <c r="N186" s="314"/>
      <c r="O186" s="314"/>
      <c r="P186" s="314"/>
      <c r="Q186" s="314"/>
      <c r="R186" s="314"/>
      <c r="S186" s="314"/>
      <c r="T186" s="314"/>
      <c r="U186" s="314"/>
      <c r="V186" s="314"/>
      <c r="W186" s="314"/>
      <c r="X186" s="314"/>
      <c r="Y186" s="314"/>
      <c r="Z186" s="314"/>
      <c r="AA186" s="314"/>
      <c r="AB186" s="314"/>
      <c r="AC186" s="314"/>
      <c r="AD186" s="314"/>
      <c r="AE186" s="314"/>
      <c r="AF186" s="314"/>
      <c r="AG186" s="314"/>
      <c r="AH186" s="314"/>
      <c r="AI186" s="314"/>
      <c r="AJ186" s="314"/>
      <c r="AK186" s="314"/>
      <c r="AL186" s="314"/>
      <c r="AM186" s="314"/>
      <c r="AN186" s="314"/>
      <c r="AO186" s="314"/>
      <c r="AP186" s="314"/>
      <c r="AQ186" s="314"/>
      <c r="AR186" s="314"/>
      <c r="AS186" s="314"/>
      <c r="AT186" s="314"/>
      <c r="AU186" s="314"/>
      <c r="AV186" s="314"/>
      <c r="AW186" s="314"/>
      <c r="AX186" s="314"/>
      <c r="AY186" s="314"/>
      <c r="AZ186" s="314"/>
      <c r="BA186" s="314"/>
      <c r="BB186" s="314"/>
      <c r="BC186" s="314"/>
      <c r="BD186" s="314"/>
      <c r="BE186" s="314"/>
      <c r="BF186" s="314"/>
      <c r="BG186" s="314"/>
      <c r="BH186" s="314"/>
      <c r="BI186" s="314"/>
      <c r="BJ186" s="314"/>
      <c r="BK186" s="314"/>
      <c r="BL186" s="314"/>
      <c r="BM186" s="314"/>
      <c r="BN186" s="314"/>
      <c r="BO186" s="314"/>
      <c r="BP186" s="314"/>
      <c r="BQ186" s="314"/>
      <c r="BR186" s="314"/>
      <c r="BS186" s="244"/>
      <c r="BT186" s="121"/>
    </row>
    <row r="187" spans="1:116" s="8" customFormat="1" ht="12" customHeight="1" x14ac:dyDescent="0.15">
      <c r="A187" s="121" t="s">
        <v>93</v>
      </c>
      <c r="B187" s="131"/>
      <c r="C187" s="131"/>
      <c r="D187" s="635"/>
      <c r="E187" s="635"/>
      <c r="F187" s="635"/>
      <c r="G187" s="635"/>
      <c r="H187" s="635"/>
      <c r="I187" s="635"/>
      <c r="J187" s="635"/>
      <c r="K187" s="131"/>
      <c r="L187" s="315"/>
      <c r="M187" s="315"/>
      <c r="N187" s="315"/>
      <c r="O187" s="315"/>
      <c r="P187" s="315"/>
      <c r="Q187" s="315"/>
      <c r="R187" s="315"/>
      <c r="S187" s="315"/>
      <c r="T187" s="315"/>
      <c r="U187" s="315"/>
      <c r="V187" s="315"/>
      <c r="W187" s="315"/>
      <c r="X187" s="315"/>
      <c r="Y187" s="315"/>
      <c r="Z187" s="315"/>
      <c r="AA187" s="315"/>
      <c r="AB187" s="315"/>
      <c r="AC187" s="315"/>
      <c r="AD187" s="315"/>
      <c r="AE187" s="315"/>
      <c r="AF187" s="315"/>
      <c r="AG187" s="315"/>
      <c r="AH187" s="315"/>
      <c r="AI187" s="315"/>
      <c r="AJ187" s="315"/>
      <c r="AK187" s="315"/>
      <c r="AL187" s="315"/>
      <c r="AM187" s="315"/>
      <c r="AN187" s="315"/>
      <c r="AO187" s="315"/>
      <c r="AP187" s="315"/>
      <c r="AQ187" s="315"/>
      <c r="AR187" s="315"/>
      <c r="AS187" s="315"/>
      <c r="AT187" s="315"/>
      <c r="AU187" s="315"/>
      <c r="AV187" s="315"/>
      <c r="AW187" s="315"/>
      <c r="AX187" s="315"/>
      <c r="AY187" s="315"/>
      <c r="AZ187" s="315"/>
      <c r="BA187" s="315"/>
      <c r="BB187" s="315"/>
      <c r="BC187" s="315"/>
      <c r="BD187" s="315"/>
      <c r="BE187" s="315"/>
      <c r="BF187" s="315"/>
      <c r="BG187" s="315"/>
      <c r="BH187" s="315"/>
      <c r="BI187" s="315"/>
      <c r="BJ187" s="315"/>
      <c r="BK187" s="315"/>
      <c r="BL187" s="315"/>
      <c r="BM187" s="315"/>
      <c r="BN187" s="315"/>
      <c r="BO187" s="315"/>
      <c r="BP187" s="315"/>
      <c r="BQ187" s="315"/>
      <c r="BR187" s="315"/>
      <c r="BS187" s="121"/>
      <c r="BT187" s="121"/>
    </row>
    <row r="188" spans="1:116" s="8" customFormat="1" ht="16.149999999999999" customHeight="1" x14ac:dyDescent="0.15">
      <c r="A188" s="131"/>
      <c r="B188" s="71" t="s">
        <v>19</v>
      </c>
      <c r="C188" s="72"/>
      <c r="D188" s="72"/>
      <c r="E188" s="72"/>
      <c r="F188" s="72"/>
      <c r="G188" s="72"/>
      <c r="H188" s="72"/>
      <c r="I188" s="72"/>
      <c r="J188" s="72"/>
      <c r="K188" s="72"/>
      <c r="L188" s="73"/>
      <c r="M188" s="567" t="s">
        <v>27</v>
      </c>
      <c r="N188" s="568"/>
      <c r="O188" s="568"/>
      <c r="P188" s="568"/>
      <c r="Q188" s="568"/>
      <c r="R188" s="568"/>
      <c r="S188" s="568"/>
      <c r="T188" s="568"/>
      <c r="U188" s="568"/>
      <c r="V188" s="568"/>
      <c r="W188" s="568"/>
      <c r="X188" s="568"/>
      <c r="Y188" s="568"/>
      <c r="Z188" s="568"/>
      <c r="AA188" s="568"/>
      <c r="AB188" s="568"/>
      <c r="AC188" s="568"/>
      <c r="AD188" s="568"/>
      <c r="AE188" s="568"/>
      <c r="AF188" s="568"/>
      <c r="AG188" s="568"/>
      <c r="AH188" s="568"/>
      <c r="AI188" s="568"/>
      <c r="AJ188" s="568"/>
      <c r="AK188" s="568"/>
      <c r="AL188" s="568"/>
      <c r="AM188" s="568"/>
      <c r="AN188" s="568"/>
      <c r="AO188" s="568"/>
      <c r="AP188" s="568"/>
      <c r="AQ188" s="568"/>
      <c r="AR188" s="568"/>
      <c r="AS188" s="568"/>
      <c r="AT188" s="569"/>
      <c r="AU188" s="74" t="s">
        <v>56</v>
      </c>
      <c r="AV188" s="75"/>
      <c r="AW188" s="75"/>
      <c r="AX188" s="75"/>
      <c r="AY188" s="75"/>
      <c r="AZ188" s="75"/>
      <c r="BA188" s="75"/>
      <c r="BB188" s="75"/>
      <c r="BC188" s="75"/>
      <c r="BD188" s="75"/>
      <c r="BE188" s="75"/>
      <c r="BF188" s="75"/>
      <c r="BG188" s="75"/>
      <c r="BH188" s="75"/>
      <c r="BI188" s="75"/>
      <c r="BJ188" s="75"/>
      <c r="BK188" s="75"/>
      <c r="BL188" s="75"/>
      <c r="BM188" s="75"/>
      <c r="BN188" s="75"/>
      <c r="BO188" s="75"/>
      <c r="BP188" s="75"/>
      <c r="BQ188" s="75"/>
      <c r="BR188" s="76"/>
      <c r="BS188" s="121"/>
      <c r="BT188" s="121"/>
    </row>
    <row r="189" spans="1:116" s="8" customFormat="1" ht="12" customHeight="1" x14ac:dyDescent="0.15">
      <c r="A189" s="131"/>
      <c r="B189" s="71" t="s">
        <v>32</v>
      </c>
      <c r="C189" s="72"/>
      <c r="D189" s="72"/>
      <c r="E189" s="72"/>
      <c r="F189" s="73"/>
      <c r="G189" s="71" t="s">
        <v>55</v>
      </c>
      <c r="H189" s="72"/>
      <c r="I189" s="72"/>
      <c r="J189" s="72"/>
      <c r="K189" s="72"/>
      <c r="L189" s="73"/>
      <c r="M189" s="570"/>
      <c r="N189" s="571"/>
      <c r="O189" s="571"/>
      <c r="P189" s="571"/>
      <c r="Q189" s="571"/>
      <c r="R189" s="571"/>
      <c r="S189" s="571"/>
      <c r="T189" s="571"/>
      <c r="U189" s="571"/>
      <c r="V189" s="571"/>
      <c r="W189" s="571"/>
      <c r="X189" s="571"/>
      <c r="Y189" s="571"/>
      <c r="Z189" s="571"/>
      <c r="AA189" s="571"/>
      <c r="AB189" s="571"/>
      <c r="AC189" s="571"/>
      <c r="AD189" s="571"/>
      <c r="AE189" s="571"/>
      <c r="AF189" s="571"/>
      <c r="AG189" s="571"/>
      <c r="AH189" s="571"/>
      <c r="AI189" s="571"/>
      <c r="AJ189" s="571"/>
      <c r="AK189" s="571"/>
      <c r="AL189" s="571"/>
      <c r="AM189" s="571"/>
      <c r="AN189" s="571"/>
      <c r="AO189" s="571"/>
      <c r="AP189" s="571"/>
      <c r="AQ189" s="571"/>
      <c r="AR189" s="571"/>
      <c r="AS189" s="571"/>
      <c r="AT189" s="572"/>
      <c r="AU189" s="77" t="s">
        <v>1</v>
      </c>
      <c r="AV189" s="78"/>
      <c r="AW189" s="77" t="s">
        <v>2</v>
      </c>
      <c r="AX189" s="78"/>
      <c r="AY189" s="77" t="s">
        <v>96</v>
      </c>
      <c r="AZ189" s="78"/>
      <c r="BA189" s="77" t="s">
        <v>97</v>
      </c>
      <c r="BB189" s="78"/>
      <c r="BC189" s="77" t="s">
        <v>98</v>
      </c>
      <c r="BD189" s="78"/>
      <c r="BE189" s="77" t="s">
        <v>99</v>
      </c>
      <c r="BF189" s="78"/>
      <c r="BG189" s="77" t="s">
        <v>100</v>
      </c>
      <c r="BH189" s="78"/>
      <c r="BI189" s="77" t="s">
        <v>101</v>
      </c>
      <c r="BJ189" s="78"/>
      <c r="BK189" s="77" t="s">
        <v>102</v>
      </c>
      <c r="BL189" s="78"/>
      <c r="BM189" s="77" t="s">
        <v>103</v>
      </c>
      <c r="BN189" s="78"/>
      <c r="BO189" s="77" t="s">
        <v>104</v>
      </c>
      <c r="BP189" s="78"/>
      <c r="BQ189" s="77" t="s">
        <v>105</v>
      </c>
      <c r="BR189" s="78"/>
      <c r="BS189" s="121"/>
      <c r="BT189" s="121"/>
    </row>
    <row r="190" spans="1:116" s="8" customFormat="1" ht="12" customHeight="1" x14ac:dyDescent="0.15">
      <c r="A190" s="131"/>
      <c r="B190" s="573"/>
      <c r="C190" s="574"/>
      <c r="D190" s="574"/>
      <c r="E190" s="574"/>
      <c r="F190" s="575"/>
      <c r="G190" s="579"/>
      <c r="H190" s="574"/>
      <c r="I190" s="574"/>
      <c r="J190" s="574"/>
      <c r="K190" s="574"/>
      <c r="L190" s="575"/>
      <c r="M190" s="153"/>
      <c r="N190" s="80" t="s">
        <v>162</v>
      </c>
      <c r="O190" s="81"/>
      <c r="P190" s="81"/>
      <c r="Q190" s="81"/>
      <c r="R190" s="81"/>
      <c r="S190" s="81"/>
      <c r="T190" s="81"/>
      <c r="U190" s="81"/>
      <c r="V190" s="81"/>
      <c r="W190" s="81"/>
      <c r="X190" s="81"/>
      <c r="Y190" s="81"/>
      <c r="Z190" s="81"/>
      <c r="AA190" s="81"/>
      <c r="AB190" s="81"/>
      <c r="AC190" s="81"/>
      <c r="AD190" s="81"/>
      <c r="AE190" s="81"/>
      <c r="AF190" s="81"/>
      <c r="AG190" s="81"/>
      <c r="AH190" s="81"/>
      <c r="AI190" s="81"/>
      <c r="AJ190" s="81"/>
      <c r="AK190" s="81"/>
      <c r="AL190" s="81"/>
      <c r="AM190" s="81"/>
      <c r="AN190" s="81"/>
      <c r="AO190" s="81"/>
      <c r="AP190" s="81"/>
      <c r="AQ190" s="81"/>
      <c r="AR190" s="81"/>
      <c r="AS190" s="81"/>
      <c r="AT190" s="82"/>
      <c r="AU190" s="580"/>
      <c r="AV190" s="581"/>
      <c r="AW190" s="580"/>
      <c r="AX190" s="581"/>
      <c r="AY190" s="580"/>
      <c r="AZ190" s="581"/>
      <c r="BA190" s="580"/>
      <c r="BB190" s="581"/>
      <c r="BC190" s="580"/>
      <c r="BD190" s="581"/>
      <c r="BE190" s="580"/>
      <c r="BF190" s="581"/>
      <c r="BG190" s="580"/>
      <c r="BH190" s="581"/>
      <c r="BI190" s="580"/>
      <c r="BJ190" s="581"/>
      <c r="BK190" s="580"/>
      <c r="BL190" s="581"/>
      <c r="BM190" s="580"/>
      <c r="BN190" s="581"/>
      <c r="BO190" s="580"/>
      <c r="BP190" s="581"/>
      <c r="BQ190" s="580"/>
      <c r="BR190" s="581"/>
      <c r="BS190" s="121"/>
      <c r="BT190" s="121"/>
    </row>
    <row r="191" spans="1:116" s="8" customFormat="1" ht="12" customHeight="1" x14ac:dyDescent="0.15">
      <c r="A191" s="131"/>
      <c r="B191" s="576"/>
      <c r="C191" s="577"/>
      <c r="D191" s="577"/>
      <c r="E191" s="577"/>
      <c r="F191" s="578"/>
      <c r="G191" s="576"/>
      <c r="H191" s="577"/>
      <c r="I191" s="577"/>
      <c r="J191" s="577"/>
      <c r="K191" s="577"/>
      <c r="L191" s="578"/>
      <c r="M191" s="156"/>
      <c r="N191" s="79" t="s">
        <v>41</v>
      </c>
      <c r="O191" s="157"/>
      <c r="P191" s="157"/>
      <c r="Q191" s="157"/>
      <c r="R191" s="157"/>
      <c r="S191" s="157"/>
      <c r="T191" s="157"/>
      <c r="U191" s="157"/>
      <c r="V191" s="157"/>
      <c r="W191" s="157"/>
      <c r="X191" s="157"/>
      <c r="Y191" s="157"/>
      <c r="Z191" s="157"/>
      <c r="AA191" s="157"/>
      <c r="AB191" s="157"/>
      <c r="AC191" s="157"/>
      <c r="AD191" s="79" t="s">
        <v>42</v>
      </c>
      <c r="AE191" s="157"/>
      <c r="AF191" s="157"/>
      <c r="AG191" s="157"/>
      <c r="AH191" s="139"/>
      <c r="AI191" s="79" t="s">
        <v>51</v>
      </c>
      <c r="AJ191" s="139"/>
      <c r="AK191" s="79" t="s">
        <v>28</v>
      </c>
      <c r="AL191" s="79"/>
      <c r="AM191" s="157"/>
      <c r="AN191" s="157"/>
      <c r="AO191" s="79"/>
      <c r="AP191" s="132"/>
      <c r="AQ191" s="79" t="s">
        <v>51</v>
      </c>
      <c r="AR191" s="132"/>
      <c r="AS191" s="79" t="s">
        <v>52</v>
      </c>
      <c r="AT191" s="158"/>
      <c r="AU191" s="582"/>
      <c r="AV191" s="564"/>
      <c r="AW191" s="582"/>
      <c r="AX191" s="564"/>
      <c r="AY191" s="582"/>
      <c r="AZ191" s="564"/>
      <c r="BA191" s="582"/>
      <c r="BB191" s="564"/>
      <c r="BC191" s="582"/>
      <c r="BD191" s="564"/>
      <c r="BE191" s="582"/>
      <c r="BF191" s="564"/>
      <c r="BG191" s="582"/>
      <c r="BH191" s="564"/>
      <c r="BI191" s="582"/>
      <c r="BJ191" s="564"/>
      <c r="BK191" s="582"/>
      <c r="BL191" s="564"/>
      <c r="BM191" s="582"/>
      <c r="BN191" s="564"/>
      <c r="BO191" s="582"/>
      <c r="BP191" s="564"/>
      <c r="BQ191" s="582"/>
      <c r="BR191" s="564"/>
      <c r="BS191" s="131"/>
      <c r="BT191" s="131"/>
    </row>
    <row r="192" spans="1:116" s="15" customFormat="1" ht="12" customHeight="1" x14ac:dyDescent="0.15">
      <c r="A192" s="121"/>
      <c r="B192" s="573"/>
      <c r="C192" s="574"/>
      <c r="D192" s="574"/>
      <c r="E192" s="574"/>
      <c r="F192" s="575"/>
      <c r="G192" s="579"/>
      <c r="H192" s="574"/>
      <c r="I192" s="574"/>
      <c r="J192" s="574"/>
      <c r="K192" s="574"/>
      <c r="L192" s="575"/>
      <c r="M192" s="153"/>
      <c r="N192" s="80" t="s">
        <v>162</v>
      </c>
      <c r="O192" s="81"/>
      <c r="P192" s="81"/>
      <c r="Q192" s="81"/>
      <c r="R192" s="81"/>
      <c r="S192" s="81"/>
      <c r="T192" s="81"/>
      <c r="U192" s="81"/>
      <c r="V192" s="81"/>
      <c r="W192" s="81"/>
      <c r="X192" s="81"/>
      <c r="Y192" s="81"/>
      <c r="Z192" s="81"/>
      <c r="AA192" s="81"/>
      <c r="AB192" s="81"/>
      <c r="AC192" s="81"/>
      <c r="AD192" s="81"/>
      <c r="AE192" s="81"/>
      <c r="AF192" s="81"/>
      <c r="AG192" s="81"/>
      <c r="AH192" s="81"/>
      <c r="AI192" s="81"/>
      <c r="AJ192" s="81"/>
      <c r="AK192" s="81"/>
      <c r="AL192" s="81"/>
      <c r="AM192" s="81"/>
      <c r="AN192" s="81"/>
      <c r="AO192" s="81"/>
      <c r="AP192" s="81"/>
      <c r="AQ192" s="81"/>
      <c r="AR192" s="81"/>
      <c r="AS192" s="81"/>
      <c r="AT192" s="82"/>
      <c r="AU192" s="580"/>
      <c r="AV192" s="581"/>
      <c r="AW192" s="580"/>
      <c r="AX192" s="581"/>
      <c r="AY192" s="580"/>
      <c r="AZ192" s="581"/>
      <c r="BA192" s="580"/>
      <c r="BB192" s="581"/>
      <c r="BC192" s="580"/>
      <c r="BD192" s="581"/>
      <c r="BE192" s="580"/>
      <c r="BF192" s="581"/>
      <c r="BG192" s="580"/>
      <c r="BH192" s="581"/>
      <c r="BI192" s="580"/>
      <c r="BJ192" s="581"/>
      <c r="BK192" s="580"/>
      <c r="BL192" s="581"/>
      <c r="BM192" s="580"/>
      <c r="BN192" s="581"/>
      <c r="BO192" s="580"/>
      <c r="BP192" s="581"/>
      <c r="BQ192" s="580"/>
      <c r="BR192" s="581"/>
      <c r="BS192" s="121"/>
      <c r="BT192" s="121"/>
    </row>
    <row r="193" spans="1:72" s="15" customFormat="1" ht="12" customHeight="1" x14ac:dyDescent="0.15">
      <c r="A193" s="121"/>
      <c r="B193" s="576"/>
      <c r="C193" s="577"/>
      <c r="D193" s="577"/>
      <c r="E193" s="577"/>
      <c r="F193" s="578"/>
      <c r="G193" s="576"/>
      <c r="H193" s="577"/>
      <c r="I193" s="577"/>
      <c r="J193" s="577"/>
      <c r="K193" s="577"/>
      <c r="L193" s="578"/>
      <c r="M193" s="156"/>
      <c r="N193" s="79" t="s">
        <v>41</v>
      </c>
      <c r="O193" s="157"/>
      <c r="P193" s="157"/>
      <c r="Q193" s="157"/>
      <c r="R193" s="157"/>
      <c r="S193" s="157"/>
      <c r="T193" s="157"/>
      <c r="U193" s="157"/>
      <c r="V193" s="157"/>
      <c r="W193" s="157"/>
      <c r="X193" s="157"/>
      <c r="Y193" s="157"/>
      <c r="Z193" s="157"/>
      <c r="AA193" s="157"/>
      <c r="AB193" s="157"/>
      <c r="AC193" s="157"/>
      <c r="AD193" s="79" t="s">
        <v>42</v>
      </c>
      <c r="AE193" s="157"/>
      <c r="AF193" s="157"/>
      <c r="AG193" s="157"/>
      <c r="AH193" s="139"/>
      <c r="AI193" s="79" t="s">
        <v>51</v>
      </c>
      <c r="AJ193" s="139"/>
      <c r="AK193" s="79" t="s">
        <v>28</v>
      </c>
      <c r="AL193" s="79"/>
      <c r="AM193" s="157"/>
      <c r="AN193" s="157"/>
      <c r="AO193" s="79"/>
      <c r="AP193" s="132"/>
      <c r="AQ193" s="79" t="s">
        <v>51</v>
      </c>
      <c r="AR193" s="132"/>
      <c r="AS193" s="79" t="s">
        <v>52</v>
      </c>
      <c r="AT193" s="158"/>
      <c r="AU193" s="582"/>
      <c r="AV193" s="564"/>
      <c r="AW193" s="582"/>
      <c r="AX193" s="564"/>
      <c r="AY193" s="582"/>
      <c r="AZ193" s="564"/>
      <c r="BA193" s="582"/>
      <c r="BB193" s="564"/>
      <c r="BC193" s="582"/>
      <c r="BD193" s="564"/>
      <c r="BE193" s="582"/>
      <c r="BF193" s="564"/>
      <c r="BG193" s="582"/>
      <c r="BH193" s="564"/>
      <c r="BI193" s="582"/>
      <c r="BJ193" s="564"/>
      <c r="BK193" s="582"/>
      <c r="BL193" s="564"/>
      <c r="BM193" s="582"/>
      <c r="BN193" s="564"/>
      <c r="BO193" s="582"/>
      <c r="BP193" s="564"/>
      <c r="BQ193" s="582"/>
      <c r="BR193" s="564"/>
      <c r="BS193" s="121"/>
      <c r="BT193" s="121"/>
    </row>
    <row r="194" spans="1:72" s="15" customFormat="1" ht="12" customHeight="1" x14ac:dyDescent="0.15">
      <c r="A194" s="121"/>
      <c r="B194" s="573"/>
      <c r="C194" s="574"/>
      <c r="D194" s="574"/>
      <c r="E194" s="574"/>
      <c r="F194" s="575"/>
      <c r="G194" s="579"/>
      <c r="H194" s="574"/>
      <c r="I194" s="574"/>
      <c r="J194" s="574"/>
      <c r="K194" s="574"/>
      <c r="L194" s="575"/>
      <c r="M194" s="153"/>
      <c r="N194" s="80" t="s">
        <v>162</v>
      </c>
      <c r="O194" s="81"/>
      <c r="P194" s="81"/>
      <c r="Q194" s="81"/>
      <c r="R194" s="81"/>
      <c r="S194" s="81"/>
      <c r="T194" s="81"/>
      <c r="U194" s="81"/>
      <c r="V194" s="81"/>
      <c r="W194" s="81"/>
      <c r="X194" s="81"/>
      <c r="Y194" s="81"/>
      <c r="Z194" s="81"/>
      <c r="AA194" s="81"/>
      <c r="AB194" s="81"/>
      <c r="AC194" s="81"/>
      <c r="AD194" s="81"/>
      <c r="AE194" s="81"/>
      <c r="AF194" s="81"/>
      <c r="AG194" s="81"/>
      <c r="AH194" s="81"/>
      <c r="AI194" s="81"/>
      <c r="AJ194" s="81"/>
      <c r="AK194" s="81"/>
      <c r="AL194" s="81"/>
      <c r="AM194" s="81"/>
      <c r="AN194" s="81"/>
      <c r="AO194" s="81"/>
      <c r="AP194" s="81"/>
      <c r="AQ194" s="81"/>
      <c r="AR194" s="81"/>
      <c r="AS194" s="81"/>
      <c r="AT194" s="82"/>
      <c r="AU194" s="580"/>
      <c r="AV194" s="581"/>
      <c r="AW194" s="580"/>
      <c r="AX194" s="581"/>
      <c r="AY194" s="580"/>
      <c r="AZ194" s="581"/>
      <c r="BA194" s="580"/>
      <c r="BB194" s="581"/>
      <c r="BC194" s="580"/>
      <c r="BD194" s="581"/>
      <c r="BE194" s="580"/>
      <c r="BF194" s="581"/>
      <c r="BG194" s="580"/>
      <c r="BH194" s="581"/>
      <c r="BI194" s="580"/>
      <c r="BJ194" s="581"/>
      <c r="BK194" s="580"/>
      <c r="BL194" s="581"/>
      <c r="BM194" s="580"/>
      <c r="BN194" s="581"/>
      <c r="BO194" s="580"/>
      <c r="BP194" s="581"/>
      <c r="BQ194" s="580"/>
      <c r="BR194" s="581"/>
      <c r="BS194" s="121"/>
      <c r="BT194" s="121"/>
    </row>
    <row r="195" spans="1:72" s="15" customFormat="1" ht="12" customHeight="1" x14ac:dyDescent="0.15">
      <c r="A195" s="121"/>
      <c r="B195" s="576"/>
      <c r="C195" s="577"/>
      <c r="D195" s="577"/>
      <c r="E195" s="577"/>
      <c r="F195" s="578"/>
      <c r="G195" s="576"/>
      <c r="H195" s="577"/>
      <c r="I195" s="577"/>
      <c r="J195" s="577"/>
      <c r="K195" s="577"/>
      <c r="L195" s="578"/>
      <c r="M195" s="156"/>
      <c r="N195" s="79" t="s">
        <v>41</v>
      </c>
      <c r="O195" s="157"/>
      <c r="P195" s="157"/>
      <c r="Q195" s="157"/>
      <c r="R195" s="157"/>
      <c r="S195" s="157"/>
      <c r="T195" s="157"/>
      <c r="U195" s="157"/>
      <c r="V195" s="157"/>
      <c r="W195" s="157"/>
      <c r="X195" s="157"/>
      <c r="Y195" s="157"/>
      <c r="Z195" s="157"/>
      <c r="AA195" s="157"/>
      <c r="AB195" s="157"/>
      <c r="AC195" s="157"/>
      <c r="AD195" s="79" t="s">
        <v>42</v>
      </c>
      <c r="AE195" s="157"/>
      <c r="AF195" s="157"/>
      <c r="AG195" s="157"/>
      <c r="AH195" s="139"/>
      <c r="AI195" s="79" t="s">
        <v>51</v>
      </c>
      <c r="AJ195" s="139"/>
      <c r="AK195" s="79" t="s">
        <v>28</v>
      </c>
      <c r="AL195" s="79"/>
      <c r="AM195" s="157"/>
      <c r="AN195" s="157"/>
      <c r="AO195" s="79"/>
      <c r="AP195" s="132"/>
      <c r="AQ195" s="79" t="s">
        <v>51</v>
      </c>
      <c r="AR195" s="132"/>
      <c r="AS195" s="79" t="s">
        <v>52</v>
      </c>
      <c r="AT195" s="158"/>
      <c r="AU195" s="582"/>
      <c r="AV195" s="564"/>
      <c r="AW195" s="582"/>
      <c r="AX195" s="564"/>
      <c r="AY195" s="582"/>
      <c r="AZ195" s="564"/>
      <c r="BA195" s="582"/>
      <c r="BB195" s="564"/>
      <c r="BC195" s="582"/>
      <c r="BD195" s="564"/>
      <c r="BE195" s="582"/>
      <c r="BF195" s="564"/>
      <c r="BG195" s="582"/>
      <c r="BH195" s="564"/>
      <c r="BI195" s="582"/>
      <c r="BJ195" s="564"/>
      <c r="BK195" s="582"/>
      <c r="BL195" s="564"/>
      <c r="BM195" s="582"/>
      <c r="BN195" s="564"/>
      <c r="BO195" s="582"/>
      <c r="BP195" s="564"/>
      <c r="BQ195" s="582"/>
      <c r="BR195" s="564"/>
      <c r="BS195" s="121"/>
      <c r="BT195" s="121"/>
    </row>
    <row r="196" spans="1:72" s="15" customFormat="1" ht="12" customHeight="1" x14ac:dyDescent="0.15">
      <c r="A196" s="121"/>
      <c r="B196" s="573"/>
      <c r="C196" s="574"/>
      <c r="D196" s="574"/>
      <c r="E196" s="574"/>
      <c r="F196" s="575"/>
      <c r="G196" s="579"/>
      <c r="H196" s="574"/>
      <c r="I196" s="574"/>
      <c r="J196" s="574"/>
      <c r="K196" s="574"/>
      <c r="L196" s="575"/>
      <c r="M196" s="153"/>
      <c r="N196" s="80" t="s">
        <v>162</v>
      </c>
      <c r="O196" s="81"/>
      <c r="P196" s="81"/>
      <c r="Q196" s="81"/>
      <c r="R196" s="81"/>
      <c r="S196" s="81"/>
      <c r="T196" s="81"/>
      <c r="U196" s="81"/>
      <c r="V196" s="81"/>
      <c r="W196" s="81"/>
      <c r="X196" s="81"/>
      <c r="Y196" s="81"/>
      <c r="Z196" s="81"/>
      <c r="AA196" s="81"/>
      <c r="AB196" s="81"/>
      <c r="AC196" s="81"/>
      <c r="AD196" s="81"/>
      <c r="AE196" s="81"/>
      <c r="AF196" s="81"/>
      <c r="AG196" s="81"/>
      <c r="AH196" s="81"/>
      <c r="AI196" s="81"/>
      <c r="AJ196" s="81"/>
      <c r="AK196" s="81"/>
      <c r="AL196" s="81"/>
      <c r="AM196" s="81"/>
      <c r="AN196" s="81"/>
      <c r="AO196" s="81"/>
      <c r="AP196" s="81"/>
      <c r="AQ196" s="81"/>
      <c r="AR196" s="81"/>
      <c r="AS196" s="81"/>
      <c r="AT196" s="82"/>
      <c r="AU196" s="580"/>
      <c r="AV196" s="581"/>
      <c r="AW196" s="580"/>
      <c r="AX196" s="581"/>
      <c r="AY196" s="580"/>
      <c r="AZ196" s="581"/>
      <c r="BA196" s="580"/>
      <c r="BB196" s="581"/>
      <c r="BC196" s="580"/>
      <c r="BD196" s="581"/>
      <c r="BE196" s="580"/>
      <c r="BF196" s="581"/>
      <c r="BG196" s="580"/>
      <c r="BH196" s="581"/>
      <c r="BI196" s="580"/>
      <c r="BJ196" s="581"/>
      <c r="BK196" s="580"/>
      <c r="BL196" s="581"/>
      <c r="BM196" s="580"/>
      <c r="BN196" s="581"/>
      <c r="BO196" s="580"/>
      <c r="BP196" s="581"/>
      <c r="BQ196" s="580"/>
      <c r="BR196" s="581"/>
      <c r="BS196" s="121"/>
      <c r="BT196" s="121"/>
    </row>
    <row r="197" spans="1:72" s="15" customFormat="1" ht="12" customHeight="1" x14ac:dyDescent="0.15">
      <c r="A197" s="121"/>
      <c r="B197" s="576"/>
      <c r="C197" s="577"/>
      <c r="D197" s="577"/>
      <c r="E197" s="577"/>
      <c r="F197" s="578"/>
      <c r="G197" s="576"/>
      <c r="H197" s="577"/>
      <c r="I197" s="577"/>
      <c r="J197" s="577"/>
      <c r="K197" s="577"/>
      <c r="L197" s="578"/>
      <c r="M197" s="156"/>
      <c r="N197" s="79" t="s">
        <v>41</v>
      </c>
      <c r="O197" s="157"/>
      <c r="P197" s="157"/>
      <c r="Q197" s="157"/>
      <c r="R197" s="157"/>
      <c r="S197" s="157"/>
      <c r="T197" s="157"/>
      <c r="U197" s="157"/>
      <c r="V197" s="157"/>
      <c r="W197" s="157"/>
      <c r="X197" s="157"/>
      <c r="Y197" s="157"/>
      <c r="Z197" s="157"/>
      <c r="AA197" s="157"/>
      <c r="AB197" s="157"/>
      <c r="AC197" s="157"/>
      <c r="AD197" s="79" t="s">
        <v>42</v>
      </c>
      <c r="AE197" s="157"/>
      <c r="AF197" s="157"/>
      <c r="AG197" s="157"/>
      <c r="AH197" s="139"/>
      <c r="AI197" s="79" t="s">
        <v>51</v>
      </c>
      <c r="AJ197" s="139"/>
      <c r="AK197" s="79" t="s">
        <v>28</v>
      </c>
      <c r="AL197" s="79"/>
      <c r="AM197" s="157"/>
      <c r="AN197" s="157"/>
      <c r="AO197" s="79"/>
      <c r="AP197" s="132"/>
      <c r="AQ197" s="79" t="s">
        <v>51</v>
      </c>
      <c r="AR197" s="132"/>
      <c r="AS197" s="79" t="s">
        <v>52</v>
      </c>
      <c r="AT197" s="158"/>
      <c r="AU197" s="582"/>
      <c r="AV197" s="564"/>
      <c r="AW197" s="582"/>
      <c r="AX197" s="564"/>
      <c r="AY197" s="582"/>
      <c r="AZ197" s="564"/>
      <c r="BA197" s="582"/>
      <c r="BB197" s="564"/>
      <c r="BC197" s="582"/>
      <c r="BD197" s="564"/>
      <c r="BE197" s="582"/>
      <c r="BF197" s="564"/>
      <c r="BG197" s="582"/>
      <c r="BH197" s="564"/>
      <c r="BI197" s="582"/>
      <c r="BJ197" s="564"/>
      <c r="BK197" s="582"/>
      <c r="BL197" s="564"/>
      <c r="BM197" s="582"/>
      <c r="BN197" s="564"/>
      <c r="BO197" s="582"/>
      <c r="BP197" s="564"/>
      <c r="BQ197" s="582"/>
      <c r="BR197" s="564"/>
      <c r="BS197" s="121"/>
      <c r="BT197" s="121"/>
    </row>
    <row r="198" spans="1:72" s="15" customFormat="1" ht="12" customHeight="1" x14ac:dyDescent="0.15">
      <c r="A198" s="121"/>
      <c r="B198" s="573"/>
      <c r="C198" s="574"/>
      <c r="D198" s="574"/>
      <c r="E198" s="574"/>
      <c r="F198" s="575"/>
      <c r="G198" s="579"/>
      <c r="H198" s="574"/>
      <c r="I198" s="574"/>
      <c r="J198" s="574"/>
      <c r="K198" s="574"/>
      <c r="L198" s="575"/>
      <c r="M198" s="153"/>
      <c r="N198" s="80" t="s">
        <v>162</v>
      </c>
      <c r="O198" s="81"/>
      <c r="P198" s="81"/>
      <c r="Q198" s="81"/>
      <c r="R198" s="81"/>
      <c r="S198" s="81"/>
      <c r="T198" s="81"/>
      <c r="U198" s="81"/>
      <c r="V198" s="81"/>
      <c r="W198" s="81"/>
      <c r="X198" s="81"/>
      <c r="Y198" s="81"/>
      <c r="Z198" s="81"/>
      <c r="AA198" s="81"/>
      <c r="AB198" s="81"/>
      <c r="AC198" s="81"/>
      <c r="AD198" s="81"/>
      <c r="AE198" s="81"/>
      <c r="AF198" s="81"/>
      <c r="AG198" s="81"/>
      <c r="AH198" s="81"/>
      <c r="AI198" s="81"/>
      <c r="AJ198" s="81"/>
      <c r="AK198" s="81"/>
      <c r="AL198" s="81"/>
      <c r="AM198" s="81"/>
      <c r="AN198" s="81"/>
      <c r="AO198" s="81"/>
      <c r="AP198" s="81"/>
      <c r="AQ198" s="81"/>
      <c r="AR198" s="81"/>
      <c r="AS198" s="81"/>
      <c r="AT198" s="82"/>
      <c r="AU198" s="580"/>
      <c r="AV198" s="581"/>
      <c r="AW198" s="580"/>
      <c r="AX198" s="581"/>
      <c r="AY198" s="580"/>
      <c r="AZ198" s="581"/>
      <c r="BA198" s="580"/>
      <c r="BB198" s="581"/>
      <c r="BC198" s="580"/>
      <c r="BD198" s="581"/>
      <c r="BE198" s="580"/>
      <c r="BF198" s="581"/>
      <c r="BG198" s="580"/>
      <c r="BH198" s="581"/>
      <c r="BI198" s="580"/>
      <c r="BJ198" s="581"/>
      <c r="BK198" s="580"/>
      <c r="BL198" s="581"/>
      <c r="BM198" s="580"/>
      <c r="BN198" s="581"/>
      <c r="BO198" s="580"/>
      <c r="BP198" s="581"/>
      <c r="BQ198" s="580"/>
      <c r="BR198" s="581"/>
      <c r="BS198" s="121"/>
      <c r="BT198" s="121"/>
    </row>
    <row r="199" spans="1:72" s="15" customFormat="1" ht="12" customHeight="1" x14ac:dyDescent="0.15">
      <c r="A199" s="121"/>
      <c r="B199" s="576"/>
      <c r="C199" s="577"/>
      <c r="D199" s="577"/>
      <c r="E199" s="577"/>
      <c r="F199" s="578"/>
      <c r="G199" s="576"/>
      <c r="H199" s="577"/>
      <c r="I199" s="577"/>
      <c r="J199" s="577"/>
      <c r="K199" s="577"/>
      <c r="L199" s="578"/>
      <c r="M199" s="156"/>
      <c r="N199" s="79" t="s">
        <v>41</v>
      </c>
      <c r="O199" s="157"/>
      <c r="P199" s="157"/>
      <c r="Q199" s="157"/>
      <c r="R199" s="157"/>
      <c r="S199" s="157"/>
      <c r="T199" s="157"/>
      <c r="U199" s="157"/>
      <c r="V199" s="157"/>
      <c r="W199" s="157"/>
      <c r="X199" s="157"/>
      <c r="Y199" s="157"/>
      <c r="Z199" s="157"/>
      <c r="AA199" s="157"/>
      <c r="AB199" s="157"/>
      <c r="AC199" s="157"/>
      <c r="AD199" s="79" t="s">
        <v>42</v>
      </c>
      <c r="AE199" s="157"/>
      <c r="AF199" s="157"/>
      <c r="AG199" s="157"/>
      <c r="AH199" s="139"/>
      <c r="AI199" s="79" t="s">
        <v>51</v>
      </c>
      <c r="AJ199" s="139"/>
      <c r="AK199" s="79" t="s">
        <v>28</v>
      </c>
      <c r="AL199" s="79"/>
      <c r="AM199" s="157"/>
      <c r="AN199" s="157"/>
      <c r="AO199" s="79"/>
      <c r="AP199" s="132"/>
      <c r="AQ199" s="79" t="s">
        <v>51</v>
      </c>
      <c r="AR199" s="132"/>
      <c r="AS199" s="79" t="s">
        <v>52</v>
      </c>
      <c r="AT199" s="158"/>
      <c r="AU199" s="582"/>
      <c r="AV199" s="564"/>
      <c r="AW199" s="582"/>
      <c r="AX199" s="564"/>
      <c r="AY199" s="582"/>
      <c r="AZ199" s="564"/>
      <c r="BA199" s="582"/>
      <c r="BB199" s="564"/>
      <c r="BC199" s="582"/>
      <c r="BD199" s="564"/>
      <c r="BE199" s="582"/>
      <c r="BF199" s="564"/>
      <c r="BG199" s="582"/>
      <c r="BH199" s="564"/>
      <c r="BI199" s="582"/>
      <c r="BJ199" s="564"/>
      <c r="BK199" s="582"/>
      <c r="BL199" s="564"/>
      <c r="BM199" s="582"/>
      <c r="BN199" s="564"/>
      <c r="BO199" s="582"/>
      <c r="BP199" s="564"/>
      <c r="BQ199" s="582"/>
      <c r="BR199" s="564"/>
      <c r="BS199" s="121"/>
      <c r="BT199" s="121"/>
    </row>
    <row r="200" spans="1:72" s="15" customFormat="1" ht="12" customHeight="1" x14ac:dyDescent="0.15">
      <c r="A200" s="121"/>
      <c r="B200" s="573"/>
      <c r="C200" s="574"/>
      <c r="D200" s="574"/>
      <c r="E200" s="574"/>
      <c r="F200" s="575"/>
      <c r="G200" s="579"/>
      <c r="H200" s="574"/>
      <c r="I200" s="574"/>
      <c r="J200" s="574"/>
      <c r="K200" s="574"/>
      <c r="L200" s="575"/>
      <c r="M200" s="153"/>
      <c r="N200" s="80" t="s">
        <v>162</v>
      </c>
      <c r="O200" s="81"/>
      <c r="P200" s="81"/>
      <c r="Q200" s="81"/>
      <c r="R200" s="81"/>
      <c r="S200" s="81"/>
      <c r="T200" s="81"/>
      <c r="U200" s="81"/>
      <c r="V200" s="81"/>
      <c r="W200" s="81"/>
      <c r="X200" s="81"/>
      <c r="Y200" s="81"/>
      <c r="Z200" s="81"/>
      <c r="AA200" s="81"/>
      <c r="AB200" s="81"/>
      <c r="AC200" s="81"/>
      <c r="AD200" s="81"/>
      <c r="AE200" s="81"/>
      <c r="AF200" s="81"/>
      <c r="AG200" s="81"/>
      <c r="AH200" s="81"/>
      <c r="AI200" s="81"/>
      <c r="AJ200" s="81"/>
      <c r="AK200" s="81"/>
      <c r="AL200" s="81"/>
      <c r="AM200" s="81"/>
      <c r="AN200" s="81"/>
      <c r="AO200" s="81"/>
      <c r="AP200" s="81"/>
      <c r="AQ200" s="81"/>
      <c r="AR200" s="81"/>
      <c r="AS200" s="81"/>
      <c r="AT200" s="82"/>
      <c r="AU200" s="580"/>
      <c r="AV200" s="581"/>
      <c r="AW200" s="580"/>
      <c r="AX200" s="581"/>
      <c r="AY200" s="580"/>
      <c r="AZ200" s="581"/>
      <c r="BA200" s="580"/>
      <c r="BB200" s="581"/>
      <c r="BC200" s="580"/>
      <c r="BD200" s="581"/>
      <c r="BE200" s="580"/>
      <c r="BF200" s="581"/>
      <c r="BG200" s="580"/>
      <c r="BH200" s="581"/>
      <c r="BI200" s="580"/>
      <c r="BJ200" s="581"/>
      <c r="BK200" s="580"/>
      <c r="BL200" s="581"/>
      <c r="BM200" s="580"/>
      <c r="BN200" s="581"/>
      <c r="BO200" s="580"/>
      <c r="BP200" s="581"/>
      <c r="BQ200" s="580"/>
      <c r="BR200" s="581"/>
      <c r="BS200" s="121"/>
      <c r="BT200" s="121"/>
    </row>
    <row r="201" spans="1:72" s="15" customFormat="1" ht="12" customHeight="1" x14ac:dyDescent="0.15">
      <c r="A201" s="121"/>
      <c r="B201" s="576"/>
      <c r="C201" s="577"/>
      <c r="D201" s="577"/>
      <c r="E201" s="577"/>
      <c r="F201" s="578"/>
      <c r="G201" s="576"/>
      <c r="H201" s="577"/>
      <c r="I201" s="577"/>
      <c r="J201" s="577"/>
      <c r="K201" s="577"/>
      <c r="L201" s="578"/>
      <c r="M201" s="156"/>
      <c r="N201" s="79" t="s">
        <v>41</v>
      </c>
      <c r="O201" s="157"/>
      <c r="P201" s="157"/>
      <c r="Q201" s="157"/>
      <c r="R201" s="157"/>
      <c r="S201" s="157"/>
      <c r="T201" s="157"/>
      <c r="U201" s="157"/>
      <c r="V201" s="157"/>
      <c r="W201" s="157"/>
      <c r="X201" s="157"/>
      <c r="Y201" s="157"/>
      <c r="Z201" s="157"/>
      <c r="AA201" s="157"/>
      <c r="AB201" s="157"/>
      <c r="AC201" s="157"/>
      <c r="AD201" s="79" t="s">
        <v>42</v>
      </c>
      <c r="AE201" s="157"/>
      <c r="AF201" s="157"/>
      <c r="AG201" s="157"/>
      <c r="AH201" s="139"/>
      <c r="AI201" s="79" t="s">
        <v>51</v>
      </c>
      <c r="AJ201" s="139"/>
      <c r="AK201" s="79" t="s">
        <v>28</v>
      </c>
      <c r="AL201" s="79"/>
      <c r="AM201" s="157"/>
      <c r="AN201" s="157"/>
      <c r="AO201" s="79"/>
      <c r="AP201" s="132"/>
      <c r="AQ201" s="79" t="s">
        <v>51</v>
      </c>
      <c r="AR201" s="132"/>
      <c r="AS201" s="79" t="s">
        <v>52</v>
      </c>
      <c r="AT201" s="158"/>
      <c r="AU201" s="582"/>
      <c r="AV201" s="564"/>
      <c r="AW201" s="582"/>
      <c r="AX201" s="564"/>
      <c r="AY201" s="582"/>
      <c r="AZ201" s="564"/>
      <c r="BA201" s="582"/>
      <c r="BB201" s="564"/>
      <c r="BC201" s="582"/>
      <c r="BD201" s="564"/>
      <c r="BE201" s="582"/>
      <c r="BF201" s="564"/>
      <c r="BG201" s="582"/>
      <c r="BH201" s="564"/>
      <c r="BI201" s="582"/>
      <c r="BJ201" s="564"/>
      <c r="BK201" s="582"/>
      <c r="BL201" s="564"/>
      <c r="BM201" s="582"/>
      <c r="BN201" s="564"/>
      <c r="BO201" s="582"/>
      <c r="BP201" s="564"/>
      <c r="BQ201" s="582"/>
      <c r="BR201" s="564"/>
      <c r="BS201" s="121"/>
      <c r="BT201" s="121"/>
    </row>
    <row r="202" spans="1:72" s="15" customFormat="1" ht="12" customHeight="1" x14ac:dyDescent="0.15">
      <c r="A202" s="121"/>
      <c r="B202" s="573"/>
      <c r="C202" s="574"/>
      <c r="D202" s="574"/>
      <c r="E202" s="574"/>
      <c r="F202" s="575"/>
      <c r="G202" s="579"/>
      <c r="H202" s="574"/>
      <c r="I202" s="574"/>
      <c r="J202" s="574"/>
      <c r="K202" s="574"/>
      <c r="L202" s="575"/>
      <c r="M202" s="153"/>
      <c r="N202" s="80" t="s">
        <v>162</v>
      </c>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c r="AM202" s="81"/>
      <c r="AN202" s="81"/>
      <c r="AO202" s="81"/>
      <c r="AP202" s="81"/>
      <c r="AQ202" s="81"/>
      <c r="AR202" s="81"/>
      <c r="AS202" s="81"/>
      <c r="AT202" s="82"/>
      <c r="AU202" s="580"/>
      <c r="AV202" s="581"/>
      <c r="AW202" s="580"/>
      <c r="AX202" s="581"/>
      <c r="AY202" s="580"/>
      <c r="AZ202" s="581"/>
      <c r="BA202" s="580"/>
      <c r="BB202" s="581"/>
      <c r="BC202" s="580"/>
      <c r="BD202" s="581"/>
      <c r="BE202" s="580"/>
      <c r="BF202" s="581"/>
      <c r="BG202" s="580"/>
      <c r="BH202" s="581"/>
      <c r="BI202" s="580"/>
      <c r="BJ202" s="581"/>
      <c r="BK202" s="580"/>
      <c r="BL202" s="581"/>
      <c r="BM202" s="580"/>
      <c r="BN202" s="581"/>
      <c r="BO202" s="580"/>
      <c r="BP202" s="581"/>
      <c r="BQ202" s="580"/>
      <c r="BR202" s="581"/>
      <c r="BS202" s="121"/>
      <c r="BT202" s="121"/>
    </row>
    <row r="203" spans="1:72" s="15" customFormat="1" ht="12" customHeight="1" x14ac:dyDescent="0.15">
      <c r="A203" s="121"/>
      <c r="B203" s="576"/>
      <c r="C203" s="577"/>
      <c r="D203" s="577"/>
      <c r="E203" s="577"/>
      <c r="F203" s="578"/>
      <c r="G203" s="576"/>
      <c r="H203" s="577"/>
      <c r="I203" s="577"/>
      <c r="J203" s="577"/>
      <c r="K203" s="577"/>
      <c r="L203" s="578"/>
      <c r="M203" s="156"/>
      <c r="N203" s="79" t="s">
        <v>41</v>
      </c>
      <c r="O203" s="157"/>
      <c r="P203" s="157"/>
      <c r="Q203" s="157"/>
      <c r="R203" s="157"/>
      <c r="S203" s="157"/>
      <c r="T203" s="157"/>
      <c r="U203" s="157"/>
      <c r="V203" s="157"/>
      <c r="W203" s="157"/>
      <c r="X203" s="157"/>
      <c r="Y203" s="157"/>
      <c r="Z203" s="157"/>
      <c r="AA203" s="157"/>
      <c r="AB203" s="157"/>
      <c r="AC203" s="157"/>
      <c r="AD203" s="79" t="s">
        <v>42</v>
      </c>
      <c r="AE203" s="157"/>
      <c r="AF203" s="157"/>
      <c r="AG203" s="157"/>
      <c r="AH203" s="139"/>
      <c r="AI203" s="79" t="s">
        <v>51</v>
      </c>
      <c r="AJ203" s="139"/>
      <c r="AK203" s="79" t="s">
        <v>28</v>
      </c>
      <c r="AL203" s="79"/>
      <c r="AM203" s="157"/>
      <c r="AN203" s="157"/>
      <c r="AO203" s="79"/>
      <c r="AP203" s="132"/>
      <c r="AQ203" s="79" t="s">
        <v>51</v>
      </c>
      <c r="AR203" s="132"/>
      <c r="AS203" s="79" t="s">
        <v>52</v>
      </c>
      <c r="AT203" s="158"/>
      <c r="AU203" s="582"/>
      <c r="AV203" s="564"/>
      <c r="AW203" s="582"/>
      <c r="AX203" s="564"/>
      <c r="AY203" s="582"/>
      <c r="AZ203" s="564"/>
      <c r="BA203" s="582"/>
      <c r="BB203" s="564"/>
      <c r="BC203" s="582"/>
      <c r="BD203" s="564"/>
      <c r="BE203" s="582"/>
      <c r="BF203" s="564"/>
      <c r="BG203" s="582"/>
      <c r="BH203" s="564"/>
      <c r="BI203" s="582"/>
      <c r="BJ203" s="564"/>
      <c r="BK203" s="582"/>
      <c r="BL203" s="564"/>
      <c r="BM203" s="582"/>
      <c r="BN203" s="564"/>
      <c r="BO203" s="582"/>
      <c r="BP203" s="564"/>
      <c r="BQ203" s="582"/>
      <c r="BR203" s="564"/>
      <c r="BS203" s="121"/>
      <c r="BT203" s="121"/>
    </row>
    <row r="204" spans="1:72" s="15" customFormat="1" ht="12" customHeight="1" x14ac:dyDescent="0.15">
      <c r="A204" s="121"/>
      <c r="B204" s="573"/>
      <c r="C204" s="574"/>
      <c r="D204" s="574"/>
      <c r="E204" s="574"/>
      <c r="F204" s="575"/>
      <c r="G204" s="579"/>
      <c r="H204" s="574"/>
      <c r="I204" s="574"/>
      <c r="J204" s="574"/>
      <c r="K204" s="574"/>
      <c r="L204" s="575"/>
      <c r="M204" s="153"/>
      <c r="N204" s="80" t="s">
        <v>162</v>
      </c>
      <c r="O204" s="81"/>
      <c r="P204" s="81"/>
      <c r="Q204" s="81"/>
      <c r="R204" s="81"/>
      <c r="S204" s="81"/>
      <c r="T204" s="81"/>
      <c r="U204" s="81"/>
      <c r="V204" s="81"/>
      <c r="W204" s="81"/>
      <c r="X204" s="81"/>
      <c r="Y204" s="81"/>
      <c r="Z204" s="81"/>
      <c r="AA204" s="81"/>
      <c r="AB204" s="81"/>
      <c r="AC204" s="81"/>
      <c r="AD204" s="81"/>
      <c r="AE204" s="81"/>
      <c r="AF204" s="81"/>
      <c r="AG204" s="81"/>
      <c r="AH204" s="81"/>
      <c r="AI204" s="81"/>
      <c r="AJ204" s="81"/>
      <c r="AK204" s="81"/>
      <c r="AL204" s="81"/>
      <c r="AM204" s="81"/>
      <c r="AN204" s="81"/>
      <c r="AO204" s="81"/>
      <c r="AP204" s="81"/>
      <c r="AQ204" s="81"/>
      <c r="AR204" s="81"/>
      <c r="AS204" s="81"/>
      <c r="AT204" s="82"/>
      <c r="AU204" s="580"/>
      <c r="AV204" s="581"/>
      <c r="AW204" s="580"/>
      <c r="AX204" s="581"/>
      <c r="AY204" s="580"/>
      <c r="AZ204" s="581"/>
      <c r="BA204" s="580"/>
      <c r="BB204" s="581"/>
      <c r="BC204" s="580"/>
      <c r="BD204" s="581"/>
      <c r="BE204" s="580"/>
      <c r="BF204" s="581"/>
      <c r="BG204" s="580"/>
      <c r="BH204" s="581"/>
      <c r="BI204" s="580"/>
      <c r="BJ204" s="581"/>
      <c r="BK204" s="580"/>
      <c r="BL204" s="581"/>
      <c r="BM204" s="580"/>
      <c r="BN204" s="581"/>
      <c r="BO204" s="580"/>
      <c r="BP204" s="581"/>
      <c r="BQ204" s="580"/>
      <c r="BR204" s="581"/>
      <c r="BS204" s="121"/>
      <c r="BT204" s="121"/>
    </row>
    <row r="205" spans="1:72" s="15" customFormat="1" ht="12" customHeight="1" x14ac:dyDescent="0.15">
      <c r="A205" s="121"/>
      <c r="B205" s="576"/>
      <c r="C205" s="577"/>
      <c r="D205" s="577"/>
      <c r="E205" s="577"/>
      <c r="F205" s="578"/>
      <c r="G205" s="576"/>
      <c r="H205" s="577"/>
      <c r="I205" s="577"/>
      <c r="J205" s="577"/>
      <c r="K205" s="577"/>
      <c r="L205" s="578"/>
      <c r="M205" s="156"/>
      <c r="N205" s="79" t="s">
        <v>41</v>
      </c>
      <c r="O205" s="157"/>
      <c r="P205" s="157"/>
      <c r="Q205" s="157"/>
      <c r="R205" s="157"/>
      <c r="S205" s="157"/>
      <c r="T205" s="157"/>
      <c r="U205" s="157"/>
      <c r="V205" s="157"/>
      <c r="W205" s="157"/>
      <c r="X205" s="157"/>
      <c r="Y205" s="157"/>
      <c r="Z205" s="157"/>
      <c r="AA205" s="157"/>
      <c r="AB205" s="157"/>
      <c r="AC205" s="157"/>
      <c r="AD205" s="79" t="s">
        <v>42</v>
      </c>
      <c r="AE205" s="157"/>
      <c r="AF205" s="157"/>
      <c r="AG205" s="157"/>
      <c r="AH205" s="139"/>
      <c r="AI205" s="79" t="s">
        <v>51</v>
      </c>
      <c r="AJ205" s="139"/>
      <c r="AK205" s="79" t="s">
        <v>28</v>
      </c>
      <c r="AL205" s="79"/>
      <c r="AM205" s="157"/>
      <c r="AN205" s="157"/>
      <c r="AO205" s="79"/>
      <c r="AP205" s="132"/>
      <c r="AQ205" s="79" t="s">
        <v>51</v>
      </c>
      <c r="AR205" s="132"/>
      <c r="AS205" s="79" t="s">
        <v>52</v>
      </c>
      <c r="AT205" s="158"/>
      <c r="AU205" s="582"/>
      <c r="AV205" s="564"/>
      <c r="AW205" s="582"/>
      <c r="AX205" s="564"/>
      <c r="AY205" s="582"/>
      <c r="AZ205" s="564"/>
      <c r="BA205" s="582"/>
      <c r="BB205" s="564"/>
      <c r="BC205" s="582"/>
      <c r="BD205" s="564"/>
      <c r="BE205" s="582"/>
      <c r="BF205" s="564"/>
      <c r="BG205" s="582"/>
      <c r="BH205" s="564"/>
      <c r="BI205" s="582"/>
      <c r="BJ205" s="564"/>
      <c r="BK205" s="582"/>
      <c r="BL205" s="564"/>
      <c r="BM205" s="582"/>
      <c r="BN205" s="564"/>
      <c r="BO205" s="582"/>
      <c r="BP205" s="564"/>
      <c r="BQ205" s="582"/>
      <c r="BR205" s="564"/>
      <c r="BS205" s="121"/>
      <c r="BT205" s="121"/>
    </row>
    <row r="206" spans="1:72" s="8" customFormat="1" ht="12" customHeight="1" x14ac:dyDescent="0.15">
      <c r="A206" s="131"/>
      <c r="B206" s="131"/>
      <c r="C206" s="131"/>
      <c r="D206" s="131"/>
      <c r="E206" s="131"/>
      <c r="F206" s="131"/>
      <c r="G206" s="131"/>
      <c r="H206" s="131"/>
      <c r="I206" s="131"/>
      <c r="J206" s="131"/>
      <c r="K206" s="131"/>
      <c r="L206" s="131"/>
      <c r="M206" s="131"/>
      <c r="N206" s="131"/>
      <c r="O206" s="131"/>
      <c r="P206" s="131"/>
      <c r="Q206" s="131"/>
      <c r="R206" s="131"/>
      <c r="S206" s="131"/>
      <c r="T206" s="131"/>
      <c r="U206" s="131"/>
      <c r="V206" s="131"/>
      <c r="W206" s="131"/>
      <c r="X206" s="131"/>
      <c r="Y206" s="131"/>
      <c r="Z206" s="131"/>
      <c r="AA206" s="131"/>
      <c r="AB206" s="131"/>
      <c r="AC206" s="131"/>
      <c r="AD206" s="131"/>
      <c r="AE206" s="131"/>
      <c r="AF206" s="131"/>
      <c r="AG206" s="131"/>
      <c r="AH206" s="131"/>
      <c r="AI206" s="131"/>
      <c r="AJ206" s="131"/>
      <c r="AK206" s="131"/>
      <c r="AL206" s="131"/>
      <c r="AM206" s="131"/>
      <c r="AN206" s="131"/>
      <c r="AO206" s="131"/>
      <c r="AP206" s="131"/>
      <c r="AQ206" s="131"/>
      <c r="AR206" s="131"/>
      <c r="AS206" s="131"/>
      <c r="AT206" s="131"/>
      <c r="AU206" s="131"/>
      <c r="AV206" s="131"/>
      <c r="AW206" s="131"/>
      <c r="AX206" s="131"/>
      <c r="AY206" s="131"/>
      <c r="AZ206" s="131"/>
      <c r="BA206" s="131"/>
      <c r="BB206" s="131"/>
      <c r="BC206" s="131"/>
      <c r="BD206" s="131"/>
      <c r="BE206" s="131"/>
      <c r="BF206" s="131"/>
      <c r="BG206" s="131"/>
      <c r="BH206" s="131"/>
      <c r="BI206" s="131"/>
      <c r="BJ206" s="131"/>
      <c r="BK206" s="131"/>
      <c r="BL206" s="131"/>
      <c r="BM206" s="131"/>
      <c r="BN206" s="131"/>
      <c r="BO206" s="131"/>
      <c r="BP206" s="131"/>
      <c r="BQ206" s="131"/>
      <c r="BR206" s="131"/>
      <c r="BS206" s="131"/>
      <c r="BT206" s="131"/>
    </row>
    <row r="207" spans="1:72" s="8" customFormat="1" ht="12" customHeight="1" x14ac:dyDescent="0.15">
      <c r="A207" s="131"/>
      <c r="B207" s="131"/>
      <c r="C207" s="131"/>
      <c r="D207" s="131"/>
      <c r="E207" s="83"/>
      <c r="F207" s="131"/>
      <c r="G207" s="131"/>
      <c r="H207" s="131"/>
      <c r="I207" s="131"/>
      <c r="J207" s="131"/>
      <c r="K207" s="131"/>
      <c r="L207" s="131"/>
      <c r="M207" s="131"/>
      <c r="N207" s="131"/>
      <c r="O207" s="131"/>
      <c r="P207" s="131"/>
      <c r="Q207" s="131"/>
      <c r="R207" s="131"/>
      <c r="S207" s="131"/>
      <c r="T207" s="131"/>
      <c r="U207" s="131"/>
      <c r="V207" s="131"/>
      <c r="W207" s="131"/>
      <c r="X207" s="131"/>
      <c r="Y207" s="131"/>
      <c r="Z207" s="131"/>
      <c r="AA207" s="131"/>
      <c r="AB207" s="131"/>
      <c r="AC207" s="131"/>
      <c r="AD207" s="131"/>
      <c r="AE207" s="131"/>
      <c r="AF207" s="131"/>
      <c r="AG207" s="131"/>
      <c r="AH207" s="131"/>
      <c r="AI207" s="131"/>
      <c r="AJ207" s="131"/>
      <c r="AK207" s="131"/>
      <c r="AL207" s="131"/>
      <c r="AM207" s="131"/>
      <c r="AN207" s="131"/>
      <c r="AO207" s="131"/>
      <c r="AP207" s="131"/>
      <c r="AQ207" s="131"/>
      <c r="AR207" s="131"/>
      <c r="AS207" s="131"/>
      <c r="AT207" s="131"/>
      <c r="AU207" s="131"/>
      <c r="AV207" s="121"/>
      <c r="AW207" s="121"/>
      <c r="AX207" s="121"/>
      <c r="AY207" s="121"/>
      <c r="AZ207" s="121"/>
      <c r="BA207" s="121"/>
      <c r="BB207" s="121"/>
      <c r="BC207" s="121"/>
      <c r="BD207" s="121"/>
      <c r="BE207" s="121"/>
      <c r="BF207" s="121"/>
      <c r="BG207" s="121"/>
      <c r="BH207" s="121"/>
      <c r="BI207" s="121"/>
      <c r="BJ207" s="121"/>
      <c r="BK207" s="121"/>
      <c r="BL207" s="121"/>
      <c r="BM207" s="121"/>
      <c r="BN207" s="121"/>
      <c r="BO207" s="121"/>
      <c r="BP207" s="121"/>
      <c r="BQ207" s="121"/>
      <c r="BR207" s="121"/>
      <c r="BS207" s="121"/>
      <c r="BT207" s="121"/>
    </row>
    <row r="208" spans="1:72" s="8" customFormat="1" ht="12" customHeight="1" x14ac:dyDescent="0.15">
      <c r="A208" s="121" t="s">
        <v>95</v>
      </c>
      <c r="B208" s="131"/>
      <c r="C208" s="131"/>
      <c r="D208" s="131" t="s">
        <v>164</v>
      </c>
      <c r="E208" s="131"/>
      <c r="F208" s="131"/>
      <c r="G208" s="131"/>
      <c r="H208" s="131"/>
      <c r="I208" s="131"/>
      <c r="J208" s="131"/>
      <c r="K208" s="131"/>
      <c r="L208" s="131"/>
      <c r="M208" s="131"/>
      <c r="N208" s="131"/>
      <c r="O208" s="131"/>
      <c r="P208" s="131"/>
      <c r="Q208" s="131"/>
      <c r="R208" s="131"/>
      <c r="S208" s="131"/>
      <c r="T208" s="131"/>
      <c r="U208" s="131"/>
      <c r="V208" s="131"/>
      <c r="W208" s="131"/>
      <c r="X208" s="131"/>
      <c r="Y208" s="131"/>
      <c r="Z208" s="131"/>
      <c r="AA208" s="131"/>
      <c r="AB208" s="131"/>
      <c r="AC208" s="131"/>
      <c r="AD208" s="131"/>
      <c r="AE208" s="131"/>
      <c r="AF208" s="131"/>
      <c r="AG208" s="131"/>
      <c r="AH208" s="131"/>
      <c r="AI208" s="131"/>
      <c r="AJ208" s="131"/>
      <c r="AK208" s="131"/>
      <c r="AL208" s="131"/>
      <c r="AM208" s="131"/>
      <c r="AN208" s="131"/>
      <c r="AO208" s="131"/>
      <c r="AP208" s="131"/>
      <c r="AQ208" s="131"/>
      <c r="AR208" s="131"/>
      <c r="AS208" s="131"/>
      <c r="AT208" s="131"/>
      <c r="AU208" s="131"/>
      <c r="AV208" s="131"/>
      <c r="AW208" s="131"/>
      <c r="AX208" s="121"/>
      <c r="AY208" s="121"/>
      <c r="AZ208" s="121"/>
      <c r="BA208" s="121"/>
      <c r="BB208" s="121"/>
      <c r="BC208" s="121"/>
      <c r="BD208" s="121"/>
      <c r="BE208" s="121"/>
      <c r="BF208" s="121"/>
      <c r="BG208" s="121"/>
      <c r="BH208" s="121"/>
      <c r="BI208" s="121"/>
      <c r="BJ208" s="121"/>
      <c r="BK208" s="121"/>
      <c r="BL208" s="121"/>
      <c r="BM208" s="121"/>
      <c r="BN208" s="121"/>
      <c r="BO208" s="121"/>
      <c r="BP208" s="121"/>
      <c r="BQ208" s="121"/>
      <c r="BR208" s="121"/>
      <c r="BS208" s="121"/>
      <c r="BT208" s="121"/>
    </row>
    <row r="209" spans="1:116" s="8" customFormat="1" ht="15" customHeight="1" x14ac:dyDescent="0.15">
      <c r="A209" s="131"/>
      <c r="B209" s="71" t="s">
        <v>19</v>
      </c>
      <c r="C209" s="72"/>
      <c r="D209" s="72"/>
      <c r="E209" s="72"/>
      <c r="F209" s="72"/>
      <c r="G209" s="72"/>
      <c r="H209" s="72"/>
      <c r="I209" s="72"/>
      <c r="J209" s="72"/>
      <c r="K209" s="72"/>
      <c r="L209" s="73"/>
      <c r="M209" s="567" t="s">
        <v>27</v>
      </c>
      <c r="N209" s="568"/>
      <c r="O209" s="568"/>
      <c r="P209" s="568"/>
      <c r="Q209" s="568"/>
      <c r="R209" s="568"/>
      <c r="S209" s="568"/>
      <c r="T209" s="568"/>
      <c r="U209" s="568"/>
      <c r="V209" s="568"/>
      <c r="W209" s="568"/>
      <c r="X209" s="568"/>
      <c r="Y209" s="568"/>
      <c r="Z209" s="568"/>
      <c r="AA209" s="568"/>
      <c r="AB209" s="568"/>
      <c r="AC209" s="568"/>
      <c r="AD209" s="568"/>
      <c r="AE209" s="568"/>
      <c r="AF209" s="568"/>
      <c r="AG209" s="568"/>
      <c r="AH209" s="568"/>
      <c r="AI209" s="568"/>
      <c r="AJ209" s="568"/>
      <c r="AK209" s="568"/>
      <c r="AL209" s="568"/>
      <c r="AM209" s="568"/>
      <c r="AN209" s="568"/>
      <c r="AO209" s="568"/>
      <c r="AP209" s="568"/>
      <c r="AQ209" s="568"/>
      <c r="AR209" s="568"/>
      <c r="AS209" s="568"/>
      <c r="AT209" s="569"/>
      <c r="AU209" s="74" t="s">
        <v>56</v>
      </c>
      <c r="AV209" s="75"/>
      <c r="AW209" s="75"/>
      <c r="AX209" s="75"/>
      <c r="AY209" s="75"/>
      <c r="AZ209" s="75"/>
      <c r="BA209" s="75"/>
      <c r="BB209" s="75"/>
      <c r="BC209" s="75"/>
      <c r="BD209" s="75"/>
      <c r="BE209" s="75"/>
      <c r="BF209" s="75"/>
      <c r="BG209" s="75"/>
      <c r="BH209" s="75"/>
      <c r="BI209" s="75"/>
      <c r="BJ209" s="75"/>
      <c r="BK209" s="75"/>
      <c r="BL209" s="75"/>
      <c r="BM209" s="75"/>
      <c r="BN209" s="75"/>
      <c r="BO209" s="75"/>
      <c r="BP209" s="75"/>
      <c r="BQ209" s="75"/>
      <c r="BR209" s="76"/>
      <c r="BS209" s="121"/>
      <c r="BT209" s="121"/>
    </row>
    <row r="210" spans="1:116" s="8" customFormat="1" ht="12" customHeight="1" x14ac:dyDescent="0.15">
      <c r="A210" s="131"/>
      <c r="B210" s="71" t="s">
        <v>32</v>
      </c>
      <c r="C210" s="72"/>
      <c r="D210" s="72"/>
      <c r="E210" s="72"/>
      <c r="F210" s="73"/>
      <c r="G210" s="71" t="s">
        <v>55</v>
      </c>
      <c r="H210" s="72"/>
      <c r="I210" s="72"/>
      <c r="J210" s="72"/>
      <c r="K210" s="72"/>
      <c r="L210" s="73"/>
      <c r="M210" s="570"/>
      <c r="N210" s="571"/>
      <c r="O210" s="571"/>
      <c r="P210" s="571"/>
      <c r="Q210" s="571"/>
      <c r="R210" s="571"/>
      <c r="S210" s="571"/>
      <c r="T210" s="571"/>
      <c r="U210" s="571"/>
      <c r="V210" s="571"/>
      <c r="W210" s="571"/>
      <c r="X210" s="571"/>
      <c r="Y210" s="571"/>
      <c r="Z210" s="571"/>
      <c r="AA210" s="571"/>
      <c r="AB210" s="571"/>
      <c r="AC210" s="571"/>
      <c r="AD210" s="571"/>
      <c r="AE210" s="571"/>
      <c r="AF210" s="571"/>
      <c r="AG210" s="571"/>
      <c r="AH210" s="571"/>
      <c r="AI210" s="571"/>
      <c r="AJ210" s="571"/>
      <c r="AK210" s="571"/>
      <c r="AL210" s="571"/>
      <c r="AM210" s="571"/>
      <c r="AN210" s="571"/>
      <c r="AO210" s="571"/>
      <c r="AP210" s="571"/>
      <c r="AQ210" s="571"/>
      <c r="AR210" s="571"/>
      <c r="AS210" s="571"/>
      <c r="AT210" s="572"/>
      <c r="AU210" s="77" t="s">
        <v>1</v>
      </c>
      <c r="AV210" s="78"/>
      <c r="AW210" s="77" t="s">
        <v>2</v>
      </c>
      <c r="AX210" s="78"/>
      <c r="AY210" s="77" t="s">
        <v>96</v>
      </c>
      <c r="AZ210" s="78"/>
      <c r="BA210" s="77" t="s">
        <v>97</v>
      </c>
      <c r="BB210" s="78"/>
      <c r="BC210" s="77" t="s">
        <v>98</v>
      </c>
      <c r="BD210" s="78"/>
      <c r="BE210" s="77" t="s">
        <v>99</v>
      </c>
      <c r="BF210" s="78"/>
      <c r="BG210" s="77" t="s">
        <v>100</v>
      </c>
      <c r="BH210" s="78"/>
      <c r="BI210" s="77" t="s">
        <v>101</v>
      </c>
      <c r="BJ210" s="78"/>
      <c r="BK210" s="77" t="s">
        <v>102</v>
      </c>
      <c r="BL210" s="78"/>
      <c r="BM210" s="77" t="s">
        <v>103</v>
      </c>
      <c r="BN210" s="78"/>
      <c r="BO210" s="77" t="s">
        <v>104</v>
      </c>
      <c r="BP210" s="78"/>
      <c r="BQ210" s="77" t="s">
        <v>105</v>
      </c>
      <c r="BR210" s="78"/>
      <c r="BS210" s="121"/>
      <c r="BT210" s="121"/>
    </row>
    <row r="211" spans="1:116" s="1" customFormat="1" ht="12" customHeight="1" x14ac:dyDescent="0.15">
      <c r="A211" s="3"/>
      <c r="B211" s="573"/>
      <c r="C211" s="586"/>
      <c r="D211" s="586"/>
      <c r="E211" s="586"/>
      <c r="F211" s="587"/>
      <c r="G211" s="579"/>
      <c r="H211" s="586"/>
      <c r="I211" s="586"/>
      <c r="J211" s="586"/>
      <c r="K211" s="586"/>
      <c r="L211" s="587"/>
      <c r="M211" s="153"/>
      <c r="N211" s="38" t="s">
        <v>57</v>
      </c>
      <c r="O211" s="39"/>
      <c r="P211" s="39"/>
      <c r="Q211" s="39"/>
      <c r="R211" s="39"/>
      <c r="S211" s="39"/>
      <c r="T211" s="39"/>
      <c r="U211" s="39"/>
      <c r="V211" s="39"/>
      <c r="W211" s="39"/>
      <c r="X211" s="39"/>
      <c r="Y211" s="39"/>
      <c r="Z211" s="39"/>
      <c r="AA211" s="39"/>
      <c r="AB211" s="39"/>
      <c r="AC211" s="39"/>
      <c r="AD211" s="39"/>
      <c r="AE211" s="39"/>
      <c r="AF211" s="39"/>
      <c r="AG211" s="39"/>
      <c r="AH211" s="39"/>
      <c r="AI211" s="39"/>
      <c r="AJ211" s="39"/>
      <c r="AK211" s="39"/>
      <c r="AL211" s="39"/>
      <c r="AM211" s="39"/>
      <c r="AN211" s="39"/>
      <c r="AO211" s="39"/>
      <c r="AP211" s="39"/>
      <c r="AQ211" s="39"/>
      <c r="AR211" s="39"/>
      <c r="AS211" s="39"/>
      <c r="AT211" s="40"/>
      <c r="AU211" s="580"/>
      <c r="AV211" s="581"/>
      <c r="AW211" s="580"/>
      <c r="AX211" s="581"/>
      <c r="AY211" s="580"/>
      <c r="AZ211" s="581"/>
      <c r="BA211" s="580"/>
      <c r="BB211" s="581"/>
      <c r="BC211" s="580"/>
      <c r="BD211" s="581"/>
      <c r="BE211" s="580"/>
      <c r="BF211" s="581"/>
      <c r="BG211" s="580"/>
      <c r="BH211" s="581"/>
      <c r="BI211" s="580"/>
      <c r="BJ211" s="581"/>
      <c r="BK211" s="580"/>
      <c r="BL211" s="581"/>
      <c r="BM211" s="580"/>
      <c r="BN211" s="581"/>
      <c r="BO211" s="580"/>
      <c r="BP211" s="581"/>
      <c r="BQ211" s="580"/>
      <c r="BR211" s="581"/>
      <c r="BS211" s="121"/>
      <c r="BT211" s="121"/>
      <c r="BU211" s="8"/>
      <c r="BV211" s="8"/>
      <c r="BW211" s="8"/>
      <c r="BX211" s="8"/>
      <c r="BY211" s="8"/>
      <c r="BZ211" s="8"/>
      <c r="CA211" s="8"/>
      <c r="CB211" s="8"/>
      <c r="CC211" s="8"/>
      <c r="CD211" s="8"/>
      <c r="CE211" s="8"/>
      <c r="CF211" s="8"/>
      <c r="CG211" s="8"/>
      <c r="CH211" s="8"/>
      <c r="CI211" s="8"/>
      <c r="CJ211" s="8"/>
      <c r="CK211" s="8"/>
      <c r="CL211" s="8"/>
      <c r="CM211" s="8"/>
      <c r="CN211" s="8"/>
      <c r="CO211" s="8"/>
      <c r="CP211" s="8"/>
      <c r="CQ211" s="8"/>
      <c r="CR211" s="8"/>
      <c r="CS211" s="8"/>
      <c r="CT211" s="8"/>
      <c r="CU211" s="8"/>
      <c r="CV211" s="8"/>
      <c r="CW211" s="8"/>
      <c r="CX211" s="8"/>
      <c r="CY211" s="8"/>
      <c r="CZ211" s="8"/>
      <c r="DA211" s="8"/>
      <c r="DB211" s="8"/>
      <c r="DC211" s="8"/>
      <c r="DD211" s="8"/>
      <c r="DE211" s="8"/>
      <c r="DF211" s="8"/>
      <c r="DG211" s="8"/>
      <c r="DH211" s="8"/>
      <c r="DI211" s="8"/>
      <c r="DJ211" s="8"/>
      <c r="DK211" s="8"/>
      <c r="DL211" s="8"/>
    </row>
    <row r="212" spans="1:116" s="1" customFormat="1" ht="12" customHeight="1" x14ac:dyDescent="0.15">
      <c r="A212" s="3"/>
      <c r="B212" s="588"/>
      <c r="C212" s="589"/>
      <c r="D212" s="589"/>
      <c r="E212" s="589"/>
      <c r="F212" s="590"/>
      <c r="G212" s="588"/>
      <c r="H212" s="589"/>
      <c r="I212" s="589"/>
      <c r="J212" s="589"/>
      <c r="K212" s="589"/>
      <c r="L212" s="590"/>
      <c r="M212" s="156"/>
      <c r="N212" s="36" t="s">
        <v>41</v>
      </c>
      <c r="O212" s="157"/>
      <c r="P212" s="157"/>
      <c r="Q212" s="157"/>
      <c r="R212" s="157"/>
      <c r="S212" s="157"/>
      <c r="T212" s="157"/>
      <c r="U212" s="157"/>
      <c r="V212" s="157"/>
      <c r="W212" s="157"/>
      <c r="X212" s="157"/>
      <c r="Y212" s="157"/>
      <c r="Z212" s="157"/>
      <c r="AA212" s="157"/>
      <c r="AB212" s="157"/>
      <c r="AC212" s="157"/>
      <c r="AD212" s="36" t="s">
        <v>42</v>
      </c>
      <c r="AE212" s="157"/>
      <c r="AF212" s="157"/>
      <c r="AG212" s="157"/>
      <c r="AH212" s="139"/>
      <c r="AI212" s="36" t="s">
        <v>51</v>
      </c>
      <c r="AJ212" s="139"/>
      <c r="AK212" s="36" t="s">
        <v>28</v>
      </c>
      <c r="AL212" s="36"/>
      <c r="AM212" s="157"/>
      <c r="AN212" s="157"/>
      <c r="AO212" s="36"/>
      <c r="AP212" s="133"/>
      <c r="AQ212" s="36" t="s">
        <v>51</v>
      </c>
      <c r="AR212" s="133"/>
      <c r="AS212" s="36" t="s">
        <v>52</v>
      </c>
      <c r="AT212" s="158"/>
      <c r="AU212" s="582"/>
      <c r="AV212" s="564"/>
      <c r="AW212" s="582"/>
      <c r="AX212" s="564"/>
      <c r="AY212" s="582"/>
      <c r="AZ212" s="564"/>
      <c r="BA212" s="582"/>
      <c r="BB212" s="564"/>
      <c r="BC212" s="582"/>
      <c r="BD212" s="564"/>
      <c r="BE212" s="582"/>
      <c r="BF212" s="564"/>
      <c r="BG212" s="582"/>
      <c r="BH212" s="564"/>
      <c r="BI212" s="582"/>
      <c r="BJ212" s="564"/>
      <c r="BK212" s="582"/>
      <c r="BL212" s="564"/>
      <c r="BM212" s="582"/>
      <c r="BN212" s="564"/>
      <c r="BO212" s="582"/>
      <c r="BP212" s="564"/>
      <c r="BQ212" s="582"/>
      <c r="BR212" s="564"/>
      <c r="BS212" s="131"/>
      <c r="BT212" s="131"/>
      <c r="BU212" s="8"/>
      <c r="BV212" s="8"/>
      <c r="BW212" s="8"/>
      <c r="BX212" s="8"/>
      <c r="BY212" s="8"/>
      <c r="BZ212" s="8"/>
      <c r="CA212" s="8"/>
      <c r="CB212" s="8"/>
      <c r="CC212" s="8"/>
      <c r="CD212" s="8"/>
      <c r="CE212" s="8"/>
      <c r="CF212" s="8"/>
      <c r="CG212" s="8"/>
      <c r="CH212" s="8"/>
      <c r="CI212" s="8"/>
      <c r="CJ212" s="8"/>
      <c r="CK212" s="8"/>
      <c r="CL212" s="8"/>
      <c r="CM212" s="8"/>
      <c r="CN212" s="8"/>
      <c r="CO212" s="8"/>
      <c r="CP212" s="8"/>
      <c r="CQ212" s="8"/>
      <c r="CR212" s="8"/>
      <c r="CS212" s="8"/>
      <c r="CT212" s="8"/>
      <c r="CU212" s="8"/>
      <c r="CV212" s="8"/>
      <c r="CW212" s="8"/>
      <c r="CX212" s="8"/>
      <c r="CY212" s="8"/>
      <c r="CZ212" s="8"/>
      <c r="DA212" s="8"/>
      <c r="DB212" s="8"/>
      <c r="DC212" s="8"/>
      <c r="DD212" s="8"/>
      <c r="DE212" s="8"/>
      <c r="DF212" s="8"/>
      <c r="DG212" s="8"/>
      <c r="DH212" s="8"/>
      <c r="DI212" s="8"/>
      <c r="DJ212" s="8"/>
      <c r="DK212" s="8"/>
      <c r="DL212" s="8"/>
    </row>
    <row r="213" spans="1:116" s="2" customFormat="1" ht="12" customHeight="1" x14ac:dyDescent="0.15">
      <c r="A213" s="121"/>
      <c r="B213" s="573"/>
      <c r="C213" s="586"/>
      <c r="D213" s="586"/>
      <c r="E213" s="586"/>
      <c r="F213" s="587"/>
      <c r="G213" s="579"/>
      <c r="H213" s="586"/>
      <c r="I213" s="586"/>
      <c r="J213" s="586"/>
      <c r="K213" s="586"/>
      <c r="L213" s="587"/>
      <c r="M213" s="153"/>
      <c r="N213" s="38" t="s">
        <v>57</v>
      </c>
      <c r="O213" s="39"/>
      <c r="P213" s="39"/>
      <c r="Q213" s="39"/>
      <c r="R213" s="39"/>
      <c r="S213" s="39"/>
      <c r="T213" s="39"/>
      <c r="U213" s="39"/>
      <c r="V213" s="39"/>
      <c r="W213" s="39"/>
      <c r="X213" s="39"/>
      <c r="Y213" s="39"/>
      <c r="Z213" s="39"/>
      <c r="AA213" s="39"/>
      <c r="AB213" s="39"/>
      <c r="AC213" s="39"/>
      <c r="AD213" s="39"/>
      <c r="AE213" s="39"/>
      <c r="AF213" s="39"/>
      <c r="AG213" s="39"/>
      <c r="AH213" s="39"/>
      <c r="AI213" s="39"/>
      <c r="AJ213" s="39"/>
      <c r="AK213" s="39"/>
      <c r="AL213" s="39"/>
      <c r="AM213" s="39"/>
      <c r="AN213" s="39"/>
      <c r="AO213" s="39"/>
      <c r="AP213" s="39"/>
      <c r="AQ213" s="39"/>
      <c r="AR213" s="39"/>
      <c r="AS213" s="39"/>
      <c r="AT213" s="40"/>
      <c r="AU213" s="580"/>
      <c r="AV213" s="581"/>
      <c r="AW213" s="580"/>
      <c r="AX213" s="581"/>
      <c r="AY213" s="580"/>
      <c r="AZ213" s="581"/>
      <c r="BA213" s="580"/>
      <c r="BB213" s="581"/>
      <c r="BC213" s="580"/>
      <c r="BD213" s="581"/>
      <c r="BE213" s="580"/>
      <c r="BF213" s="581"/>
      <c r="BG213" s="580"/>
      <c r="BH213" s="581"/>
      <c r="BI213" s="580"/>
      <c r="BJ213" s="581"/>
      <c r="BK213" s="580"/>
      <c r="BL213" s="581"/>
      <c r="BM213" s="580"/>
      <c r="BN213" s="581"/>
      <c r="BO213" s="580"/>
      <c r="BP213" s="581"/>
      <c r="BQ213" s="580"/>
      <c r="BR213" s="581"/>
      <c r="BS213" s="121"/>
      <c r="BT213" s="121"/>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row>
    <row r="214" spans="1:116" s="2" customFormat="1" ht="12" customHeight="1" x14ac:dyDescent="0.15">
      <c r="A214" s="121"/>
      <c r="B214" s="588"/>
      <c r="C214" s="589"/>
      <c r="D214" s="589"/>
      <c r="E214" s="589"/>
      <c r="F214" s="590"/>
      <c r="G214" s="588"/>
      <c r="H214" s="589"/>
      <c r="I214" s="589"/>
      <c r="J214" s="589"/>
      <c r="K214" s="589"/>
      <c r="L214" s="590"/>
      <c r="M214" s="156"/>
      <c r="N214" s="36" t="s">
        <v>41</v>
      </c>
      <c r="O214" s="157"/>
      <c r="P214" s="157"/>
      <c r="Q214" s="157"/>
      <c r="R214" s="157"/>
      <c r="S214" s="157"/>
      <c r="T214" s="157"/>
      <c r="U214" s="157"/>
      <c r="V214" s="157"/>
      <c r="W214" s="157"/>
      <c r="X214" s="157"/>
      <c r="Y214" s="157"/>
      <c r="Z214" s="157"/>
      <c r="AA214" s="157"/>
      <c r="AB214" s="157"/>
      <c r="AC214" s="157"/>
      <c r="AD214" s="36" t="s">
        <v>42</v>
      </c>
      <c r="AE214" s="157"/>
      <c r="AF214" s="157"/>
      <c r="AG214" s="157"/>
      <c r="AH214" s="139"/>
      <c r="AI214" s="36" t="s">
        <v>51</v>
      </c>
      <c r="AJ214" s="139"/>
      <c r="AK214" s="36" t="s">
        <v>28</v>
      </c>
      <c r="AL214" s="36"/>
      <c r="AM214" s="157"/>
      <c r="AN214" s="157"/>
      <c r="AO214" s="36"/>
      <c r="AP214" s="133"/>
      <c r="AQ214" s="36" t="s">
        <v>51</v>
      </c>
      <c r="AR214" s="133"/>
      <c r="AS214" s="36" t="s">
        <v>52</v>
      </c>
      <c r="AT214" s="158"/>
      <c r="AU214" s="582"/>
      <c r="AV214" s="564"/>
      <c r="AW214" s="582"/>
      <c r="AX214" s="564"/>
      <c r="AY214" s="582"/>
      <c r="AZ214" s="564"/>
      <c r="BA214" s="582"/>
      <c r="BB214" s="564"/>
      <c r="BC214" s="582"/>
      <c r="BD214" s="564"/>
      <c r="BE214" s="582"/>
      <c r="BF214" s="564"/>
      <c r="BG214" s="582"/>
      <c r="BH214" s="564"/>
      <c r="BI214" s="582"/>
      <c r="BJ214" s="564"/>
      <c r="BK214" s="582"/>
      <c r="BL214" s="564"/>
      <c r="BM214" s="582"/>
      <c r="BN214" s="564"/>
      <c r="BO214" s="582"/>
      <c r="BP214" s="564"/>
      <c r="BQ214" s="582"/>
      <c r="BR214" s="564"/>
      <c r="BS214" s="121"/>
      <c r="BT214" s="121"/>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row>
    <row r="215" spans="1:116" s="2" customFormat="1" ht="12" customHeight="1" x14ac:dyDescent="0.15">
      <c r="A215" s="121"/>
      <c r="B215" s="573"/>
      <c r="C215" s="586"/>
      <c r="D215" s="586"/>
      <c r="E215" s="586"/>
      <c r="F215" s="587"/>
      <c r="G215" s="579"/>
      <c r="H215" s="586"/>
      <c r="I215" s="586"/>
      <c r="J215" s="586"/>
      <c r="K215" s="586"/>
      <c r="L215" s="587"/>
      <c r="M215" s="33"/>
      <c r="N215" s="41" t="s">
        <v>57</v>
      </c>
      <c r="O215" s="121"/>
      <c r="P215" s="121"/>
      <c r="Q215" s="121"/>
      <c r="R215" s="121"/>
      <c r="S215" s="121"/>
      <c r="T215" s="121"/>
      <c r="U215" s="121"/>
      <c r="V215" s="121"/>
      <c r="W215" s="121"/>
      <c r="X215" s="121"/>
      <c r="Y215" s="121"/>
      <c r="Z215" s="121"/>
      <c r="AA215" s="121"/>
      <c r="AB215" s="121"/>
      <c r="AC215" s="121"/>
      <c r="AD215" s="39"/>
      <c r="AE215" s="39"/>
      <c r="AF215" s="39"/>
      <c r="AG215" s="39"/>
      <c r="AH215" s="39"/>
      <c r="AI215" s="39"/>
      <c r="AJ215" s="39"/>
      <c r="AK215" s="39"/>
      <c r="AL215" s="39"/>
      <c r="AM215" s="39"/>
      <c r="AN215" s="39"/>
      <c r="AO215" s="39"/>
      <c r="AP215" s="39"/>
      <c r="AQ215" s="39"/>
      <c r="AR215" s="39"/>
      <c r="AS215" s="39"/>
      <c r="AT215" s="40"/>
      <c r="AU215" s="580"/>
      <c r="AV215" s="581"/>
      <c r="AW215" s="580"/>
      <c r="AX215" s="581"/>
      <c r="AY215" s="580"/>
      <c r="AZ215" s="581"/>
      <c r="BA215" s="580"/>
      <c r="BB215" s="581"/>
      <c r="BC215" s="580"/>
      <c r="BD215" s="581"/>
      <c r="BE215" s="580"/>
      <c r="BF215" s="581"/>
      <c r="BG215" s="580"/>
      <c r="BH215" s="581"/>
      <c r="BI215" s="580"/>
      <c r="BJ215" s="581"/>
      <c r="BK215" s="580"/>
      <c r="BL215" s="581"/>
      <c r="BM215" s="580"/>
      <c r="BN215" s="581"/>
      <c r="BO215" s="580"/>
      <c r="BP215" s="581"/>
      <c r="BQ215" s="580"/>
      <c r="BR215" s="581"/>
      <c r="BS215" s="121"/>
      <c r="BT215" s="121"/>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15"/>
      <c r="DL215" s="15"/>
    </row>
    <row r="216" spans="1:116" s="2" customFormat="1" ht="12" customHeight="1" x14ac:dyDescent="0.15">
      <c r="A216" s="121"/>
      <c r="B216" s="588"/>
      <c r="C216" s="589"/>
      <c r="D216" s="589"/>
      <c r="E216" s="589"/>
      <c r="F216" s="590"/>
      <c r="G216" s="588"/>
      <c r="H216" s="589"/>
      <c r="I216" s="589"/>
      <c r="J216" s="589"/>
      <c r="K216" s="589"/>
      <c r="L216" s="590"/>
      <c r="M216" s="156"/>
      <c r="N216" s="36" t="s">
        <v>41</v>
      </c>
      <c r="O216" s="157"/>
      <c r="P216" s="157"/>
      <c r="Q216" s="157"/>
      <c r="R216" s="157"/>
      <c r="S216" s="157"/>
      <c r="T216" s="157"/>
      <c r="U216" s="157"/>
      <c r="V216" s="157"/>
      <c r="W216" s="157"/>
      <c r="X216" s="157"/>
      <c r="Y216" s="157"/>
      <c r="Z216" s="157"/>
      <c r="AA216" s="157"/>
      <c r="AB216" s="157"/>
      <c r="AC216" s="157"/>
      <c r="AD216" s="36" t="s">
        <v>42</v>
      </c>
      <c r="AE216" s="157"/>
      <c r="AF216" s="157"/>
      <c r="AG216" s="157"/>
      <c r="AH216" s="139"/>
      <c r="AI216" s="36" t="s">
        <v>51</v>
      </c>
      <c r="AJ216" s="139"/>
      <c r="AK216" s="36" t="s">
        <v>28</v>
      </c>
      <c r="AL216" s="36"/>
      <c r="AM216" s="157"/>
      <c r="AN216" s="157"/>
      <c r="AO216" s="36"/>
      <c r="AP216" s="133"/>
      <c r="AQ216" s="36" t="s">
        <v>51</v>
      </c>
      <c r="AR216" s="133"/>
      <c r="AS216" s="36" t="s">
        <v>52</v>
      </c>
      <c r="AT216" s="158"/>
      <c r="AU216" s="582"/>
      <c r="AV216" s="564"/>
      <c r="AW216" s="582"/>
      <c r="AX216" s="564"/>
      <c r="AY216" s="582"/>
      <c r="AZ216" s="564"/>
      <c r="BA216" s="582"/>
      <c r="BB216" s="564"/>
      <c r="BC216" s="582"/>
      <c r="BD216" s="564"/>
      <c r="BE216" s="582"/>
      <c r="BF216" s="564"/>
      <c r="BG216" s="582"/>
      <c r="BH216" s="564"/>
      <c r="BI216" s="582"/>
      <c r="BJ216" s="564"/>
      <c r="BK216" s="582"/>
      <c r="BL216" s="564"/>
      <c r="BM216" s="582"/>
      <c r="BN216" s="564"/>
      <c r="BO216" s="582"/>
      <c r="BP216" s="564"/>
      <c r="BQ216" s="582"/>
      <c r="BR216" s="564"/>
      <c r="BS216" s="121"/>
      <c r="BT216" s="121"/>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row>
    <row r="217" spans="1:116" s="2" customFormat="1" ht="12" customHeight="1" x14ac:dyDescent="0.15">
      <c r="A217" s="121"/>
      <c r="B217" s="573"/>
      <c r="C217" s="586"/>
      <c r="D217" s="586"/>
      <c r="E217" s="586"/>
      <c r="F217" s="587"/>
      <c r="G217" s="579"/>
      <c r="H217" s="586"/>
      <c r="I217" s="586"/>
      <c r="J217" s="586"/>
      <c r="K217" s="586"/>
      <c r="L217" s="587"/>
      <c r="M217" s="33"/>
      <c r="N217" s="41" t="s">
        <v>57</v>
      </c>
      <c r="O217" s="121"/>
      <c r="P217" s="121"/>
      <c r="Q217" s="121"/>
      <c r="R217" s="121"/>
      <c r="S217" s="121"/>
      <c r="T217" s="121"/>
      <c r="U217" s="121"/>
      <c r="V217" s="121"/>
      <c r="W217" s="121"/>
      <c r="X217" s="121"/>
      <c r="Y217" s="121"/>
      <c r="Z217" s="121"/>
      <c r="AA217" s="121"/>
      <c r="AB217" s="121"/>
      <c r="AC217" s="121"/>
      <c r="AD217" s="39"/>
      <c r="AE217" s="39"/>
      <c r="AF217" s="39"/>
      <c r="AG217" s="39"/>
      <c r="AH217" s="39"/>
      <c r="AI217" s="39"/>
      <c r="AJ217" s="39"/>
      <c r="AK217" s="39"/>
      <c r="AL217" s="39"/>
      <c r="AM217" s="39"/>
      <c r="AN217" s="39"/>
      <c r="AO217" s="39"/>
      <c r="AP217" s="39"/>
      <c r="AQ217" s="39"/>
      <c r="AR217" s="39"/>
      <c r="AS217" s="39"/>
      <c r="AT217" s="40"/>
      <c r="AU217" s="580"/>
      <c r="AV217" s="581"/>
      <c r="AW217" s="580"/>
      <c r="AX217" s="581"/>
      <c r="AY217" s="580"/>
      <c r="AZ217" s="581"/>
      <c r="BA217" s="580"/>
      <c r="BB217" s="581"/>
      <c r="BC217" s="580"/>
      <c r="BD217" s="581"/>
      <c r="BE217" s="580"/>
      <c r="BF217" s="581"/>
      <c r="BG217" s="580"/>
      <c r="BH217" s="581"/>
      <c r="BI217" s="580"/>
      <c r="BJ217" s="581"/>
      <c r="BK217" s="580"/>
      <c r="BL217" s="581"/>
      <c r="BM217" s="580"/>
      <c r="BN217" s="581"/>
      <c r="BO217" s="580"/>
      <c r="BP217" s="581"/>
      <c r="BQ217" s="580"/>
      <c r="BR217" s="581"/>
      <c r="BS217" s="121"/>
      <c r="BT217" s="121"/>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15"/>
      <c r="DL217" s="15"/>
    </row>
    <row r="218" spans="1:116" s="2" customFormat="1" ht="12" customHeight="1" x14ac:dyDescent="0.15">
      <c r="A218" s="121"/>
      <c r="B218" s="588"/>
      <c r="C218" s="589"/>
      <c r="D218" s="589"/>
      <c r="E218" s="589"/>
      <c r="F218" s="590"/>
      <c r="G218" s="588"/>
      <c r="H218" s="589"/>
      <c r="I218" s="589"/>
      <c r="J218" s="589"/>
      <c r="K218" s="589"/>
      <c r="L218" s="590"/>
      <c r="M218" s="156"/>
      <c r="N218" s="36" t="s">
        <v>41</v>
      </c>
      <c r="O218" s="157"/>
      <c r="P218" s="157"/>
      <c r="Q218" s="157"/>
      <c r="R218" s="157"/>
      <c r="S218" s="157"/>
      <c r="T218" s="157"/>
      <c r="U218" s="157"/>
      <c r="V218" s="157"/>
      <c r="W218" s="157"/>
      <c r="X218" s="157"/>
      <c r="Y218" s="157"/>
      <c r="Z218" s="157"/>
      <c r="AA218" s="157"/>
      <c r="AB218" s="157"/>
      <c r="AC218" s="157"/>
      <c r="AD218" s="36" t="s">
        <v>42</v>
      </c>
      <c r="AE218" s="157"/>
      <c r="AF218" s="157"/>
      <c r="AG218" s="157"/>
      <c r="AH218" s="139"/>
      <c r="AI218" s="36" t="s">
        <v>51</v>
      </c>
      <c r="AJ218" s="139"/>
      <c r="AK218" s="36" t="s">
        <v>28</v>
      </c>
      <c r="AL218" s="36"/>
      <c r="AM218" s="157"/>
      <c r="AN218" s="157"/>
      <c r="AO218" s="36"/>
      <c r="AP218" s="133"/>
      <c r="AQ218" s="36" t="s">
        <v>51</v>
      </c>
      <c r="AR218" s="133"/>
      <c r="AS218" s="36" t="s">
        <v>52</v>
      </c>
      <c r="AT218" s="158"/>
      <c r="AU218" s="582"/>
      <c r="AV218" s="564"/>
      <c r="AW218" s="582"/>
      <c r="AX218" s="564"/>
      <c r="AY218" s="582"/>
      <c r="AZ218" s="564"/>
      <c r="BA218" s="582"/>
      <c r="BB218" s="564"/>
      <c r="BC218" s="582"/>
      <c r="BD218" s="564"/>
      <c r="BE218" s="582"/>
      <c r="BF218" s="564"/>
      <c r="BG218" s="582"/>
      <c r="BH218" s="564"/>
      <c r="BI218" s="582"/>
      <c r="BJ218" s="564"/>
      <c r="BK218" s="582"/>
      <c r="BL218" s="564"/>
      <c r="BM218" s="582"/>
      <c r="BN218" s="564"/>
      <c r="BO218" s="582"/>
      <c r="BP218" s="564"/>
      <c r="BQ218" s="582"/>
      <c r="BR218" s="564"/>
      <c r="BS218" s="121"/>
      <c r="BT218" s="121"/>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c r="DA218" s="15"/>
      <c r="DB218" s="15"/>
      <c r="DC218" s="15"/>
      <c r="DD218" s="15"/>
      <c r="DE218" s="15"/>
      <c r="DF218" s="15"/>
      <c r="DG218" s="15"/>
      <c r="DH218" s="15"/>
      <c r="DI218" s="15"/>
      <c r="DJ218" s="15"/>
      <c r="DK218" s="15"/>
      <c r="DL218" s="15"/>
    </row>
    <row r="219" spans="1:116" s="2" customFormat="1" ht="12" customHeight="1" x14ac:dyDescent="0.15">
      <c r="A219" s="121"/>
      <c r="B219" s="573"/>
      <c r="C219" s="586"/>
      <c r="D219" s="586"/>
      <c r="E219" s="586"/>
      <c r="F219" s="587"/>
      <c r="G219" s="579"/>
      <c r="H219" s="586"/>
      <c r="I219" s="586"/>
      <c r="J219" s="586"/>
      <c r="K219" s="586"/>
      <c r="L219" s="587"/>
      <c r="M219" s="33"/>
      <c r="N219" s="41" t="s">
        <v>57</v>
      </c>
      <c r="O219" s="121"/>
      <c r="P219" s="121"/>
      <c r="Q219" s="121"/>
      <c r="R219" s="121"/>
      <c r="S219" s="121"/>
      <c r="T219" s="121"/>
      <c r="U219" s="121"/>
      <c r="V219" s="121"/>
      <c r="W219" s="121"/>
      <c r="X219" s="121"/>
      <c r="Y219" s="121"/>
      <c r="Z219" s="121"/>
      <c r="AA219" s="121"/>
      <c r="AB219" s="121"/>
      <c r="AC219" s="121"/>
      <c r="AD219" s="39"/>
      <c r="AE219" s="39"/>
      <c r="AF219" s="39"/>
      <c r="AG219" s="39"/>
      <c r="AH219" s="39"/>
      <c r="AI219" s="39"/>
      <c r="AJ219" s="39"/>
      <c r="AK219" s="39"/>
      <c r="AL219" s="39"/>
      <c r="AM219" s="39"/>
      <c r="AN219" s="39"/>
      <c r="AO219" s="39"/>
      <c r="AP219" s="39"/>
      <c r="AQ219" s="39"/>
      <c r="AR219" s="39"/>
      <c r="AS219" s="39"/>
      <c r="AT219" s="40"/>
      <c r="AU219" s="580"/>
      <c r="AV219" s="581"/>
      <c r="AW219" s="580"/>
      <c r="AX219" s="581"/>
      <c r="AY219" s="580"/>
      <c r="AZ219" s="581"/>
      <c r="BA219" s="580"/>
      <c r="BB219" s="581"/>
      <c r="BC219" s="580"/>
      <c r="BD219" s="581"/>
      <c r="BE219" s="580"/>
      <c r="BF219" s="581"/>
      <c r="BG219" s="580"/>
      <c r="BH219" s="581"/>
      <c r="BI219" s="580"/>
      <c r="BJ219" s="581"/>
      <c r="BK219" s="580"/>
      <c r="BL219" s="581"/>
      <c r="BM219" s="580"/>
      <c r="BN219" s="581"/>
      <c r="BO219" s="580"/>
      <c r="BP219" s="581"/>
      <c r="BQ219" s="580"/>
      <c r="BR219" s="581"/>
      <c r="BS219" s="121"/>
      <c r="BT219" s="121"/>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c r="DA219" s="15"/>
      <c r="DB219" s="15"/>
      <c r="DC219" s="15"/>
      <c r="DD219" s="15"/>
      <c r="DE219" s="15"/>
      <c r="DF219" s="15"/>
      <c r="DG219" s="15"/>
      <c r="DH219" s="15"/>
      <c r="DI219" s="15"/>
      <c r="DJ219" s="15"/>
      <c r="DK219" s="15"/>
      <c r="DL219" s="15"/>
    </row>
    <row r="220" spans="1:116" s="2" customFormat="1" ht="12" customHeight="1" x14ac:dyDescent="0.15">
      <c r="A220" s="121"/>
      <c r="B220" s="588"/>
      <c r="C220" s="589"/>
      <c r="D220" s="589"/>
      <c r="E220" s="589"/>
      <c r="F220" s="590"/>
      <c r="G220" s="588"/>
      <c r="H220" s="589"/>
      <c r="I220" s="589"/>
      <c r="J220" s="589"/>
      <c r="K220" s="589"/>
      <c r="L220" s="590"/>
      <c r="M220" s="156"/>
      <c r="N220" s="36" t="s">
        <v>41</v>
      </c>
      <c r="O220" s="157"/>
      <c r="P220" s="157"/>
      <c r="Q220" s="157"/>
      <c r="R220" s="157"/>
      <c r="S220" s="157"/>
      <c r="T220" s="157"/>
      <c r="U220" s="157"/>
      <c r="V220" s="157"/>
      <c r="W220" s="157"/>
      <c r="X220" s="157"/>
      <c r="Y220" s="157"/>
      <c r="Z220" s="157"/>
      <c r="AA220" s="157"/>
      <c r="AB220" s="157"/>
      <c r="AC220" s="157"/>
      <c r="AD220" s="36" t="s">
        <v>42</v>
      </c>
      <c r="AE220" s="157"/>
      <c r="AF220" s="157"/>
      <c r="AG220" s="157"/>
      <c r="AH220" s="139"/>
      <c r="AI220" s="36" t="s">
        <v>51</v>
      </c>
      <c r="AJ220" s="139"/>
      <c r="AK220" s="36" t="s">
        <v>28</v>
      </c>
      <c r="AL220" s="36"/>
      <c r="AM220" s="157"/>
      <c r="AN220" s="157"/>
      <c r="AO220" s="36"/>
      <c r="AP220" s="133"/>
      <c r="AQ220" s="36" t="s">
        <v>51</v>
      </c>
      <c r="AR220" s="133"/>
      <c r="AS220" s="36" t="s">
        <v>52</v>
      </c>
      <c r="AT220" s="158"/>
      <c r="AU220" s="582"/>
      <c r="AV220" s="564"/>
      <c r="AW220" s="582"/>
      <c r="AX220" s="564"/>
      <c r="AY220" s="582"/>
      <c r="AZ220" s="564"/>
      <c r="BA220" s="582"/>
      <c r="BB220" s="564"/>
      <c r="BC220" s="582"/>
      <c r="BD220" s="564"/>
      <c r="BE220" s="582"/>
      <c r="BF220" s="564"/>
      <c r="BG220" s="582"/>
      <c r="BH220" s="564"/>
      <c r="BI220" s="582"/>
      <c r="BJ220" s="564"/>
      <c r="BK220" s="582"/>
      <c r="BL220" s="564"/>
      <c r="BM220" s="582"/>
      <c r="BN220" s="564"/>
      <c r="BO220" s="582"/>
      <c r="BP220" s="564"/>
      <c r="BQ220" s="582"/>
      <c r="BR220" s="564"/>
      <c r="BS220" s="121"/>
      <c r="BT220" s="121"/>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c r="DA220" s="15"/>
      <c r="DB220" s="15"/>
      <c r="DC220" s="15"/>
      <c r="DD220" s="15"/>
      <c r="DE220" s="15"/>
      <c r="DF220" s="15"/>
      <c r="DG220" s="15"/>
      <c r="DH220" s="15"/>
      <c r="DI220" s="15"/>
      <c r="DJ220" s="15"/>
      <c r="DK220" s="15"/>
      <c r="DL220" s="15"/>
    </row>
    <row r="221" spans="1:116" s="2" customFormat="1" ht="12" customHeight="1" x14ac:dyDescent="0.15">
      <c r="A221" s="121"/>
      <c r="B221" s="573"/>
      <c r="C221" s="586"/>
      <c r="D221" s="586"/>
      <c r="E221" s="586"/>
      <c r="F221" s="587"/>
      <c r="G221" s="579"/>
      <c r="H221" s="586"/>
      <c r="I221" s="586"/>
      <c r="J221" s="586"/>
      <c r="K221" s="586"/>
      <c r="L221" s="587"/>
      <c r="M221" s="33"/>
      <c r="N221" s="41" t="s">
        <v>57</v>
      </c>
      <c r="O221" s="121"/>
      <c r="P221" s="121"/>
      <c r="Q221" s="121"/>
      <c r="R221" s="121"/>
      <c r="S221" s="121"/>
      <c r="T221" s="121"/>
      <c r="U221" s="121"/>
      <c r="V221" s="121"/>
      <c r="W221" s="121"/>
      <c r="X221" s="121"/>
      <c r="Y221" s="121"/>
      <c r="Z221" s="121"/>
      <c r="AA221" s="121"/>
      <c r="AB221" s="121"/>
      <c r="AC221" s="121"/>
      <c r="AD221" s="39"/>
      <c r="AE221" s="39"/>
      <c r="AF221" s="39"/>
      <c r="AG221" s="39"/>
      <c r="AH221" s="39"/>
      <c r="AI221" s="39"/>
      <c r="AJ221" s="39"/>
      <c r="AK221" s="39"/>
      <c r="AL221" s="39"/>
      <c r="AM221" s="39"/>
      <c r="AN221" s="39"/>
      <c r="AO221" s="39"/>
      <c r="AP221" s="39"/>
      <c r="AQ221" s="39"/>
      <c r="AR221" s="39"/>
      <c r="AS221" s="39"/>
      <c r="AT221" s="40"/>
      <c r="AU221" s="580"/>
      <c r="AV221" s="581"/>
      <c r="AW221" s="580"/>
      <c r="AX221" s="581"/>
      <c r="AY221" s="580"/>
      <c r="AZ221" s="581"/>
      <c r="BA221" s="580"/>
      <c r="BB221" s="581"/>
      <c r="BC221" s="580"/>
      <c r="BD221" s="581"/>
      <c r="BE221" s="580"/>
      <c r="BF221" s="581"/>
      <c r="BG221" s="580"/>
      <c r="BH221" s="581"/>
      <c r="BI221" s="580"/>
      <c r="BJ221" s="581"/>
      <c r="BK221" s="580"/>
      <c r="BL221" s="581"/>
      <c r="BM221" s="580"/>
      <c r="BN221" s="581"/>
      <c r="BO221" s="580"/>
      <c r="BP221" s="581"/>
      <c r="BQ221" s="580"/>
      <c r="BR221" s="581"/>
      <c r="BS221" s="121"/>
      <c r="BT221" s="121"/>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c r="DA221" s="15"/>
      <c r="DB221" s="15"/>
      <c r="DC221" s="15"/>
      <c r="DD221" s="15"/>
      <c r="DE221" s="15"/>
      <c r="DF221" s="15"/>
      <c r="DG221" s="15"/>
      <c r="DH221" s="15"/>
      <c r="DI221" s="15"/>
      <c r="DJ221" s="15"/>
      <c r="DK221" s="15"/>
      <c r="DL221" s="15"/>
    </row>
    <row r="222" spans="1:116" s="2" customFormat="1" ht="12" customHeight="1" x14ac:dyDescent="0.15">
      <c r="A222" s="121"/>
      <c r="B222" s="588"/>
      <c r="C222" s="589"/>
      <c r="D222" s="589"/>
      <c r="E222" s="589"/>
      <c r="F222" s="590"/>
      <c r="G222" s="588"/>
      <c r="H222" s="589"/>
      <c r="I222" s="589"/>
      <c r="J222" s="589"/>
      <c r="K222" s="589"/>
      <c r="L222" s="590"/>
      <c r="M222" s="156"/>
      <c r="N222" s="36" t="s">
        <v>41</v>
      </c>
      <c r="O222" s="157"/>
      <c r="P222" s="157"/>
      <c r="Q222" s="157"/>
      <c r="R222" s="157"/>
      <c r="S222" s="157"/>
      <c r="T222" s="157"/>
      <c r="U222" s="157"/>
      <c r="V222" s="157"/>
      <c r="W222" s="157"/>
      <c r="X222" s="157"/>
      <c r="Y222" s="157"/>
      <c r="Z222" s="157"/>
      <c r="AA222" s="157"/>
      <c r="AB222" s="157"/>
      <c r="AC222" s="157"/>
      <c r="AD222" s="36" t="s">
        <v>42</v>
      </c>
      <c r="AE222" s="157"/>
      <c r="AF222" s="157"/>
      <c r="AG222" s="157"/>
      <c r="AH222" s="139"/>
      <c r="AI222" s="36" t="s">
        <v>51</v>
      </c>
      <c r="AJ222" s="139"/>
      <c r="AK222" s="36" t="s">
        <v>28</v>
      </c>
      <c r="AL222" s="36"/>
      <c r="AM222" s="157"/>
      <c r="AN222" s="157"/>
      <c r="AO222" s="36"/>
      <c r="AP222" s="133"/>
      <c r="AQ222" s="36" t="s">
        <v>51</v>
      </c>
      <c r="AR222" s="133"/>
      <c r="AS222" s="36" t="s">
        <v>52</v>
      </c>
      <c r="AT222" s="158"/>
      <c r="AU222" s="582"/>
      <c r="AV222" s="564"/>
      <c r="AW222" s="582"/>
      <c r="AX222" s="564"/>
      <c r="AY222" s="582"/>
      <c r="AZ222" s="564"/>
      <c r="BA222" s="582"/>
      <c r="BB222" s="564"/>
      <c r="BC222" s="582"/>
      <c r="BD222" s="564"/>
      <c r="BE222" s="582"/>
      <c r="BF222" s="564"/>
      <c r="BG222" s="582"/>
      <c r="BH222" s="564"/>
      <c r="BI222" s="582"/>
      <c r="BJ222" s="564"/>
      <c r="BK222" s="582"/>
      <c r="BL222" s="564"/>
      <c r="BM222" s="582"/>
      <c r="BN222" s="564"/>
      <c r="BO222" s="582"/>
      <c r="BP222" s="564"/>
      <c r="BQ222" s="582"/>
      <c r="BR222" s="564"/>
      <c r="BS222" s="121"/>
      <c r="BT222" s="121"/>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15"/>
      <c r="DL222" s="15"/>
    </row>
    <row r="223" spans="1:116" s="2" customFormat="1" ht="12" customHeight="1" x14ac:dyDescent="0.15">
      <c r="A223" s="121"/>
      <c r="B223" s="573"/>
      <c r="C223" s="586"/>
      <c r="D223" s="586"/>
      <c r="E223" s="586"/>
      <c r="F223" s="587"/>
      <c r="G223" s="579"/>
      <c r="H223" s="586"/>
      <c r="I223" s="586"/>
      <c r="J223" s="586"/>
      <c r="K223" s="586"/>
      <c r="L223" s="587"/>
      <c r="M223" s="33"/>
      <c r="N223" s="41" t="s">
        <v>57</v>
      </c>
      <c r="O223" s="121"/>
      <c r="P223" s="121"/>
      <c r="Q223" s="121"/>
      <c r="R223" s="121"/>
      <c r="S223" s="121"/>
      <c r="T223" s="121"/>
      <c r="U223" s="121"/>
      <c r="V223" s="121"/>
      <c r="W223" s="121"/>
      <c r="X223" s="121"/>
      <c r="Y223" s="121"/>
      <c r="Z223" s="121"/>
      <c r="AA223" s="121"/>
      <c r="AB223" s="121"/>
      <c r="AC223" s="121"/>
      <c r="AD223" s="39"/>
      <c r="AE223" s="39"/>
      <c r="AF223" s="39"/>
      <c r="AG223" s="39"/>
      <c r="AH223" s="39"/>
      <c r="AI223" s="39"/>
      <c r="AJ223" s="39"/>
      <c r="AK223" s="39"/>
      <c r="AL223" s="39"/>
      <c r="AM223" s="39"/>
      <c r="AN223" s="39"/>
      <c r="AO223" s="39"/>
      <c r="AP223" s="39"/>
      <c r="AQ223" s="39"/>
      <c r="AR223" s="39"/>
      <c r="AS223" s="39"/>
      <c r="AT223" s="40"/>
      <c r="AU223" s="580"/>
      <c r="AV223" s="581"/>
      <c r="AW223" s="580"/>
      <c r="AX223" s="581"/>
      <c r="AY223" s="580"/>
      <c r="AZ223" s="581"/>
      <c r="BA223" s="580"/>
      <c r="BB223" s="581"/>
      <c r="BC223" s="580"/>
      <c r="BD223" s="581"/>
      <c r="BE223" s="580"/>
      <c r="BF223" s="581"/>
      <c r="BG223" s="580"/>
      <c r="BH223" s="581"/>
      <c r="BI223" s="580"/>
      <c r="BJ223" s="581"/>
      <c r="BK223" s="580"/>
      <c r="BL223" s="581"/>
      <c r="BM223" s="580"/>
      <c r="BN223" s="581"/>
      <c r="BO223" s="580"/>
      <c r="BP223" s="581"/>
      <c r="BQ223" s="580"/>
      <c r="BR223" s="581"/>
      <c r="BS223" s="121"/>
      <c r="BT223" s="121"/>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c r="DA223" s="15"/>
      <c r="DB223" s="15"/>
      <c r="DC223" s="15"/>
      <c r="DD223" s="15"/>
      <c r="DE223" s="15"/>
      <c r="DF223" s="15"/>
      <c r="DG223" s="15"/>
      <c r="DH223" s="15"/>
      <c r="DI223" s="15"/>
      <c r="DJ223" s="15"/>
      <c r="DK223" s="15"/>
      <c r="DL223" s="15"/>
    </row>
    <row r="224" spans="1:116" s="2" customFormat="1" ht="12" customHeight="1" x14ac:dyDescent="0.15">
      <c r="A224" s="121"/>
      <c r="B224" s="588"/>
      <c r="C224" s="589"/>
      <c r="D224" s="589"/>
      <c r="E224" s="589"/>
      <c r="F224" s="590"/>
      <c r="G224" s="588"/>
      <c r="H224" s="589"/>
      <c r="I224" s="589"/>
      <c r="J224" s="589"/>
      <c r="K224" s="589"/>
      <c r="L224" s="590"/>
      <c r="M224" s="156"/>
      <c r="N224" s="36" t="s">
        <v>41</v>
      </c>
      <c r="O224" s="157"/>
      <c r="P224" s="157"/>
      <c r="Q224" s="157"/>
      <c r="R224" s="157"/>
      <c r="S224" s="157"/>
      <c r="T224" s="157"/>
      <c r="U224" s="157"/>
      <c r="V224" s="157"/>
      <c r="W224" s="157"/>
      <c r="X224" s="157"/>
      <c r="Y224" s="157"/>
      <c r="Z224" s="157"/>
      <c r="AA224" s="157"/>
      <c r="AB224" s="157"/>
      <c r="AC224" s="157"/>
      <c r="AD224" s="36" t="s">
        <v>42</v>
      </c>
      <c r="AE224" s="157"/>
      <c r="AF224" s="157"/>
      <c r="AG224" s="157"/>
      <c r="AH224" s="139"/>
      <c r="AI224" s="36" t="s">
        <v>51</v>
      </c>
      <c r="AJ224" s="139"/>
      <c r="AK224" s="36" t="s">
        <v>28</v>
      </c>
      <c r="AL224" s="36"/>
      <c r="AM224" s="157"/>
      <c r="AN224" s="157"/>
      <c r="AO224" s="36"/>
      <c r="AP224" s="133"/>
      <c r="AQ224" s="36" t="s">
        <v>51</v>
      </c>
      <c r="AR224" s="133"/>
      <c r="AS224" s="36" t="s">
        <v>52</v>
      </c>
      <c r="AT224" s="158"/>
      <c r="AU224" s="582"/>
      <c r="AV224" s="564"/>
      <c r="AW224" s="582"/>
      <c r="AX224" s="564"/>
      <c r="AY224" s="582"/>
      <c r="AZ224" s="564"/>
      <c r="BA224" s="582"/>
      <c r="BB224" s="564"/>
      <c r="BC224" s="582"/>
      <c r="BD224" s="564"/>
      <c r="BE224" s="582"/>
      <c r="BF224" s="564"/>
      <c r="BG224" s="582"/>
      <c r="BH224" s="564"/>
      <c r="BI224" s="582"/>
      <c r="BJ224" s="564"/>
      <c r="BK224" s="582"/>
      <c r="BL224" s="564"/>
      <c r="BM224" s="582"/>
      <c r="BN224" s="564"/>
      <c r="BO224" s="582"/>
      <c r="BP224" s="564"/>
      <c r="BQ224" s="582"/>
      <c r="BR224" s="564"/>
      <c r="BS224" s="121"/>
      <c r="BT224" s="121"/>
      <c r="BU224" s="15"/>
      <c r="BV224" s="15"/>
      <c r="BW224" s="15"/>
      <c r="BX224" s="15"/>
      <c r="BY224" s="15"/>
      <c r="BZ224" s="15"/>
      <c r="CA224" s="15"/>
      <c r="CB224" s="15"/>
      <c r="CC224" s="15"/>
      <c r="CD224" s="15"/>
      <c r="CE224" s="15"/>
      <c r="CF224" s="15"/>
      <c r="CG224" s="15"/>
      <c r="CH224" s="15"/>
      <c r="CI224" s="15"/>
      <c r="CJ224" s="15"/>
      <c r="CK224" s="15"/>
      <c r="CL224" s="15"/>
      <c r="CM224" s="15"/>
      <c r="CN224" s="15"/>
      <c r="CO224" s="15"/>
      <c r="CP224" s="15"/>
      <c r="CQ224" s="15"/>
      <c r="CR224" s="15"/>
      <c r="CS224" s="15"/>
      <c r="CT224" s="15"/>
      <c r="CU224" s="15"/>
      <c r="CV224" s="15"/>
      <c r="CW224" s="15"/>
      <c r="CX224" s="15"/>
      <c r="CY224" s="15"/>
      <c r="CZ224" s="15"/>
      <c r="DA224" s="15"/>
      <c r="DB224" s="15"/>
      <c r="DC224" s="15"/>
      <c r="DD224" s="15"/>
      <c r="DE224" s="15"/>
      <c r="DF224" s="15"/>
      <c r="DG224" s="15"/>
      <c r="DH224" s="15"/>
      <c r="DI224" s="15"/>
      <c r="DJ224" s="15"/>
      <c r="DK224" s="15"/>
      <c r="DL224" s="15"/>
    </row>
    <row r="225" spans="1:116" s="2" customFormat="1" ht="12" customHeight="1" x14ac:dyDescent="0.15">
      <c r="A225" s="121"/>
      <c r="B225" s="573"/>
      <c r="C225" s="586"/>
      <c r="D225" s="586"/>
      <c r="E225" s="586"/>
      <c r="F225" s="587"/>
      <c r="G225" s="579"/>
      <c r="H225" s="586"/>
      <c r="I225" s="586"/>
      <c r="J225" s="586"/>
      <c r="K225" s="586"/>
      <c r="L225" s="587"/>
      <c r="M225" s="33"/>
      <c r="N225" s="41" t="s">
        <v>57</v>
      </c>
      <c r="O225" s="121"/>
      <c r="P225" s="121"/>
      <c r="Q225" s="121"/>
      <c r="R225" s="121"/>
      <c r="S225" s="121"/>
      <c r="T225" s="121"/>
      <c r="U225" s="121"/>
      <c r="V225" s="121"/>
      <c r="W225" s="121"/>
      <c r="X225" s="121"/>
      <c r="Y225" s="121"/>
      <c r="Z225" s="121"/>
      <c r="AA225" s="121"/>
      <c r="AB225" s="121"/>
      <c r="AC225" s="121"/>
      <c r="AD225" s="39"/>
      <c r="AE225" s="39"/>
      <c r="AF225" s="39"/>
      <c r="AG225" s="39"/>
      <c r="AH225" s="39"/>
      <c r="AI225" s="39"/>
      <c r="AJ225" s="39"/>
      <c r="AK225" s="39"/>
      <c r="AL225" s="39"/>
      <c r="AM225" s="39"/>
      <c r="AN225" s="39"/>
      <c r="AO225" s="39"/>
      <c r="AP225" s="39"/>
      <c r="AQ225" s="39"/>
      <c r="AR225" s="39"/>
      <c r="AS225" s="39"/>
      <c r="AT225" s="40"/>
      <c r="AU225" s="580"/>
      <c r="AV225" s="581"/>
      <c r="AW225" s="580"/>
      <c r="AX225" s="581"/>
      <c r="AY225" s="580"/>
      <c r="AZ225" s="581"/>
      <c r="BA225" s="580"/>
      <c r="BB225" s="581"/>
      <c r="BC225" s="580"/>
      <c r="BD225" s="581"/>
      <c r="BE225" s="580"/>
      <c r="BF225" s="581"/>
      <c r="BG225" s="580"/>
      <c r="BH225" s="581"/>
      <c r="BI225" s="580"/>
      <c r="BJ225" s="581"/>
      <c r="BK225" s="580"/>
      <c r="BL225" s="581"/>
      <c r="BM225" s="580"/>
      <c r="BN225" s="581"/>
      <c r="BO225" s="580"/>
      <c r="BP225" s="581"/>
      <c r="BQ225" s="580"/>
      <c r="BR225" s="581"/>
      <c r="BS225" s="121"/>
      <c r="BT225" s="121"/>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15"/>
      <c r="DL225" s="15"/>
    </row>
    <row r="226" spans="1:116" s="2" customFormat="1" ht="12" customHeight="1" x14ac:dyDescent="0.15">
      <c r="A226" s="121"/>
      <c r="B226" s="588"/>
      <c r="C226" s="589"/>
      <c r="D226" s="589"/>
      <c r="E226" s="589"/>
      <c r="F226" s="590"/>
      <c r="G226" s="588"/>
      <c r="H226" s="589"/>
      <c r="I226" s="589"/>
      <c r="J226" s="589"/>
      <c r="K226" s="589"/>
      <c r="L226" s="590"/>
      <c r="M226" s="156"/>
      <c r="N226" s="36" t="s">
        <v>41</v>
      </c>
      <c r="O226" s="157"/>
      <c r="P226" s="157"/>
      <c r="Q226" s="157"/>
      <c r="R226" s="157"/>
      <c r="S226" s="157"/>
      <c r="T226" s="157"/>
      <c r="U226" s="157"/>
      <c r="V226" s="157"/>
      <c r="W226" s="157"/>
      <c r="X226" s="157"/>
      <c r="Y226" s="157"/>
      <c r="Z226" s="157"/>
      <c r="AA226" s="157"/>
      <c r="AB226" s="157"/>
      <c r="AC226" s="157"/>
      <c r="AD226" s="36" t="s">
        <v>42</v>
      </c>
      <c r="AE226" s="157"/>
      <c r="AF226" s="157"/>
      <c r="AG226" s="157"/>
      <c r="AH226" s="139"/>
      <c r="AI226" s="36" t="s">
        <v>51</v>
      </c>
      <c r="AJ226" s="139"/>
      <c r="AK226" s="36" t="s">
        <v>28</v>
      </c>
      <c r="AL226" s="36"/>
      <c r="AM226" s="157"/>
      <c r="AN226" s="157"/>
      <c r="AO226" s="36"/>
      <c r="AP226" s="133"/>
      <c r="AQ226" s="36" t="s">
        <v>51</v>
      </c>
      <c r="AR226" s="133"/>
      <c r="AS226" s="36" t="s">
        <v>52</v>
      </c>
      <c r="AT226" s="158"/>
      <c r="AU226" s="582"/>
      <c r="AV226" s="564"/>
      <c r="AW226" s="582"/>
      <c r="AX226" s="564"/>
      <c r="AY226" s="582"/>
      <c r="AZ226" s="564"/>
      <c r="BA226" s="582"/>
      <c r="BB226" s="564"/>
      <c r="BC226" s="582"/>
      <c r="BD226" s="564"/>
      <c r="BE226" s="582"/>
      <c r="BF226" s="564"/>
      <c r="BG226" s="582"/>
      <c r="BH226" s="564"/>
      <c r="BI226" s="582"/>
      <c r="BJ226" s="564"/>
      <c r="BK226" s="582"/>
      <c r="BL226" s="564"/>
      <c r="BM226" s="582"/>
      <c r="BN226" s="564"/>
      <c r="BO226" s="582"/>
      <c r="BP226" s="564"/>
      <c r="BQ226" s="582"/>
      <c r="BR226" s="564"/>
      <c r="BS226" s="121"/>
      <c r="BT226" s="121"/>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row>
    <row r="227" spans="1:116" s="1" customFormat="1" ht="12" customHeight="1" x14ac:dyDescent="0.1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131"/>
      <c r="BT227" s="131"/>
      <c r="BU227" s="8"/>
      <c r="BV227" s="8"/>
      <c r="BW227" s="8"/>
      <c r="BX227" s="8"/>
      <c r="BY227" s="8"/>
      <c r="BZ227" s="8"/>
      <c r="CA227" s="8"/>
      <c r="CB227" s="8"/>
      <c r="CC227" s="8"/>
      <c r="CD227" s="8"/>
      <c r="CE227" s="8"/>
      <c r="CF227" s="8"/>
      <c r="CG227" s="8"/>
      <c r="CH227" s="8"/>
      <c r="CI227" s="8"/>
      <c r="CJ227" s="8"/>
      <c r="CK227" s="8"/>
      <c r="CL227" s="8"/>
      <c r="CM227" s="8"/>
      <c r="CN227" s="8"/>
      <c r="CO227" s="8"/>
      <c r="CP227" s="8"/>
      <c r="CQ227" s="8"/>
      <c r="CR227" s="8"/>
      <c r="CS227" s="8"/>
      <c r="CT227" s="8"/>
      <c r="CU227" s="8"/>
      <c r="CV227" s="8"/>
      <c r="CW227" s="8"/>
      <c r="CX227" s="8"/>
      <c r="CY227" s="8"/>
      <c r="CZ227" s="8"/>
      <c r="DA227" s="8"/>
      <c r="DB227" s="8"/>
      <c r="DC227" s="8"/>
      <c r="DD227" s="8"/>
      <c r="DE227" s="8"/>
      <c r="DF227" s="8"/>
      <c r="DG227" s="8"/>
      <c r="DH227" s="8"/>
      <c r="DI227" s="8"/>
      <c r="DJ227" s="8"/>
      <c r="DK227" s="8"/>
      <c r="DL227" s="8"/>
    </row>
    <row r="229" spans="1:116" ht="12" customHeight="1" x14ac:dyDescent="0.15">
      <c r="A229" s="308" t="s">
        <v>87</v>
      </c>
      <c r="B229" s="308"/>
      <c r="C229" s="308"/>
      <c r="D229" s="873" t="s">
        <v>340</v>
      </c>
      <c r="E229" s="873"/>
      <c r="F229" s="873"/>
      <c r="G229" s="873"/>
      <c r="H229" s="873"/>
      <c r="I229" s="873"/>
      <c r="J229" s="873"/>
      <c r="K229" s="873"/>
      <c r="L229" s="873"/>
      <c r="M229" s="873"/>
      <c r="N229" s="873"/>
      <c r="O229" s="873"/>
      <c r="P229" s="873"/>
      <c r="Q229" s="873"/>
      <c r="R229" s="873"/>
      <c r="S229" s="873"/>
      <c r="T229" s="873"/>
      <c r="U229" s="873"/>
      <c r="V229" s="873"/>
      <c r="W229" s="873"/>
      <c r="X229" s="873"/>
      <c r="Y229" s="873"/>
      <c r="Z229" s="873"/>
      <c r="AA229" s="873"/>
      <c r="AB229" s="873"/>
      <c r="AC229" s="873"/>
      <c r="BD229" s="317" t="s">
        <v>152</v>
      </c>
      <c r="BE229" s="317"/>
      <c r="BF229" s="317"/>
      <c r="BG229" s="317"/>
      <c r="BH229" s="317"/>
      <c r="BI229" s="317"/>
      <c r="BJ229" s="317"/>
      <c r="BK229" s="317"/>
      <c r="BL229" s="317"/>
      <c r="BM229" s="317"/>
      <c r="BN229" s="317"/>
      <c r="BO229" s="317"/>
      <c r="BP229" s="317"/>
      <c r="BQ229" s="317"/>
      <c r="BR229" s="317"/>
      <c r="BS229" s="317"/>
    </row>
    <row r="230" spans="1:116" s="9" customFormat="1" ht="12" customHeight="1" x14ac:dyDescent="0.15">
      <c r="A230" s="308"/>
      <c r="B230" s="308"/>
      <c r="C230" s="308"/>
      <c r="D230" s="873"/>
      <c r="E230" s="873"/>
      <c r="F230" s="873"/>
      <c r="G230" s="873"/>
      <c r="H230" s="873"/>
      <c r="I230" s="873"/>
      <c r="J230" s="873"/>
      <c r="K230" s="873"/>
      <c r="L230" s="873"/>
      <c r="M230" s="873"/>
      <c r="N230" s="873"/>
      <c r="O230" s="873"/>
      <c r="P230" s="873"/>
      <c r="Q230" s="873"/>
      <c r="R230" s="873"/>
      <c r="S230" s="873"/>
      <c r="T230" s="873"/>
      <c r="U230" s="873"/>
      <c r="V230" s="873"/>
      <c r="W230" s="873"/>
      <c r="X230" s="873"/>
      <c r="Y230" s="873"/>
      <c r="Z230" s="873"/>
      <c r="AA230" s="873"/>
      <c r="AB230" s="873"/>
      <c r="AC230" s="873"/>
      <c r="AD230" s="131"/>
      <c r="AE230" s="131"/>
      <c r="AF230" s="131"/>
      <c r="AG230" s="131"/>
      <c r="AH230" s="131"/>
      <c r="AI230" s="131"/>
      <c r="AJ230" s="131"/>
      <c r="AK230" s="131"/>
      <c r="AL230" s="131"/>
      <c r="AM230" s="131"/>
      <c r="AN230" s="131"/>
      <c r="AO230" s="131"/>
      <c r="AP230" s="131"/>
      <c r="AQ230" s="131"/>
      <c r="AR230" s="131"/>
      <c r="AS230" s="131"/>
      <c r="AT230" s="131"/>
      <c r="AU230" s="131"/>
      <c r="AV230" s="131"/>
      <c r="AW230" s="131"/>
      <c r="AX230" s="131"/>
      <c r="AY230" s="131"/>
      <c r="AZ230" s="131"/>
      <c r="BA230" s="131"/>
      <c r="BB230" s="131"/>
      <c r="BC230" s="131"/>
      <c r="BD230" s="317"/>
      <c r="BE230" s="317"/>
      <c r="BF230" s="317"/>
      <c r="BG230" s="317"/>
      <c r="BH230" s="317"/>
      <c r="BI230" s="317"/>
      <c r="BJ230" s="317"/>
      <c r="BK230" s="317"/>
      <c r="BL230" s="317"/>
      <c r="BM230" s="317"/>
      <c r="BN230" s="317"/>
      <c r="BO230" s="317"/>
      <c r="BP230" s="317"/>
      <c r="BQ230" s="317"/>
      <c r="BR230" s="317"/>
      <c r="BS230" s="317"/>
      <c r="BT230" s="131"/>
    </row>
    <row r="231" spans="1:116" ht="12" customHeight="1" x14ac:dyDescent="0.15">
      <c r="A231" s="241"/>
      <c r="B231" s="241"/>
      <c r="C231" s="241"/>
      <c r="D231" s="243"/>
      <c r="E231" s="243"/>
      <c r="F231" s="243"/>
      <c r="G231" s="243"/>
      <c r="H231" s="243"/>
      <c r="I231" s="243"/>
      <c r="J231" s="243"/>
      <c r="K231" s="243"/>
      <c r="L231" s="243"/>
      <c r="M231" s="243"/>
      <c r="N231" s="243"/>
      <c r="O231" s="243"/>
      <c r="P231" s="243"/>
      <c r="Q231" s="243"/>
      <c r="R231" s="243"/>
      <c r="S231" s="243"/>
      <c r="T231" s="243"/>
      <c r="U231" s="243"/>
      <c r="V231" s="243"/>
      <c r="W231" s="243"/>
      <c r="X231" s="243"/>
      <c r="Y231" s="243"/>
      <c r="Z231" s="243"/>
      <c r="AA231" s="243"/>
      <c r="AB231" s="243"/>
      <c r="AC231" s="243"/>
      <c r="BD231" s="614"/>
      <c r="BE231" s="614"/>
      <c r="BF231" s="614"/>
      <c r="BG231" s="614"/>
      <c r="BH231" s="614"/>
      <c r="BI231" s="614"/>
      <c r="BJ231" s="614"/>
      <c r="BK231" s="614"/>
      <c r="BL231" s="614"/>
      <c r="BM231" s="614"/>
      <c r="BN231" s="614"/>
      <c r="BO231" s="614"/>
      <c r="BP231" s="614"/>
      <c r="BQ231" s="614"/>
      <c r="BR231" s="614"/>
      <c r="BS231" s="614"/>
    </row>
    <row r="232" spans="1:116" ht="12" customHeight="1" x14ac:dyDescent="0.15">
      <c r="A232" s="185"/>
      <c r="B232" s="185"/>
      <c r="C232" s="130"/>
      <c r="D232" s="3" t="s">
        <v>109</v>
      </c>
      <c r="E232" s="167"/>
      <c r="F232" s="167"/>
      <c r="G232" s="167"/>
      <c r="H232" s="167"/>
      <c r="I232" s="167"/>
      <c r="J232" s="167"/>
      <c r="K232" s="167"/>
      <c r="L232" s="167"/>
      <c r="M232" s="167"/>
      <c r="Y232" s="3"/>
      <c r="AM232" s="43"/>
      <c r="AN232" s="43"/>
      <c r="AO232" s="43"/>
      <c r="AP232" s="43"/>
      <c r="AQ232" s="43"/>
      <c r="AR232" s="43"/>
      <c r="AS232" s="43"/>
      <c r="AT232" s="43"/>
      <c r="AU232" s="43"/>
      <c r="AV232" s="43"/>
      <c r="AW232" s="43"/>
      <c r="AX232" s="43"/>
      <c r="AY232" s="43"/>
      <c r="AZ232" s="43"/>
      <c r="BD232" s="614"/>
      <c r="BE232" s="614"/>
      <c r="BF232" s="614"/>
      <c r="BG232" s="614"/>
      <c r="BH232" s="614"/>
      <c r="BI232" s="614"/>
      <c r="BJ232" s="614"/>
      <c r="BK232" s="614"/>
      <c r="BL232" s="614"/>
      <c r="BM232" s="614"/>
      <c r="BN232" s="614"/>
      <c r="BO232" s="614"/>
      <c r="BP232" s="614"/>
      <c r="BQ232" s="614"/>
      <c r="BR232" s="614"/>
      <c r="BS232" s="614"/>
    </row>
    <row r="233" spans="1:116" ht="12" customHeight="1" x14ac:dyDescent="0.15">
      <c r="A233" s="185"/>
      <c r="B233" s="185"/>
      <c r="C233" s="44"/>
      <c r="D233" s="4" t="s">
        <v>92</v>
      </c>
      <c r="E233" s="44"/>
      <c r="F233" s="44"/>
      <c r="G233" s="44"/>
      <c r="H233" s="44"/>
      <c r="I233" s="44"/>
      <c r="J233" s="44"/>
      <c r="K233" s="44"/>
      <c r="L233" s="44"/>
      <c r="M233" s="44"/>
      <c r="N233" s="4"/>
      <c r="O233" s="4"/>
      <c r="P233" s="4"/>
      <c r="Q233" s="4"/>
      <c r="R233" s="4"/>
      <c r="S233" s="4"/>
      <c r="T233" s="4"/>
      <c r="U233" s="4"/>
      <c r="V233" s="4"/>
      <c r="W233" s="4"/>
      <c r="X233" s="4"/>
      <c r="Y233" s="4"/>
      <c r="AM233" s="43"/>
      <c r="AN233" s="43"/>
      <c r="AO233" s="43"/>
      <c r="AP233" s="43"/>
      <c r="AQ233" s="43"/>
      <c r="AR233" s="43"/>
      <c r="AS233" s="43"/>
      <c r="AT233" s="43"/>
      <c r="AU233" s="43"/>
      <c r="AV233" s="43"/>
      <c r="AW233" s="43"/>
      <c r="AX233" s="43"/>
      <c r="AY233" s="43"/>
      <c r="AZ233" s="43"/>
      <c r="BD233" s="234"/>
      <c r="BE233" s="234"/>
      <c r="BF233" s="234"/>
      <c r="BG233" s="234"/>
      <c r="BH233" s="234"/>
      <c r="BI233" s="234"/>
      <c r="BJ233" s="234"/>
      <c r="BK233" s="234"/>
      <c r="BL233" s="234"/>
      <c r="BM233" s="234"/>
      <c r="BN233" s="234"/>
      <c r="BO233" s="234"/>
      <c r="BP233" s="234"/>
      <c r="BQ233" s="234"/>
      <c r="BR233" s="234"/>
      <c r="BS233" s="234"/>
    </row>
    <row r="234" spans="1:116" ht="12" customHeight="1" x14ac:dyDescent="0.15">
      <c r="A234" s="185"/>
      <c r="B234" s="185"/>
      <c r="C234" s="44"/>
      <c r="D234" s="4"/>
      <c r="E234" s="44"/>
      <c r="F234" s="44"/>
      <c r="G234" s="44"/>
      <c r="H234" s="44"/>
      <c r="I234" s="44"/>
      <c r="J234" s="44"/>
      <c r="K234" s="44"/>
      <c r="L234" s="44"/>
      <c r="M234" s="44"/>
      <c r="N234" s="4"/>
      <c r="O234" s="4"/>
      <c r="P234" s="4"/>
      <c r="Q234" s="4"/>
      <c r="R234" s="4"/>
      <c r="S234" s="4"/>
      <c r="T234" s="4"/>
      <c r="U234" s="4"/>
      <c r="V234" s="4"/>
      <c r="W234" s="4"/>
      <c r="X234" s="4"/>
      <c r="Y234" s="4"/>
      <c r="AM234" s="43"/>
      <c r="AN234" s="43"/>
      <c r="AO234" s="43"/>
      <c r="AP234" s="43"/>
      <c r="AQ234" s="43"/>
      <c r="AR234" s="43"/>
      <c r="AS234" s="43"/>
      <c r="AT234" s="43"/>
      <c r="AU234" s="43"/>
      <c r="AV234" s="43"/>
      <c r="AW234" s="43"/>
      <c r="AX234" s="43"/>
      <c r="AY234" s="43"/>
      <c r="AZ234" s="43"/>
      <c r="BD234" s="234"/>
      <c r="BE234" s="234"/>
      <c r="BF234" s="234"/>
      <c r="BG234" s="234"/>
      <c r="BH234" s="234"/>
      <c r="BI234" s="234"/>
      <c r="BJ234" s="234"/>
      <c r="BK234" s="234"/>
      <c r="BL234" s="234"/>
      <c r="BM234" s="234"/>
      <c r="BN234" s="234"/>
      <c r="BO234" s="234"/>
      <c r="BP234" s="234"/>
      <c r="BQ234" s="234"/>
      <c r="BR234" s="234"/>
      <c r="BS234" s="234"/>
    </row>
    <row r="235" spans="1:116" ht="12" customHeight="1" x14ac:dyDescent="0.15">
      <c r="A235" s="21" t="s">
        <v>93</v>
      </c>
      <c r="B235" s="185"/>
      <c r="C235" s="44"/>
      <c r="D235" s="3" t="s">
        <v>306</v>
      </c>
      <c r="E235" s="167"/>
      <c r="F235" s="167"/>
      <c r="G235" s="167"/>
      <c r="H235" s="167"/>
      <c r="I235" s="167"/>
      <c r="J235" s="167"/>
      <c r="K235" s="167"/>
      <c r="L235" s="167"/>
      <c r="M235" s="167"/>
      <c r="U235" s="4"/>
      <c r="V235" s="4"/>
      <c r="W235" s="4"/>
      <c r="X235" s="4"/>
      <c r="Y235" s="4"/>
      <c r="AM235" s="43"/>
      <c r="AN235" s="43"/>
      <c r="AO235" s="43"/>
      <c r="AP235" s="43"/>
      <c r="AQ235" s="43"/>
      <c r="AR235" s="43"/>
      <c r="AS235" s="43"/>
      <c r="AT235" s="43"/>
      <c r="AU235" s="43"/>
      <c r="AV235" s="43"/>
      <c r="AW235" s="43"/>
      <c r="AX235" s="43"/>
      <c r="AY235" s="43"/>
      <c r="AZ235" s="43"/>
      <c r="BD235" s="234"/>
      <c r="BE235" s="234"/>
      <c r="BF235" s="234"/>
      <c r="BG235" s="234"/>
      <c r="BH235" s="234"/>
      <c r="BI235" s="234"/>
      <c r="BJ235" s="234"/>
      <c r="BK235" s="234"/>
      <c r="BL235" s="234"/>
      <c r="BM235" s="234"/>
      <c r="BN235" s="234"/>
      <c r="BO235" s="234"/>
      <c r="BP235" s="234"/>
      <c r="BQ235" s="234"/>
      <c r="BR235" s="234"/>
      <c r="BS235" s="234"/>
    </row>
    <row r="236" spans="1:116" ht="12" customHeight="1" x14ac:dyDescent="0.15">
      <c r="A236" s="185"/>
      <c r="B236" s="185"/>
      <c r="C236" s="44"/>
      <c r="D236" s="4"/>
      <c r="E236" s="44"/>
      <c r="F236" s="44"/>
      <c r="G236" s="44"/>
      <c r="H236" s="44"/>
      <c r="I236" s="44"/>
      <c r="J236" s="44"/>
      <c r="K236" s="44"/>
      <c r="L236" s="44"/>
      <c r="M236" s="44"/>
      <c r="N236" s="4"/>
      <c r="O236" s="4"/>
      <c r="P236" s="4"/>
      <c r="Q236" s="4"/>
      <c r="R236" s="4"/>
      <c r="S236" s="4"/>
      <c r="T236" s="4"/>
      <c r="U236" s="4"/>
      <c r="V236" s="4"/>
      <c r="W236" s="4"/>
      <c r="X236" s="4"/>
      <c r="Y236" s="4"/>
      <c r="AM236" s="43"/>
      <c r="AN236" s="43"/>
      <c r="AO236" s="43"/>
      <c r="AP236" s="43"/>
      <c r="AQ236" s="43"/>
      <c r="AR236" s="43"/>
      <c r="AS236" s="43"/>
      <c r="AT236" s="43"/>
      <c r="AU236" s="43"/>
      <c r="AV236" s="43"/>
      <c r="AW236" s="43"/>
      <c r="AX236" s="43"/>
      <c r="AY236" s="43"/>
      <c r="AZ236" s="43"/>
      <c r="BD236" s="234"/>
      <c r="BE236" s="234"/>
      <c r="BF236" s="234"/>
      <c r="BG236" s="234"/>
      <c r="BH236" s="234"/>
      <c r="BI236" s="234"/>
      <c r="BJ236" s="234"/>
      <c r="BK236" s="234"/>
      <c r="BL236" s="234"/>
      <c r="BM236" s="234"/>
      <c r="BN236" s="234"/>
      <c r="BO236" s="234"/>
      <c r="BP236" s="234"/>
      <c r="BQ236" s="234"/>
      <c r="BR236" s="234"/>
      <c r="BS236" s="234"/>
    </row>
    <row r="237" spans="1:116" ht="6.6" customHeight="1" x14ac:dyDescent="0.15">
      <c r="Y237" s="3"/>
    </row>
    <row r="238" spans="1:116" ht="12" customHeight="1" x14ac:dyDescent="0.15">
      <c r="A238" s="21" t="s">
        <v>304</v>
      </c>
      <c r="B238" s="131"/>
      <c r="C238" s="131"/>
      <c r="D238" s="131" t="s">
        <v>63</v>
      </c>
      <c r="E238" s="131"/>
      <c r="F238" s="131"/>
      <c r="G238" s="131"/>
      <c r="H238" s="131"/>
      <c r="I238" s="131"/>
      <c r="J238" s="131"/>
      <c r="K238" s="131"/>
      <c r="L238" s="131"/>
      <c r="M238" s="131"/>
      <c r="N238" s="131"/>
      <c r="O238" s="131"/>
      <c r="P238" s="131"/>
      <c r="Q238" s="131"/>
      <c r="R238" s="131"/>
      <c r="S238" s="131"/>
      <c r="T238" s="131"/>
      <c r="U238" s="131"/>
      <c r="V238" s="131"/>
      <c r="W238" s="131"/>
      <c r="X238" s="131"/>
      <c r="Y238" s="131"/>
      <c r="Z238" s="131"/>
      <c r="AA238" s="131"/>
      <c r="AB238" s="131"/>
      <c r="AC238" s="131"/>
      <c r="AD238" s="131"/>
      <c r="AE238" s="131"/>
      <c r="AF238" s="131"/>
      <c r="AG238" s="131"/>
      <c r="AH238" s="131"/>
      <c r="AI238" s="131"/>
      <c r="AJ238" s="131"/>
      <c r="AK238" s="131"/>
      <c r="AL238" s="131"/>
      <c r="AM238" s="131"/>
      <c r="AN238" s="131"/>
      <c r="AO238" s="131"/>
      <c r="AP238" s="131"/>
      <c r="AQ238" s="131"/>
      <c r="AR238" s="131"/>
      <c r="AS238" s="131"/>
      <c r="AT238" s="131"/>
      <c r="AU238" s="131"/>
      <c r="AV238" s="131"/>
      <c r="AW238" s="131"/>
      <c r="AX238" s="131"/>
      <c r="AY238" s="131"/>
      <c r="AZ238" s="131"/>
      <c r="BA238" s="131"/>
      <c r="BB238" s="131"/>
      <c r="BC238" s="131"/>
      <c r="BD238" s="131"/>
      <c r="BE238" s="131"/>
      <c r="BF238" s="131"/>
      <c r="BG238" s="131"/>
      <c r="BH238" s="131"/>
      <c r="BI238" s="131"/>
      <c r="BJ238" s="131"/>
      <c r="BK238" s="131"/>
      <c r="BL238" s="131"/>
      <c r="BM238" s="131"/>
      <c r="BN238" s="131"/>
      <c r="BO238" s="131"/>
      <c r="BP238" s="131"/>
      <c r="BQ238" s="131"/>
      <c r="BR238" s="131"/>
    </row>
    <row r="239" spans="1:116" ht="3.95" customHeight="1" x14ac:dyDescent="0.15">
      <c r="A239" s="21"/>
      <c r="B239" s="131"/>
      <c r="C239" s="131"/>
      <c r="D239" s="131"/>
      <c r="E239" s="131"/>
      <c r="F239" s="131"/>
      <c r="G239" s="131"/>
      <c r="H239" s="131"/>
      <c r="I239" s="131"/>
      <c r="J239" s="131"/>
      <c r="K239" s="131"/>
      <c r="L239" s="131"/>
      <c r="M239" s="131"/>
      <c r="N239" s="131"/>
      <c r="O239" s="131"/>
      <c r="P239" s="131"/>
      <c r="Q239" s="131"/>
      <c r="R239" s="131"/>
      <c r="S239" s="131"/>
      <c r="T239" s="131"/>
      <c r="U239" s="131"/>
      <c r="V239" s="131"/>
      <c r="W239" s="131"/>
      <c r="X239" s="131"/>
      <c r="Y239" s="131"/>
      <c r="Z239" s="131"/>
      <c r="AA239" s="131"/>
      <c r="AB239" s="131"/>
      <c r="AC239" s="131"/>
      <c r="AD239" s="131"/>
      <c r="AE239" s="131"/>
      <c r="AF239" s="131"/>
      <c r="AG239" s="131"/>
      <c r="AH239" s="131"/>
      <c r="AI239" s="131"/>
      <c r="AJ239" s="131"/>
      <c r="AK239" s="131"/>
      <c r="AL239" s="131"/>
      <c r="AM239" s="131"/>
      <c r="AN239" s="131"/>
      <c r="AO239" s="131"/>
      <c r="AP239" s="131"/>
      <c r="AQ239" s="131"/>
      <c r="AR239" s="131"/>
      <c r="AS239" s="131"/>
      <c r="AT239" s="131"/>
      <c r="AU239" s="131"/>
      <c r="AV239" s="131"/>
      <c r="AW239" s="131"/>
      <c r="AX239" s="131"/>
      <c r="AY239" s="131"/>
      <c r="AZ239" s="131"/>
      <c r="BA239" s="131"/>
      <c r="BB239" s="131"/>
      <c r="BC239" s="131"/>
      <c r="BD239" s="131"/>
      <c r="BE239" s="131"/>
      <c r="BF239" s="131"/>
      <c r="BG239" s="131"/>
      <c r="BH239" s="131"/>
      <c r="BI239" s="131"/>
      <c r="BJ239" s="131"/>
      <c r="BK239" s="131"/>
      <c r="BL239" s="131"/>
      <c r="BM239" s="131"/>
      <c r="BN239" s="131"/>
      <c r="BO239" s="131"/>
      <c r="BP239" s="131"/>
      <c r="BQ239" s="131"/>
      <c r="BR239" s="131"/>
    </row>
    <row r="240" spans="1:116" ht="12" customHeight="1" x14ac:dyDescent="0.15">
      <c r="A240" s="21"/>
      <c r="B240" s="131"/>
      <c r="C240" s="131"/>
      <c r="D240" s="131" t="s">
        <v>64</v>
      </c>
      <c r="E240" s="131"/>
      <c r="F240" s="131"/>
      <c r="G240" s="131"/>
      <c r="H240" s="131"/>
      <c r="I240" s="131"/>
      <c r="J240" s="131"/>
      <c r="K240" s="131"/>
      <c r="L240" s="131"/>
      <c r="M240" s="131"/>
      <c r="N240" s="131"/>
      <c r="O240" s="131"/>
      <c r="P240" s="131"/>
      <c r="Q240" s="131"/>
      <c r="R240" s="131"/>
      <c r="S240" s="131"/>
      <c r="T240" s="131"/>
      <c r="U240" s="131"/>
      <c r="V240" s="131"/>
      <c r="W240" s="131"/>
      <c r="X240" s="131"/>
      <c r="Y240" s="131"/>
      <c r="Z240" s="131" t="s">
        <v>65</v>
      </c>
      <c r="AA240" s="131"/>
      <c r="AB240" s="131"/>
      <c r="AC240" s="131"/>
      <c r="AD240" s="131"/>
      <c r="AE240" s="131"/>
      <c r="AF240" s="131"/>
      <c r="AG240" s="131"/>
      <c r="AH240" s="131"/>
      <c r="AI240" s="131"/>
      <c r="AJ240" s="131"/>
      <c r="AK240" s="131"/>
      <c r="AL240" s="131"/>
      <c r="AM240" s="131"/>
      <c r="AN240" s="131"/>
      <c r="AO240" s="131"/>
      <c r="AP240" s="131"/>
      <c r="AQ240" s="131"/>
      <c r="AR240" s="131"/>
      <c r="AS240" s="131"/>
      <c r="AT240" s="131"/>
      <c r="AU240" s="131"/>
      <c r="AV240" s="131"/>
      <c r="AW240" s="131"/>
      <c r="AX240" s="131"/>
      <c r="AY240" s="131"/>
      <c r="AZ240" s="131"/>
      <c r="BA240" s="131"/>
      <c r="BB240" s="131"/>
      <c r="BC240" s="131"/>
      <c r="BD240" s="131"/>
      <c r="BE240" s="131"/>
      <c r="BF240" s="131"/>
      <c r="BG240" s="131"/>
      <c r="BH240" s="131"/>
      <c r="BI240" s="131"/>
      <c r="BJ240" s="131"/>
      <c r="BK240" s="131"/>
      <c r="BL240" s="131"/>
      <c r="BM240" s="131"/>
      <c r="BN240" s="131"/>
      <c r="BO240" s="131"/>
      <c r="BP240" s="131"/>
      <c r="BQ240" s="131"/>
      <c r="BR240" s="131"/>
    </row>
    <row r="241" spans="1:116" ht="12" customHeight="1" x14ac:dyDescent="0.15">
      <c r="A241" s="21"/>
      <c r="B241" s="131"/>
      <c r="C241" s="131"/>
      <c r="D241" s="131"/>
      <c r="E241" s="591" t="s">
        <v>66</v>
      </c>
      <c r="F241" s="592"/>
      <c r="G241" s="592"/>
      <c r="H241" s="592"/>
      <c r="I241" s="592"/>
      <c r="J241" s="524" t="s">
        <v>67</v>
      </c>
      <c r="K241" s="593"/>
      <c r="L241" s="593"/>
      <c r="M241" s="593"/>
      <c r="N241" s="591" t="s">
        <v>66</v>
      </c>
      <c r="O241" s="592"/>
      <c r="P241" s="592"/>
      <c r="Q241" s="592"/>
      <c r="R241" s="592"/>
      <c r="S241" s="592"/>
      <c r="T241" s="594"/>
      <c r="U241" s="182" t="s">
        <v>67</v>
      </c>
      <c r="V241" s="159"/>
      <c r="W241" s="159"/>
      <c r="X241" s="160"/>
      <c r="Y241" s="131"/>
      <c r="Z241" s="131"/>
      <c r="AA241" s="591" t="s">
        <v>66</v>
      </c>
      <c r="AB241" s="592"/>
      <c r="AC241" s="592"/>
      <c r="AD241" s="592"/>
      <c r="AE241" s="592"/>
      <c r="AF241" s="524" t="s">
        <v>67</v>
      </c>
      <c r="AG241" s="593"/>
      <c r="AH241" s="593"/>
      <c r="AI241" s="593"/>
      <c r="AJ241" s="524" t="s">
        <v>66</v>
      </c>
      <c r="AK241" s="593"/>
      <c r="AL241" s="593"/>
      <c r="AM241" s="593"/>
      <c r="AN241" s="593"/>
      <c r="AO241" s="593"/>
      <c r="AP241" s="595"/>
      <c r="AQ241" s="525" t="s">
        <v>67</v>
      </c>
      <c r="AR241" s="593"/>
      <c r="AS241" s="593"/>
      <c r="AT241" s="595"/>
      <c r="AU241" s="131"/>
      <c r="AV241" s="131"/>
      <c r="AW241" s="131"/>
      <c r="AX241" s="131"/>
      <c r="AY241" s="611" t="s">
        <v>158</v>
      </c>
      <c r="AZ241" s="611"/>
      <c r="BA241" s="611"/>
      <c r="BB241" s="611"/>
      <c r="BC241" s="611"/>
      <c r="BD241" s="611"/>
      <c r="BE241" s="611"/>
      <c r="BF241" s="611"/>
      <c r="BG241" s="611"/>
      <c r="BH241" s="611"/>
      <c r="BI241" s="611"/>
      <c r="BJ241" s="611"/>
      <c r="BK241" s="611"/>
      <c r="BL241" s="611"/>
      <c r="BM241" s="611"/>
      <c r="BN241" s="611"/>
      <c r="BO241" s="611"/>
      <c r="BP241" s="611"/>
      <c r="BQ241" s="611"/>
      <c r="BR241" s="611"/>
      <c r="BS241" s="611"/>
      <c r="BU241" s="8"/>
      <c r="BV241" s="8"/>
      <c r="BW241" s="8"/>
      <c r="BX241" s="8"/>
      <c r="BY241" s="8"/>
      <c r="BZ241" s="8"/>
      <c r="CA241" s="8"/>
      <c r="CB241" s="8"/>
      <c r="CC241" s="8"/>
    </row>
    <row r="242" spans="1:116" ht="12" customHeight="1" x14ac:dyDescent="0.15">
      <c r="A242" s="21"/>
      <c r="B242" s="131"/>
      <c r="C242" s="131"/>
      <c r="D242" s="131"/>
      <c r="E242" s="612" t="s">
        <v>148</v>
      </c>
      <c r="F242" s="591"/>
      <c r="G242" s="591"/>
      <c r="H242" s="591"/>
      <c r="I242" s="591"/>
      <c r="J242" s="613"/>
      <c r="K242" s="555"/>
      <c r="L242" s="555"/>
      <c r="M242" s="600" t="s">
        <v>31</v>
      </c>
      <c r="N242" s="609" t="s">
        <v>80</v>
      </c>
      <c r="O242" s="609"/>
      <c r="P242" s="609"/>
      <c r="Q242" s="609"/>
      <c r="R242" s="609"/>
      <c r="S242" s="609"/>
      <c r="T242" s="610"/>
      <c r="U242" s="607"/>
      <c r="V242" s="555"/>
      <c r="W242" s="555"/>
      <c r="X242" s="600" t="s">
        <v>31</v>
      </c>
      <c r="Y242" s="131"/>
      <c r="Z242" s="131"/>
      <c r="AA242" s="612" t="s">
        <v>148</v>
      </c>
      <c r="AB242" s="591"/>
      <c r="AC242" s="591"/>
      <c r="AD242" s="591"/>
      <c r="AE242" s="591"/>
      <c r="AF242" s="613"/>
      <c r="AG242" s="555"/>
      <c r="AH242" s="555"/>
      <c r="AI242" s="600" t="s">
        <v>31</v>
      </c>
      <c r="AJ242" s="554" t="s">
        <v>83</v>
      </c>
      <c r="AK242" s="602"/>
      <c r="AL242" s="602"/>
      <c r="AM242" s="602"/>
      <c r="AN242" s="602"/>
      <c r="AO242" s="602"/>
      <c r="AP242" s="603"/>
      <c r="AQ242" s="607"/>
      <c r="AR242" s="555"/>
      <c r="AS242" s="555"/>
      <c r="AT242" s="600" t="s">
        <v>31</v>
      </c>
      <c r="AU242" s="131"/>
      <c r="AV242" s="131"/>
      <c r="AW242" s="131"/>
      <c r="AX242" s="131"/>
      <c r="AY242" s="611"/>
      <c r="AZ242" s="611"/>
      <c r="BA242" s="611"/>
      <c r="BB242" s="611"/>
      <c r="BC242" s="611"/>
      <c r="BD242" s="611"/>
      <c r="BE242" s="611"/>
      <c r="BF242" s="611"/>
      <c r="BG242" s="611"/>
      <c r="BH242" s="611"/>
      <c r="BI242" s="611"/>
      <c r="BJ242" s="611"/>
      <c r="BK242" s="611"/>
      <c r="BL242" s="611"/>
      <c r="BM242" s="611"/>
      <c r="BN242" s="611"/>
      <c r="BO242" s="611"/>
      <c r="BP242" s="611"/>
      <c r="BQ242" s="611"/>
      <c r="BR242" s="611"/>
      <c r="BS242" s="611"/>
    </row>
    <row r="243" spans="1:116" ht="12" customHeight="1" x14ac:dyDescent="0.15">
      <c r="A243" s="21"/>
      <c r="B243" s="131"/>
      <c r="C243" s="131"/>
      <c r="D243" s="131"/>
      <c r="E243" s="591"/>
      <c r="F243" s="591"/>
      <c r="G243" s="591"/>
      <c r="H243" s="591"/>
      <c r="I243" s="591"/>
      <c r="J243" s="599"/>
      <c r="K243" s="599"/>
      <c r="L243" s="599"/>
      <c r="M243" s="601"/>
      <c r="N243" s="609"/>
      <c r="O243" s="609"/>
      <c r="P243" s="609"/>
      <c r="Q243" s="609"/>
      <c r="R243" s="609"/>
      <c r="S243" s="609"/>
      <c r="T243" s="610"/>
      <c r="U243" s="557"/>
      <c r="V243" s="558"/>
      <c r="W243" s="558"/>
      <c r="X243" s="608"/>
      <c r="Y243" s="131"/>
      <c r="Z243" s="131"/>
      <c r="AA243" s="591"/>
      <c r="AB243" s="591"/>
      <c r="AC243" s="591"/>
      <c r="AD243" s="591"/>
      <c r="AE243" s="591"/>
      <c r="AF243" s="599"/>
      <c r="AG243" s="599"/>
      <c r="AH243" s="599"/>
      <c r="AI243" s="601"/>
      <c r="AJ243" s="604"/>
      <c r="AK243" s="605"/>
      <c r="AL243" s="605"/>
      <c r="AM243" s="605"/>
      <c r="AN243" s="605"/>
      <c r="AO243" s="605"/>
      <c r="AP243" s="606"/>
      <c r="AQ243" s="557"/>
      <c r="AR243" s="558"/>
      <c r="AS243" s="558"/>
      <c r="AT243" s="608"/>
      <c r="AU243" s="131"/>
      <c r="AV243" s="131"/>
      <c r="AW243" s="131"/>
      <c r="AX243" s="131"/>
      <c r="AY243" s="611"/>
      <c r="AZ243" s="611"/>
      <c r="BA243" s="611"/>
      <c r="BB243" s="611"/>
      <c r="BC243" s="611"/>
      <c r="BD243" s="611"/>
      <c r="BE243" s="611"/>
      <c r="BF243" s="611"/>
      <c r="BG243" s="611"/>
      <c r="BH243" s="611"/>
      <c r="BI243" s="611"/>
      <c r="BJ243" s="611"/>
      <c r="BK243" s="611"/>
      <c r="BL243" s="611"/>
      <c r="BM243" s="611"/>
      <c r="BN243" s="611"/>
      <c r="BO243" s="611"/>
      <c r="BP243" s="611"/>
      <c r="BQ243" s="611"/>
      <c r="BR243" s="611"/>
      <c r="BS243" s="611"/>
    </row>
    <row r="244" spans="1:116" ht="12" customHeight="1" x14ac:dyDescent="0.15">
      <c r="A244" s="21"/>
      <c r="B244" s="131"/>
      <c r="C244" s="131"/>
      <c r="D244" s="131"/>
      <c r="E244" s="591"/>
      <c r="F244" s="591"/>
      <c r="G244" s="591"/>
      <c r="H244" s="591"/>
      <c r="I244" s="591"/>
      <c r="J244" s="599"/>
      <c r="K244" s="599"/>
      <c r="L244" s="599"/>
      <c r="M244" s="601"/>
      <c r="N244" s="609" t="s">
        <v>81</v>
      </c>
      <c r="O244" s="609"/>
      <c r="P244" s="609"/>
      <c r="Q244" s="609"/>
      <c r="R244" s="609"/>
      <c r="S244" s="609"/>
      <c r="T244" s="610"/>
      <c r="U244" s="607"/>
      <c r="V244" s="555"/>
      <c r="W244" s="555"/>
      <c r="X244" s="600" t="s">
        <v>31</v>
      </c>
      <c r="Y244" s="131"/>
      <c r="Z244" s="131"/>
      <c r="AA244" s="591"/>
      <c r="AB244" s="591"/>
      <c r="AC244" s="591"/>
      <c r="AD244" s="591"/>
      <c r="AE244" s="591"/>
      <c r="AF244" s="599"/>
      <c r="AG244" s="599"/>
      <c r="AH244" s="599"/>
      <c r="AI244" s="601"/>
      <c r="AJ244" s="554" t="s">
        <v>82</v>
      </c>
      <c r="AK244" s="602"/>
      <c r="AL244" s="602"/>
      <c r="AM244" s="602"/>
      <c r="AN244" s="602"/>
      <c r="AO244" s="602"/>
      <c r="AP244" s="603"/>
      <c r="AQ244" s="607"/>
      <c r="AR244" s="555"/>
      <c r="AS244" s="555"/>
      <c r="AT244" s="600" t="s">
        <v>31</v>
      </c>
      <c r="AU244" s="131"/>
      <c r="AV244" s="131"/>
      <c r="AW244" s="131"/>
      <c r="AX244" s="131"/>
      <c r="AY244" s="131"/>
      <c r="AZ244" s="131"/>
      <c r="BA244" s="596"/>
      <c r="BB244" s="597"/>
      <c r="BC244" s="597"/>
      <c r="BD244" s="597"/>
      <c r="BE244" s="597"/>
      <c r="BF244" s="597"/>
      <c r="BG244" s="598"/>
      <c r="BH244" s="599"/>
      <c r="BI244" s="599"/>
      <c r="BJ244" s="599"/>
      <c r="BK244" s="599"/>
      <c r="BL244" s="599"/>
      <c r="BM244" s="599"/>
      <c r="BN244" s="137"/>
      <c r="BO244" s="138"/>
      <c r="BP244" s="138"/>
      <c r="BQ244" s="138"/>
      <c r="BR244" s="138"/>
    </row>
    <row r="245" spans="1:116" ht="12" customHeight="1" x14ac:dyDescent="0.15">
      <c r="A245" s="21"/>
      <c r="B245" s="131"/>
      <c r="C245" s="131"/>
      <c r="D245" s="131"/>
      <c r="E245" s="591"/>
      <c r="F245" s="591"/>
      <c r="G245" s="591"/>
      <c r="H245" s="591"/>
      <c r="I245" s="591"/>
      <c r="J245" s="558"/>
      <c r="K245" s="558"/>
      <c r="L245" s="558"/>
      <c r="M245" s="601"/>
      <c r="N245" s="609"/>
      <c r="O245" s="609"/>
      <c r="P245" s="609"/>
      <c r="Q245" s="609"/>
      <c r="R245" s="609"/>
      <c r="S245" s="609"/>
      <c r="T245" s="610"/>
      <c r="U245" s="557"/>
      <c r="V245" s="558"/>
      <c r="W245" s="558"/>
      <c r="X245" s="608"/>
      <c r="Y245" s="131"/>
      <c r="Z245" s="131"/>
      <c r="AA245" s="591"/>
      <c r="AB245" s="591"/>
      <c r="AC245" s="591"/>
      <c r="AD245" s="591"/>
      <c r="AE245" s="591"/>
      <c r="AF245" s="558"/>
      <c r="AG245" s="558"/>
      <c r="AH245" s="558"/>
      <c r="AI245" s="601"/>
      <c r="AJ245" s="604"/>
      <c r="AK245" s="605"/>
      <c r="AL245" s="605"/>
      <c r="AM245" s="605"/>
      <c r="AN245" s="605"/>
      <c r="AO245" s="605"/>
      <c r="AP245" s="606"/>
      <c r="AQ245" s="557"/>
      <c r="AR245" s="558"/>
      <c r="AS245" s="558"/>
      <c r="AT245" s="608"/>
      <c r="AU245" s="131"/>
      <c r="AV245" s="131"/>
      <c r="AW245" s="131"/>
      <c r="AX245" s="131"/>
      <c r="AY245" s="131"/>
      <c r="AZ245" s="131"/>
      <c r="BA245" s="597"/>
      <c r="BB245" s="597"/>
      <c r="BC245" s="597"/>
      <c r="BD245" s="597"/>
      <c r="BE245" s="597"/>
      <c r="BF245" s="597"/>
      <c r="BG245" s="598"/>
      <c r="BH245" s="599"/>
      <c r="BI245" s="599"/>
      <c r="BJ245" s="599"/>
      <c r="BK245" s="599"/>
      <c r="BL245" s="599"/>
      <c r="BM245" s="599"/>
      <c r="BN245" s="137"/>
      <c r="BO245" s="138"/>
      <c r="BP245" s="138"/>
      <c r="BQ245" s="138"/>
      <c r="BR245" s="138"/>
    </row>
    <row r="246" spans="1:116" ht="12" customHeight="1" x14ac:dyDescent="0.15">
      <c r="A246" s="21"/>
      <c r="B246" s="131"/>
      <c r="C246" s="131"/>
      <c r="D246" s="131"/>
      <c r="E246" s="638" t="s">
        <v>149</v>
      </c>
      <c r="F246" s="541"/>
      <c r="G246" s="541"/>
      <c r="H246" s="541"/>
      <c r="I246" s="563"/>
      <c r="J246" s="613"/>
      <c r="K246" s="555"/>
      <c r="L246" s="555"/>
      <c r="M246" s="600" t="s">
        <v>31</v>
      </c>
      <c r="N246" s="131" t="s">
        <v>147</v>
      </c>
      <c r="O246" s="131"/>
      <c r="P246" s="131"/>
      <c r="Q246" s="131"/>
      <c r="R246" s="131"/>
      <c r="S246" s="131"/>
      <c r="T246" s="131"/>
      <c r="U246" s="131"/>
      <c r="V246" s="131"/>
      <c r="W246" s="131"/>
      <c r="X246" s="131"/>
      <c r="Y246" s="131"/>
      <c r="Z246" s="131"/>
      <c r="AA246" s="612" t="s">
        <v>151</v>
      </c>
      <c r="AB246" s="591"/>
      <c r="AC246" s="591"/>
      <c r="AD246" s="591"/>
      <c r="AE246" s="591"/>
      <c r="AF246" s="613"/>
      <c r="AG246" s="555"/>
      <c r="AH246" s="555"/>
      <c r="AI246" s="600" t="s">
        <v>31</v>
      </c>
      <c r="AJ246" s="131" t="s">
        <v>147</v>
      </c>
      <c r="AK246" s="131"/>
      <c r="AL246" s="131"/>
      <c r="AM246" s="131"/>
      <c r="AN246" s="131"/>
      <c r="AO246" s="131"/>
      <c r="AP246" s="131"/>
      <c r="AQ246" s="131"/>
      <c r="AR246" s="131"/>
      <c r="AS246" s="131"/>
      <c r="AT246" s="131"/>
      <c r="AU246" s="131"/>
      <c r="AV246" s="131"/>
      <c r="AW246" s="131"/>
      <c r="AX246" s="131"/>
      <c r="AY246" s="131"/>
      <c r="AZ246" s="131"/>
      <c r="BA246" s="596"/>
      <c r="BB246" s="597"/>
      <c r="BC246" s="597"/>
      <c r="BD246" s="597"/>
      <c r="BE246" s="597"/>
      <c r="BF246" s="597"/>
      <c r="BG246" s="598"/>
      <c r="BH246" s="599"/>
      <c r="BI246" s="599"/>
      <c r="BJ246" s="599"/>
      <c r="BK246" s="599"/>
      <c r="BL246" s="599"/>
      <c r="BM246" s="599"/>
      <c r="BN246" s="137"/>
      <c r="BO246" s="138"/>
      <c r="BP246" s="138"/>
      <c r="BQ246" s="138"/>
      <c r="BR246" s="138"/>
    </row>
    <row r="247" spans="1:116" ht="12" customHeight="1" x14ac:dyDescent="0.15">
      <c r="A247" s="21"/>
      <c r="B247" s="131"/>
      <c r="C247" s="131"/>
      <c r="D247" s="131"/>
      <c r="E247" s="639"/>
      <c r="F247" s="640"/>
      <c r="G247" s="640"/>
      <c r="H247" s="640"/>
      <c r="I247" s="641"/>
      <c r="J247" s="617"/>
      <c r="K247" s="599"/>
      <c r="L247" s="599"/>
      <c r="M247" s="601"/>
      <c r="N247" s="131"/>
      <c r="O247" s="131"/>
      <c r="P247" s="131"/>
      <c r="Q247" s="131" t="s">
        <v>145</v>
      </c>
      <c r="R247" s="635"/>
      <c r="S247" s="635"/>
      <c r="T247" s="635"/>
      <c r="U247" s="635"/>
      <c r="V247" s="131" t="s">
        <v>31</v>
      </c>
      <c r="W247" s="131"/>
      <c r="X247" s="131"/>
      <c r="Y247" s="131"/>
      <c r="Z247" s="131"/>
      <c r="AA247" s="612"/>
      <c r="AB247" s="591"/>
      <c r="AC247" s="591"/>
      <c r="AD247" s="591"/>
      <c r="AE247" s="591"/>
      <c r="AF247" s="617"/>
      <c r="AG247" s="599"/>
      <c r="AH247" s="599"/>
      <c r="AI247" s="601"/>
      <c r="AJ247" s="131"/>
      <c r="AK247" s="131"/>
      <c r="AL247" s="131"/>
      <c r="AM247" s="131" t="s">
        <v>146</v>
      </c>
      <c r="AN247" s="635"/>
      <c r="AO247" s="635"/>
      <c r="AP247" s="635"/>
      <c r="AQ247" s="635"/>
      <c r="AR247" s="131" t="s">
        <v>31</v>
      </c>
      <c r="AS247" s="131"/>
      <c r="AT247" s="131"/>
      <c r="AU247" s="131"/>
      <c r="AV247" s="131"/>
      <c r="AW247" s="131"/>
      <c r="AX247" s="131"/>
      <c r="AY247" s="131"/>
      <c r="AZ247" s="131"/>
      <c r="BA247" s="597"/>
      <c r="BB247" s="597"/>
      <c r="BC247" s="597"/>
      <c r="BD247" s="597"/>
      <c r="BE247" s="597"/>
      <c r="BF247" s="597"/>
      <c r="BG247" s="598"/>
      <c r="BH247" s="599"/>
      <c r="BI247" s="599"/>
      <c r="BJ247" s="599"/>
      <c r="BK247" s="599"/>
      <c r="BL247" s="599"/>
      <c r="BM247" s="599"/>
      <c r="BN247" s="137"/>
      <c r="BO247" s="138"/>
      <c r="BP247" s="138"/>
      <c r="BQ247" s="138"/>
      <c r="BR247" s="138"/>
    </row>
    <row r="248" spans="1:116" ht="12" customHeight="1" x14ac:dyDescent="0.15">
      <c r="A248" s="21"/>
      <c r="B248" s="131"/>
      <c r="C248" s="131"/>
      <c r="D248" s="131"/>
      <c r="E248" s="642"/>
      <c r="F248" s="635"/>
      <c r="G248" s="635"/>
      <c r="H248" s="635"/>
      <c r="I248" s="643"/>
      <c r="J248" s="599"/>
      <c r="K248" s="599"/>
      <c r="L248" s="599"/>
      <c r="M248" s="601"/>
      <c r="N248" s="131"/>
      <c r="O248" s="131"/>
      <c r="P248" s="131"/>
      <c r="Q248" s="131"/>
      <c r="R248" s="131"/>
      <c r="S248" s="131"/>
      <c r="T248" s="7"/>
      <c r="U248" s="7"/>
      <c r="V248" s="7"/>
      <c r="W248" s="7"/>
      <c r="X248" s="131"/>
      <c r="Y248" s="131"/>
      <c r="Z248" s="131"/>
      <c r="AA248" s="591"/>
      <c r="AB248" s="591"/>
      <c r="AC248" s="591"/>
      <c r="AD248" s="591"/>
      <c r="AE248" s="591"/>
      <c r="AF248" s="599"/>
      <c r="AG248" s="599"/>
      <c r="AH248" s="599"/>
      <c r="AI248" s="601"/>
      <c r="AJ248" s="131"/>
      <c r="AK248" s="131"/>
      <c r="AL248" s="131"/>
      <c r="AM248" s="131"/>
      <c r="AN248" s="131"/>
      <c r="AO248" s="131"/>
      <c r="AP248" s="131"/>
      <c r="AQ248" s="131"/>
      <c r="AR248" s="131"/>
      <c r="AS248" s="131"/>
      <c r="AT248" s="131"/>
      <c r="AU248" s="131"/>
      <c r="AV248" s="131"/>
      <c r="AW248" s="131"/>
      <c r="AX248" s="131"/>
      <c r="AY248" s="131"/>
      <c r="AZ248" s="131"/>
      <c r="BA248" s="597"/>
      <c r="BB248" s="597"/>
      <c r="BC248" s="597"/>
      <c r="BD248" s="597"/>
      <c r="BE248" s="597"/>
      <c r="BF248" s="597"/>
      <c r="BG248" s="598"/>
      <c r="BH248" s="599"/>
      <c r="BI248" s="599"/>
      <c r="BJ248" s="599"/>
      <c r="BK248" s="599"/>
      <c r="BL248" s="599"/>
      <c r="BM248" s="599"/>
      <c r="BN248" s="137"/>
      <c r="BO248" s="138"/>
      <c r="BP248" s="138"/>
      <c r="BQ248" s="138"/>
      <c r="BR248" s="138"/>
      <c r="BU248" s="8"/>
    </row>
    <row r="249" spans="1:116" ht="12" customHeight="1" x14ac:dyDescent="0.15">
      <c r="A249" s="21"/>
      <c r="B249" s="131"/>
      <c r="C249" s="131"/>
      <c r="D249" s="131"/>
      <c r="E249" s="591" t="s">
        <v>21</v>
      </c>
      <c r="F249" s="592"/>
      <c r="G249" s="592"/>
      <c r="H249" s="592"/>
      <c r="I249" s="592"/>
      <c r="J249" s="636" t="str">
        <f>IF(SUM(J242:L248)=0,"",SUM(J242:L248))</f>
        <v/>
      </c>
      <c r="K249" s="637"/>
      <c r="L249" s="637"/>
      <c r="M249" s="45" t="s">
        <v>31</v>
      </c>
      <c r="N249" s="131"/>
      <c r="O249" s="131"/>
      <c r="P249" s="131"/>
      <c r="Q249" s="131"/>
      <c r="R249" s="131"/>
      <c r="S249" s="131"/>
      <c r="T249" s="7"/>
      <c r="U249" s="7"/>
      <c r="V249" s="7"/>
      <c r="W249" s="7"/>
      <c r="X249" s="131"/>
      <c r="Y249" s="131"/>
      <c r="Z249" s="131"/>
      <c r="AA249" s="591" t="s">
        <v>21</v>
      </c>
      <c r="AB249" s="591"/>
      <c r="AC249" s="591"/>
      <c r="AD249" s="591"/>
      <c r="AE249" s="591"/>
      <c r="AF249" s="636" t="str">
        <f>IF(SUM(AF242:AH248)=0,"",SUM(AF242:AH248))</f>
        <v/>
      </c>
      <c r="AG249" s="637"/>
      <c r="AH249" s="637"/>
      <c r="AI249" s="45" t="s">
        <v>31</v>
      </c>
      <c r="AJ249" s="131"/>
      <c r="AK249" s="131"/>
      <c r="AL249" s="131"/>
      <c r="AM249" s="131"/>
      <c r="AN249" s="131"/>
      <c r="AO249" s="131"/>
      <c r="AP249" s="131"/>
      <c r="AQ249" s="7"/>
      <c r="AR249" s="7"/>
      <c r="AS249" s="7"/>
      <c r="AT249" s="7"/>
      <c r="AU249" s="131"/>
      <c r="AV249" s="131"/>
      <c r="AW249" s="131"/>
      <c r="AX249" s="131"/>
      <c r="AY249" s="131"/>
      <c r="AZ249" s="131"/>
      <c r="BA249" s="131"/>
      <c r="BB249" s="131"/>
      <c r="BC249" s="131"/>
      <c r="BD249" s="131"/>
      <c r="BE249" s="131"/>
      <c r="BF249" s="131"/>
      <c r="BG249" s="131"/>
      <c r="BH249" s="131"/>
      <c r="BI249" s="131"/>
      <c r="BJ249" s="131"/>
      <c r="BK249" s="131"/>
      <c r="BL249" s="131"/>
      <c r="BM249" s="7"/>
      <c r="BN249" s="7"/>
      <c r="BO249" s="7"/>
      <c r="BP249" s="7"/>
      <c r="BQ249" s="7"/>
      <c r="BR249" s="7"/>
      <c r="BS249" s="7"/>
      <c r="BT249" s="7"/>
    </row>
    <row r="250" spans="1:116" ht="6" customHeight="1" x14ac:dyDescent="0.15">
      <c r="A250" s="21"/>
      <c r="B250" s="131"/>
      <c r="C250" s="131"/>
      <c r="D250" s="131"/>
      <c r="E250" s="131"/>
      <c r="F250" s="131"/>
      <c r="G250" s="131"/>
      <c r="H250" s="131"/>
      <c r="I250" s="131"/>
      <c r="J250" s="131"/>
      <c r="K250" s="131"/>
      <c r="L250" s="131"/>
      <c r="M250" s="131"/>
      <c r="N250" s="131"/>
      <c r="O250" s="131"/>
      <c r="P250" s="131"/>
      <c r="Q250" s="131"/>
      <c r="R250" s="131"/>
      <c r="S250" s="131"/>
      <c r="T250" s="7"/>
      <c r="U250" s="7"/>
      <c r="V250" s="7"/>
      <c r="W250" s="7"/>
      <c r="X250" s="131"/>
      <c r="Y250" s="131"/>
      <c r="Z250" s="131"/>
      <c r="AA250" s="131"/>
      <c r="AB250" s="131"/>
      <c r="AC250" s="131"/>
      <c r="AD250" s="131"/>
      <c r="AE250" s="131"/>
      <c r="AF250" s="131"/>
      <c r="AG250" s="131"/>
      <c r="AH250" s="131"/>
      <c r="AI250" s="131"/>
      <c r="AJ250" s="131"/>
      <c r="AK250" s="131"/>
      <c r="AL250" s="131"/>
      <c r="AM250" s="131"/>
      <c r="AN250" s="131"/>
      <c r="AO250" s="131"/>
      <c r="AP250" s="131"/>
      <c r="AQ250" s="7"/>
      <c r="AR250" s="7"/>
      <c r="AS250" s="7"/>
      <c r="AT250" s="7"/>
      <c r="AU250" s="131"/>
      <c r="AV250" s="131"/>
      <c r="AW250" s="131"/>
      <c r="AX250" s="131"/>
      <c r="AY250" s="131"/>
      <c r="AZ250" s="131"/>
      <c r="BA250" s="131"/>
      <c r="BB250" s="131"/>
      <c r="BC250" s="131"/>
      <c r="BD250" s="131"/>
      <c r="BE250" s="131"/>
      <c r="BF250" s="131"/>
      <c r="BG250" s="131"/>
      <c r="BH250" s="131"/>
      <c r="BI250" s="131"/>
      <c r="BJ250" s="131"/>
      <c r="BK250" s="131"/>
      <c r="BL250" s="131"/>
      <c r="BM250" s="131"/>
      <c r="BN250" s="131"/>
      <c r="BO250" s="131"/>
      <c r="BP250" s="131"/>
      <c r="BQ250" s="131"/>
      <c r="BR250" s="131"/>
    </row>
    <row r="251" spans="1:116" ht="12" customHeight="1" x14ac:dyDescent="0.15">
      <c r="A251" s="21" t="s">
        <v>305</v>
      </c>
      <c r="B251" s="131"/>
      <c r="C251" s="131"/>
      <c r="D251" s="131" t="s">
        <v>68</v>
      </c>
      <c r="E251" s="131"/>
      <c r="F251" s="131"/>
      <c r="G251" s="131"/>
      <c r="H251" s="131"/>
      <c r="I251" s="131"/>
      <c r="J251" s="131"/>
      <c r="K251" s="131"/>
      <c r="L251" s="131"/>
      <c r="M251" s="131"/>
      <c r="N251" s="131"/>
      <c r="O251" s="131"/>
      <c r="P251" s="131"/>
      <c r="Q251" s="131"/>
      <c r="R251" s="131"/>
      <c r="S251" s="131"/>
      <c r="T251" s="7"/>
      <c r="U251" s="7"/>
      <c r="V251" s="7"/>
      <c r="W251" s="7"/>
      <c r="X251" s="131"/>
      <c r="Y251" s="131"/>
      <c r="Z251" s="131"/>
      <c r="AA251" s="131"/>
      <c r="AB251" s="131"/>
      <c r="AC251" s="131"/>
      <c r="AD251" s="131"/>
      <c r="AE251" s="131"/>
      <c r="AF251" s="131"/>
      <c r="AG251" s="131"/>
      <c r="AH251" s="131"/>
      <c r="AI251" s="131"/>
      <c r="AJ251" s="131"/>
      <c r="AK251" s="131"/>
      <c r="AL251" s="131"/>
      <c r="AM251" s="131"/>
      <c r="AN251" s="131"/>
      <c r="AO251" s="276"/>
      <c r="AP251" s="629"/>
      <c r="AQ251" s="629"/>
      <c r="AR251" s="629"/>
      <c r="AS251" s="629"/>
      <c r="AT251" s="629"/>
      <c r="AU251" s="629"/>
      <c r="AV251" s="629"/>
      <c r="AW251" s="629"/>
      <c r="AX251" s="629"/>
      <c r="AY251" s="629"/>
      <c r="AZ251" s="629"/>
      <c r="BA251" s="629"/>
      <c r="BB251" s="629"/>
      <c r="BC251" s="629"/>
      <c r="BD251" s="629"/>
      <c r="BE251" s="629"/>
      <c r="BF251" s="629"/>
      <c r="BG251" s="629"/>
      <c r="BH251" s="629"/>
      <c r="BI251" s="629"/>
      <c r="BJ251" s="629"/>
      <c r="BK251" s="629"/>
      <c r="BL251" s="629"/>
      <c r="BM251" s="629"/>
      <c r="BN251" s="629"/>
      <c r="BO251" s="629"/>
      <c r="BP251" s="629"/>
      <c r="BQ251" s="629"/>
      <c r="BR251" s="629"/>
      <c r="BS251" s="629"/>
    </row>
    <row r="252" spans="1:116" s="1" customFormat="1" ht="12" customHeight="1" x14ac:dyDescent="0.15">
      <c r="A252" s="3"/>
      <c r="B252" s="131"/>
      <c r="C252" s="131" t="s">
        <v>110</v>
      </c>
      <c r="D252" s="131" t="s">
        <v>157</v>
      </c>
      <c r="E252" s="131"/>
      <c r="F252" s="131"/>
      <c r="G252" s="131"/>
      <c r="H252" s="131"/>
      <c r="I252" s="131"/>
      <c r="J252" s="131"/>
      <c r="K252" s="131"/>
      <c r="L252" s="131"/>
      <c r="M252" s="131"/>
      <c r="N252" s="131"/>
      <c r="O252" s="131"/>
      <c r="P252" s="131"/>
      <c r="Q252" s="131"/>
      <c r="R252" s="131"/>
      <c r="S252" s="131"/>
      <c r="T252" s="131"/>
      <c r="U252" s="131"/>
      <c r="V252" s="131"/>
      <c r="W252" s="131"/>
      <c r="X252" s="131"/>
      <c r="Y252" s="131"/>
      <c r="Z252" s="131"/>
      <c r="AA252" s="131"/>
      <c r="AB252" s="131"/>
      <c r="AC252" s="131"/>
      <c r="AD252" s="131"/>
      <c r="AE252" s="131"/>
      <c r="AF252" s="131"/>
      <c r="AG252" s="131"/>
      <c r="AH252" s="131"/>
      <c r="AI252" s="131"/>
      <c r="AJ252" s="131"/>
      <c r="AK252" s="131"/>
      <c r="AL252" s="131"/>
      <c r="AM252" s="131"/>
      <c r="AN252" s="46"/>
      <c r="AO252" s="46"/>
      <c r="AP252" s="629"/>
      <c r="AQ252" s="629"/>
      <c r="AR252" s="629"/>
      <c r="AS252" s="629"/>
      <c r="AT252" s="629"/>
      <c r="AU252" s="629"/>
      <c r="AV252" s="629"/>
      <c r="AW252" s="629"/>
      <c r="AX252" s="629"/>
      <c r="AY252" s="629"/>
      <c r="AZ252" s="629"/>
      <c r="BA252" s="629"/>
      <c r="BB252" s="629"/>
      <c r="BC252" s="629"/>
      <c r="BD252" s="629"/>
      <c r="BE252" s="629"/>
      <c r="BF252" s="629"/>
      <c r="BG252" s="629"/>
      <c r="BH252" s="629"/>
      <c r="BI252" s="629"/>
      <c r="BJ252" s="629"/>
      <c r="BK252" s="629"/>
      <c r="BL252" s="629"/>
      <c r="BM252" s="629"/>
      <c r="BN252" s="629"/>
      <c r="BO252" s="629"/>
      <c r="BP252" s="629"/>
      <c r="BQ252" s="629"/>
      <c r="BR252" s="629"/>
      <c r="BS252" s="629"/>
      <c r="BT252" s="131"/>
      <c r="BU252" s="8"/>
      <c r="BV252" s="8"/>
      <c r="BW252" s="8"/>
      <c r="BX252" s="8"/>
      <c r="BY252" s="8"/>
      <c r="BZ252" s="8"/>
      <c r="CA252" s="8"/>
      <c r="CB252" s="8"/>
      <c r="CC252" s="8"/>
      <c r="CD252" s="8"/>
      <c r="CE252" s="8"/>
      <c r="CF252" s="8"/>
      <c r="CG252" s="8"/>
      <c r="CH252" s="8"/>
      <c r="CI252" s="8"/>
      <c r="CJ252" s="8"/>
      <c r="CK252" s="8"/>
      <c r="CL252" s="8"/>
      <c r="CM252" s="8"/>
      <c r="CN252" s="8"/>
      <c r="CO252" s="8"/>
      <c r="CP252" s="8"/>
      <c r="CQ252" s="8"/>
      <c r="CR252" s="8"/>
      <c r="CS252" s="8"/>
      <c r="CT252" s="8"/>
      <c r="CU252" s="8"/>
      <c r="CV252" s="8"/>
      <c r="CW252" s="8"/>
      <c r="CX252" s="8"/>
      <c r="CY252" s="8"/>
      <c r="CZ252" s="8"/>
      <c r="DA252" s="8"/>
      <c r="DB252" s="8"/>
      <c r="DC252" s="8"/>
      <c r="DD252" s="8"/>
      <c r="DE252" s="8"/>
      <c r="DF252" s="8"/>
      <c r="DG252" s="8"/>
      <c r="DH252" s="8"/>
      <c r="DI252" s="8"/>
      <c r="DJ252" s="8"/>
      <c r="DK252" s="8"/>
      <c r="DL252" s="8"/>
    </row>
    <row r="253" spans="1:116" s="1" customFormat="1" ht="15" customHeight="1" x14ac:dyDescent="0.15">
      <c r="A253" s="3"/>
      <c r="B253" s="131"/>
      <c r="C253" s="131"/>
      <c r="D253" s="131"/>
      <c r="E253" s="524" t="s">
        <v>66</v>
      </c>
      <c r="F253" s="593"/>
      <c r="G253" s="593"/>
      <c r="H253" s="593"/>
      <c r="I253" s="593"/>
      <c r="J253" s="595"/>
      <c r="K253" s="524" t="s">
        <v>69</v>
      </c>
      <c r="L253" s="593"/>
      <c r="M253" s="593"/>
      <c r="N253" s="593"/>
      <c r="O253" s="595"/>
      <c r="P253" s="591" t="s">
        <v>70</v>
      </c>
      <c r="Q253" s="592"/>
      <c r="R253" s="592"/>
      <c r="S253" s="592"/>
      <c r="T253" s="592"/>
      <c r="U253" s="630" t="s">
        <v>71</v>
      </c>
      <c r="V253" s="631"/>
      <c r="W253" s="631"/>
      <c r="X253" s="631"/>
      <c r="Y253" s="631"/>
      <c r="Z253" s="631"/>
      <c r="AA253" s="631"/>
      <c r="AB253" s="631"/>
      <c r="AC253" s="631"/>
      <c r="AD253" s="632" t="s">
        <v>72</v>
      </c>
      <c r="AE253" s="633"/>
      <c r="AF253" s="633"/>
      <c r="AG253" s="633"/>
      <c r="AH253" s="633"/>
      <c r="AI253" s="633"/>
      <c r="AJ253" s="633"/>
      <c r="AK253" s="633"/>
      <c r="AL253" s="634"/>
      <c r="AM253" s="131"/>
      <c r="AN253" s="131"/>
      <c r="AO253" s="131"/>
      <c r="AP253" s="35"/>
      <c r="AQ253" s="277"/>
      <c r="AR253" s="277"/>
      <c r="AS253" s="277"/>
      <c r="AT253" s="277"/>
      <c r="AU253" s="277"/>
      <c r="AV253" s="277"/>
      <c r="AW253" s="277"/>
      <c r="AX253" s="277"/>
      <c r="AY253" s="277"/>
      <c r="AZ253" s="277"/>
      <c r="BA253" s="277"/>
      <c r="BB253" s="277"/>
      <c r="BC253" s="277"/>
      <c r="BD253" s="277"/>
      <c r="BE253" s="277"/>
      <c r="BF253" s="277"/>
      <c r="BG253" s="277"/>
      <c r="BH253" s="277"/>
      <c r="BI253" s="277"/>
      <c r="BJ253" s="277"/>
      <c r="BK253" s="277"/>
      <c r="BL253" s="277"/>
      <c r="BM253" s="277"/>
      <c r="BN253" s="277"/>
      <c r="BO253" s="277"/>
      <c r="BP253" s="277"/>
      <c r="BQ253" s="277"/>
      <c r="BR253" s="277"/>
      <c r="BS253" s="277"/>
      <c r="BT253" s="131"/>
      <c r="BU253" s="8"/>
      <c r="BV253" s="8"/>
      <c r="BW253" s="8"/>
      <c r="BX253" s="8"/>
      <c r="BY253" s="8"/>
      <c r="BZ253" s="8"/>
      <c r="CA253" s="8"/>
      <c r="CB253" s="8"/>
      <c r="CC253" s="8"/>
      <c r="CD253" s="8"/>
      <c r="CE253" s="8"/>
      <c r="CF253" s="8"/>
      <c r="CG253" s="8"/>
      <c r="CH253" s="8"/>
      <c r="CI253" s="8"/>
      <c r="CJ253" s="8"/>
      <c r="CK253" s="8"/>
      <c r="CL253" s="8"/>
      <c r="CM253" s="8"/>
      <c r="CN253" s="8"/>
      <c r="CO253" s="8"/>
      <c r="CP253" s="8"/>
      <c r="CQ253" s="8"/>
      <c r="CR253" s="8"/>
      <c r="CS253" s="8"/>
      <c r="CT253" s="8"/>
      <c r="CU253" s="8"/>
      <c r="CV253" s="8"/>
      <c r="CW253" s="8"/>
      <c r="CX253" s="8"/>
      <c r="CY253" s="8"/>
      <c r="CZ253" s="8"/>
      <c r="DA253" s="8"/>
      <c r="DB253" s="8"/>
      <c r="DC253" s="8"/>
      <c r="DD253" s="8"/>
      <c r="DE253" s="8"/>
      <c r="DF253" s="8"/>
      <c r="DG253" s="8"/>
      <c r="DH253" s="8"/>
      <c r="DI253" s="8"/>
      <c r="DJ253" s="8"/>
      <c r="DK253" s="8"/>
      <c r="DL253" s="8"/>
    </row>
    <row r="254" spans="1:116" s="1" customFormat="1" ht="14.1" customHeight="1" x14ac:dyDescent="0.15">
      <c r="A254" s="3"/>
      <c r="B254" s="131"/>
      <c r="C254" s="131"/>
      <c r="D254" s="131"/>
      <c r="E254" s="607" t="s">
        <v>148</v>
      </c>
      <c r="F254" s="613"/>
      <c r="G254" s="613"/>
      <c r="H254" s="613"/>
      <c r="I254" s="613"/>
      <c r="J254" s="615"/>
      <c r="K254" s="524" t="s">
        <v>73</v>
      </c>
      <c r="L254" s="593"/>
      <c r="M254" s="593"/>
      <c r="N254" s="593"/>
      <c r="O254" s="595"/>
      <c r="P254" s="622"/>
      <c r="Q254" s="623"/>
      <c r="R254" s="623"/>
      <c r="S254" s="623"/>
      <c r="T254" s="174" t="s">
        <v>111</v>
      </c>
      <c r="U254" s="624" t="s">
        <v>112</v>
      </c>
      <c r="V254" s="625"/>
      <c r="W254" s="625"/>
      <c r="X254" s="625"/>
      <c r="Y254" s="625"/>
      <c r="Z254" s="626" t="str">
        <f>IF((U242+AQ242)=0,"",(U242+AQ242))</f>
        <v/>
      </c>
      <c r="AA254" s="627"/>
      <c r="AB254" s="627"/>
      <c r="AC254" s="47" t="s">
        <v>31</v>
      </c>
      <c r="AD254" s="628" t="s">
        <v>113</v>
      </c>
      <c r="AE254" s="625"/>
      <c r="AF254" s="625"/>
      <c r="AG254" s="625"/>
      <c r="AH254" s="625"/>
      <c r="AI254" s="151" t="str">
        <f>IF((Z254=""),"",(Z254*1.65))</f>
        <v/>
      </c>
      <c r="AJ254" s="152"/>
      <c r="AK254" s="152"/>
      <c r="AL254" s="48" t="s">
        <v>111</v>
      </c>
      <c r="AM254" s="131"/>
      <c r="AN254" s="131"/>
      <c r="AO254" s="131"/>
      <c r="AP254" s="662"/>
      <c r="AQ254" s="679"/>
      <c r="AR254" s="679"/>
      <c r="AS254" s="679"/>
      <c r="AT254" s="679"/>
      <c r="AU254" s="679"/>
      <c r="AV254" s="679"/>
      <c r="AW254" s="679"/>
      <c r="AX254" s="680"/>
      <c r="AY254" s="597"/>
      <c r="AZ254" s="597"/>
      <c r="BA254" s="597"/>
      <c r="BB254" s="597"/>
      <c r="BC254" s="597"/>
      <c r="BD254" s="680"/>
      <c r="BE254" s="680"/>
      <c r="BF254" s="680"/>
      <c r="BG254" s="680"/>
      <c r="BH254" s="680"/>
      <c r="BI254" s="680"/>
      <c r="BJ254" s="680"/>
      <c r="BK254" s="680"/>
      <c r="BL254" s="680"/>
      <c r="BM254" s="680"/>
      <c r="BN254" s="680"/>
      <c r="BO254" s="680"/>
      <c r="BP254" s="680"/>
      <c r="BQ254" s="680"/>
      <c r="BR254" s="680"/>
      <c r="BS254" s="680"/>
      <c r="BT254" s="131"/>
      <c r="BU254" s="8"/>
      <c r="BV254" s="8"/>
      <c r="BW254" s="8"/>
      <c r="BX254" s="8"/>
      <c r="BY254" s="8"/>
      <c r="BZ254" s="8"/>
      <c r="CA254" s="8"/>
      <c r="CB254" s="8"/>
      <c r="CC254" s="8"/>
      <c r="CD254" s="8"/>
      <c r="CE254" s="8"/>
      <c r="CF254" s="8"/>
      <c r="CG254" s="8"/>
      <c r="CH254" s="8"/>
      <c r="CI254" s="8"/>
      <c r="CJ254" s="8"/>
      <c r="CK254" s="8"/>
      <c r="CL254" s="8"/>
      <c r="CM254" s="8"/>
      <c r="CN254" s="8"/>
      <c r="CO254" s="8"/>
      <c r="CP254" s="8"/>
      <c r="CQ254" s="8"/>
      <c r="CR254" s="8"/>
      <c r="CS254" s="8"/>
      <c r="CT254" s="8"/>
      <c r="CU254" s="8"/>
      <c r="CV254" s="8"/>
      <c r="CW254" s="8"/>
      <c r="CX254" s="8"/>
      <c r="CY254" s="8"/>
      <c r="CZ254" s="8"/>
      <c r="DA254" s="8"/>
      <c r="DB254" s="8"/>
      <c r="DC254" s="8"/>
      <c r="DD254" s="8"/>
      <c r="DE254" s="8"/>
      <c r="DF254" s="8"/>
      <c r="DG254" s="8"/>
      <c r="DH254" s="8"/>
      <c r="DI254" s="8"/>
      <c r="DJ254" s="8"/>
      <c r="DK254" s="8"/>
      <c r="DL254" s="8"/>
    </row>
    <row r="255" spans="1:116" s="1" customFormat="1" ht="14.1" customHeight="1" x14ac:dyDescent="0.15">
      <c r="A255" s="3"/>
      <c r="B255" s="131"/>
      <c r="C255" s="131"/>
      <c r="D255" s="131"/>
      <c r="E255" s="616"/>
      <c r="F255" s="617"/>
      <c r="G255" s="617"/>
      <c r="H255" s="617"/>
      <c r="I255" s="617"/>
      <c r="J255" s="618"/>
      <c r="K255" s="524" t="s">
        <v>74</v>
      </c>
      <c r="L255" s="593"/>
      <c r="M255" s="593"/>
      <c r="N255" s="593"/>
      <c r="O255" s="595"/>
      <c r="P255" s="622"/>
      <c r="Q255" s="623"/>
      <c r="R255" s="623"/>
      <c r="S255" s="623"/>
      <c r="T255" s="174" t="s">
        <v>111</v>
      </c>
      <c r="U255" s="624" t="s">
        <v>114</v>
      </c>
      <c r="V255" s="625"/>
      <c r="W255" s="625"/>
      <c r="X255" s="625"/>
      <c r="Y255" s="625"/>
      <c r="Z255" s="626" t="str">
        <f>IF((U244+AQ244)=0,"",(U244+AQ244))</f>
        <v/>
      </c>
      <c r="AA255" s="627"/>
      <c r="AB255" s="627"/>
      <c r="AC255" s="47" t="s">
        <v>31</v>
      </c>
      <c r="AD255" s="628" t="s">
        <v>115</v>
      </c>
      <c r="AE255" s="625"/>
      <c r="AF255" s="625"/>
      <c r="AG255" s="625"/>
      <c r="AH255" s="625"/>
      <c r="AI255" s="626" t="str">
        <f>IF((Z255=""),"",(Z255*3.3))</f>
        <v/>
      </c>
      <c r="AJ255" s="627"/>
      <c r="AK255" s="627"/>
      <c r="AL255" s="48" t="s">
        <v>111</v>
      </c>
      <c r="AM255" s="131"/>
      <c r="AN255" s="131"/>
      <c r="AO255" s="131"/>
      <c r="AP255" s="680"/>
      <c r="AQ255" s="681"/>
      <c r="AR255" s="681"/>
      <c r="AS255" s="681"/>
      <c r="AT255" s="681"/>
      <c r="AU255" s="681"/>
      <c r="AV255" s="681"/>
      <c r="AW255" s="681"/>
      <c r="AX255" s="664"/>
      <c r="AY255" s="597"/>
      <c r="AZ255" s="597"/>
      <c r="BA255" s="597"/>
      <c r="BB255" s="597"/>
      <c r="BC255" s="131"/>
      <c r="BD255" s="664"/>
      <c r="BE255" s="597"/>
      <c r="BF255" s="597"/>
      <c r="BG255" s="597"/>
      <c r="BH255" s="597"/>
      <c r="BI255" s="597"/>
      <c r="BJ255" s="597"/>
      <c r="BK255" s="597"/>
      <c r="BL255" s="597"/>
      <c r="BM255" s="597"/>
      <c r="BN255" s="597"/>
      <c r="BO255" s="640"/>
      <c r="BP255" s="640"/>
      <c r="BQ255" s="640"/>
      <c r="BR255" s="640"/>
      <c r="BS255" s="131"/>
      <c r="BT255" s="131"/>
      <c r="BU255" s="8"/>
      <c r="BV255" s="8"/>
      <c r="BW255" s="8"/>
      <c r="BX255" s="8"/>
      <c r="BY255" s="8"/>
      <c r="BZ255" s="8"/>
      <c r="CA255" s="8"/>
      <c r="CB255" s="8"/>
      <c r="CC255" s="8"/>
      <c r="CD255" s="8"/>
      <c r="CE255" s="8"/>
      <c r="CF255" s="8"/>
      <c r="CG255" s="8"/>
      <c r="CH255" s="8"/>
      <c r="CI255" s="8"/>
      <c r="CJ255" s="8"/>
      <c r="CK255" s="8"/>
      <c r="CL255" s="8"/>
      <c r="CM255" s="8"/>
      <c r="CN255" s="8"/>
      <c r="CO255" s="8"/>
      <c r="CP255" s="8"/>
      <c r="CQ255" s="8"/>
      <c r="CR255" s="8"/>
      <c r="CS255" s="8"/>
      <c r="CT255" s="8"/>
      <c r="CU255" s="8"/>
      <c r="CV255" s="8"/>
      <c r="CW255" s="8"/>
      <c r="CX255" s="8"/>
      <c r="CY255" s="8"/>
      <c r="CZ255" s="8"/>
      <c r="DA255" s="8"/>
      <c r="DB255" s="8"/>
      <c r="DC255" s="8"/>
      <c r="DD255" s="8"/>
      <c r="DE255" s="8"/>
      <c r="DF255" s="8"/>
      <c r="DG255" s="8"/>
      <c r="DH255" s="8"/>
      <c r="DI255" s="8"/>
      <c r="DJ255" s="8"/>
      <c r="DK255" s="8"/>
      <c r="DL255" s="8"/>
    </row>
    <row r="256" spans="1:116" s="1" customFormat="1" ht="14.45" customHeight="1" x14ac:dyDescent="0.15">
      <c r="A256" s="3"/>
      <c r="B256" s="131"/>
      <c r="C256" s="131"/>
      <c r="D256" s="131"/>
      <c r="E256" s="619"/>
      <c r="F256" s="620"/>
      <c r="G256" s="620"/>
      <c r="H256" s="620"/>
      <c r="I256" s="620"/>
      <c r="J256" s="621"/>
      <c r="K256" s="524" t="s">
        <v>144</v>
      </c>
      <c r="L256" s="593"/>
      <c r="M256" s="593"/>
      <c r="N256" s="593"/>
      <c r="O256" s="595"/>
      <c r="P256" s="64" t="s">
        <v>156</v>
      </c>
      <c r="Q256" s="65"/>
      <c r="R256" s="65"/>
      <c r="S256" s="65"/>
      <c r="T256" s="66"/>
      <c r="U256" s="168" t="s">
        <v>153</v>
      </c>
      <c r="V256" s="159"/>
      <c r="W256" s="159"/>
      <c r="X256" s="159"/>
      <c r="Y256" s="159"/>
      <c r="Z256" s="124"/>
      <c r="AA256" s="144"/>
      <c r="AB256" s="144"/>
      <c r="AC256" s="49"/>
      <c r="AD256" s="182"/>
      <c r="AE256" s="159"/>
      <c r="AF256" s="159"/>
      <c r="AG256" s="159"/>
      <c r="AH256" s="159"/>
      <c r="AI256" s="50"/>
      <c r="AJ256" s="50"/>
      <c r="AK256" s="50"/>
      <c r="AL256" s="175"/>
      <c r="AM256" s="131"/>
      <c r="AN256" s="131"/>
      <c r="AO256" s="131"/>
      <c r="AP256" s="681"/>
      <c r="AQ256" s="681"/>
      <c r="AR256" s="681"/>
      <c r="AS256" s="681"/>
      <c r="AT256" s="681"/>
      <c r="AU256" s="681"/>
      <c r="AV256" s="681"/>
      <c r="AW256" s="681"/>
      <c r="AX256" s="597"/>
      <c r="AY256" s="597"/>
      <c r="AZ256" s="597"/>
      <c r="BA256" s="597"/>
      <c r="BB256" s="597"/>
      <c r="BC256" s="131"/>
      <c r="BD256" s="597"/>
      <c r="BE256" s="597"/>
      <c r="BF256" s="597"/>
      <c r="BG256" s="597"/>
      <c r="BH256" s="597"/>
      <c r="BI256" s="597"/>
      <c r="BJ256" s="597"/>
      <c r="BK256" s="597"/>
      <c r="BL256" s="597"/>
      <c r="BM256" s="597"/>
      <c r="BN256" s="597"/>
      <c r="BO256" s="640"/>
      <c r="BP256" s="640"/>
      <c r="BQ256" s="640"/>
      <c r="BR256" s="640"/>
      <c r="BS256" s="131"/>
      <c r="BT256" s="131"/>
      <c r="BU256" s="8"/>
      <c r="BV256" s="8"/>
      <c r="BW256" s="8"/>
      <c r="BX256" s="8"/>
      <c r="BY256" s="8"/>
      <c r="BZ256" s="8"/>
      <c r="CA256" s="8"/>
      <c r="CB256" s="8"/>
      <c r="CC256" s="8"/>
      <c r="CD256" s="8"/>
      <c r="CE256" s="8"/>
      <c r="CF256" s="8"/>
      <c r="CG256" s="8"/>
      <c r="CH256" s="8"/>
      <c r="CI256" s="8"/>
      <c r="CJ256" s="8"/>
      <c r="CK256" s="8"/>
      <c r="CL256" s="8"/>
      <c r="CM256" s="8"/>
      <c r="CN256" s="8"/>
      <c r="CO256" s="8"/>
      <c r="CP256" s="8"/>
      <c r="CQ256" s="8"/>
      <c r="CR256" s="8"/>
      <c r="CS256" s="8"/>
      <c r="CT256" s="8"/>
      <c r="CU256" s="8"/>
      <c r="CV256" s="8"/>
      <c r="CW256" s="8"/>
      <c r="CX256" s="8"/>
      <c r="CY256" s="8"/>
      <c r="CZ256" s="8"/>
      <c r="DA256" s="8"/>
      <c r="DB256" s="8"/>
      <c r="DC256" s="8"/>
      <c r="DD256" s="8"/>
      <c r="DE256" s="8"/>
      <c r="DF256" s="8"/>
      <c r="DG256" s="8"/>
      <c r="DH256" s="8"/>
      <c r="DI256" s="8"/>
      <c r="DJ256" s="8"/>
      <c r="DK256" s="8"/>
      <c r="DL256" s="8"/>
    </row>
    <row r="257" spans="1:116" s="1" customFormat="1" ht="14.1" customHeight="1" x14ac:dyDescent="0.15">
      <c r="A257" s="3"/>
      <c r="B257" s="131"/>
      <c r="C257" s="131"/>
      <c r="D257" s="131"/>
      <c r="E257" s="607" t="s">
        <v>150</v>
      </c>
      <c r="F257" s="555"/>
      <c r="G257" s="555"/>
      <c r="H257" s="555"/>
      <c r="I257" s="555"/>
      <c r="J257" s="556"/>
      <c r="K257" s="524" t="s">
        <v>75</v>
      </c>
      <c r="L257" s="593"/>
      <c r="M257" s="593"/>
      <c r="N257" s="593"/>
      <c r="O257" s="595"/>
      <c r="P257" s="622"/>
      <c r="Q257" s="623"/>
      <c r="R257" s="623"/>
      <c r="S257" s="623"/>
      <c r="T257" s="174" t="s">
        <v>111</v>
      </c>
      <c r="U257" s="665" t="s">
        <v>116</v>
      </c>
      <c r="V257" s="645"/>
      <c r="W257" s="645"/>
      <c r="X257" s="645"/>
      <c r="Y257" s="646"/>
      <c r="Z257" s="670" t="str">
        <f>IF((J246+AF246)=0,"",(J246+AF246))</f>
        <v/>
      </c>
      <c r="AA257" s="671"/>
      <c r="AB257" s="671"/>
      <c r="AC257" s="676" t="s">
        <v>31</v>
      </c>
      <c r="AD257" s="644" t="s">
        <v>117</v>
      </c>
      <c r="AE257" s="645"/>
      <c r="AF257" s="645"/>
      <c r="AG257" s="645"/>
      <c r="AH257" s="646"/>
      <c r="AI257" s="653" t="str">
        <f>IF((Z257=""),"",(Z257*1.98))</f>
        <v/>
      </c>
      <c r="AJ257" s="654"/>
      <c r="AK257" s="654"/>
      <c r="AL257" s="659" t="s">
        <v>111</v>
      </c>
      <c r="AM257" s="131"/>
      <c r="AN257" s="131"/>
      <c r="AO257" s="131"/>
      <c r="AP257" s="3"/>
      <c r="AQ257" s="3"/>
      <c r="AR257" s="3"/>
      <c r="AS257" s="3"/>
      <c r="AT257" s="3"/>
      <c r="AU257" s="3"/>
      <c r="AV257" s="3"/>
      <c r="AW257" s="3"/>
      <c r="AX257" s="131"/>
      <c r="AY257" s="131"/>
      <c r="AZ257" s="131"/>
      <c r="BA257" s="131"/>
      <c r="BB257" s="131"/>
      <c r="BC257" s="131"/>
      <c r="BD257" s="131"/>
      <c r="BE257" s="131"/>
      <c r="BF257" s="131"/>
      <c r="BG257" s="131"/>
      <c r="BH257" s="131"/>
      <c r="BI257" s="131"/>
      <c r="BJ257" s="131"/>
      <c r="BK257" s="131"/>
      <c r="BL257" s="131"/>
      <c r="BM257" s="131"/>
      <c r="BN257" s="131"/>
      <c r="BO257" s="131"/>
      <c r="BP257" s="131"/>
      <c r="BQ257" s="131"/>
      <c r="BR257" s="131"/>
      <c r="BS257" s="131"/>
      <c r="BT257" s="131"/>
      <c r="BU257" s="8"/>
      <c r="BV257" s="8"/>
      <c r="BW257" s="8"/>
      <c r="BX257" s="8"/>
      <c r="BY257" s="8"/>
      <c r="BZ257" s="8"/>
      <c r="CA257" s="8"/>
      <c r="CB257" s="8"/>
      <c r="CC257" s="8"/>
      <c r="CD257" s="8"/>
      <c r="CE257" s="8"/>
      <c r="CF257" s="8"/>
      <c r="CG257" s="8"/>
      <c r="CH257" s="8"/>
      <c r="CI257" s="8"/>
      <c r="CJ257" s="8"/>
      <c r="CK257" s="8"/>
      <c r="CL257" s="8"/>
      <c r="CM257" s="8"/>
      <c r="CN257" s="8"/>
      <c r="CO257" s="8"/>
      <c r="CP257" s="8"/>
      <c r="CQ257" s="8"/>
      <c r="CR257" s="8"/>
      <c r="CS257" s="8"/>
      <c r="CT257" s="8"/>
      <c r="CU257" s="8"/>
      <c r="CV257" s="8"/>
      <c r="CW257" s="8"/>
      <c r="CX257" s="8"/>
      <c r="CY257" s="8"/>
      <c r="CZ257" s="8"/>
      <c r="DA257" s="8"/>
      <c r="DB257" s="8"/>
      <c r="DC257" s="8"/>
      <c r="DD257" s="8"/>
      <c r="DE257" s="8"/>
      <c r="DF257" s="8"/>
      <c r="DG257" s="8"/>
      <c r="DH257" s="8"/>
      <c r="DI257" s="8"/>
      <c r="DJ257" s="8"/>
      <c r="DK257" s="8"/>
      <c r="DL257" s="8"/>
    </row>
    <row r="258" spans="1:116" s="1" customFormat="1" ht="14.1" customHeight="1" x14ac:dyDescent="0.15">
      <c r="A258" s="3"/>
      <c r="B258" s="131"/>
      <c r="C258" s="131"/>
      <c r="D258" s="131"/>
      <c r="E258" s="682"/>
      <c r="F258" s="599"/>
      <c r="G258" s="599"/>
      <c r="H258" s="599"/>
      <c r="I258" s="599"/>
      <c r="J258" s="683"/>
      <c r="K258" s="524" t="s">
        <v>76</v>
      </c>
      <c r="L258" s="593"/>
      <c r="M258" s="593"/>
      <c r="N258" s="593"/>
      <c r="O258" s="595"/>
      <c r="P258" s="622"/>
      <c r="Q258" s="623"/>
      <c r="R258" s="623"/>
      <c r="S258" s="623"/>
      <c r="T258" s="174" t="s">
        <v>111</v>
      </c>
      <c r="U258" s="666"/>
      <c r="V258" s="648"/>
      <c r="W258" s="648"/>
      <c r="X258" s="648"/>
      <c r="Y258" s="649"/>
      <c r="Z258" s="672"/>
      <c r="AA258" s="673"/>
      <c r="AB258" s="673"/>
      <c r="AC258" s="677"/>
      <c r="AD258" s="647"/>
      <c r="AE258" s="648"/>
      <c r="AF258" s="648"/>
      <c r="AG258" s="648"/>
      <c r="AH258" s="649"/>
      <c r="AI258" s="655"/>
      <c r="AJ258" s="656"/>
      <c r="AK258" s="656"/>
      <c r="AL258" s="660"/>
      <c r="AM258" s="131"/>
      <c r="AN258" s="131"/>
      <c r="AO258" s="131"/>
      <c r="AP258" s="662"/>
      <c r="AQ258" s="663"/>
      <c r="AR258" s="663"/>
      <c r="AS258" s="663"/>
      <c r="AT258" s="663"/>
      <c r="AU258" s="680"/>
      <c r="AV258" s="681"/>
      <c r="AW258" s="681"/>
      <c r="AX258" s="664"/>
      <c r="AY258" s="597"/>
      <c r="AZ258" s="597"/>
      <c r="BA258" s="597"/>
      <c r="BB258" s="597"/>
      <c r="BC258" s="597"/>
      <c r="BD258" s="680"/>
      <c r="BE258" s="680"/>
      <c r="BF258" s="680"/>
      <c r="BG258" s="680"/>
      <c r="BH258" s="680"/>
      <c r="BI258" s="680"/>
      <c r="BJ258" s="680"/>
      <c r="BK258" s="680"/>
      <c r="BL258" s="680"/>
      <c r="BM258" s="680"/>
      <c r="BN258" s="680"/>
      <c r="BO258" s="680"/>
      <c r="BP258" s="680"/>
      <c r="BQ258" s="680"/>
      <c r="BR258" s="680"/>
      <c r="BS258" s="680"/>
      <c r="BT258" s="131"/>
      <c r="BU258" s="8"/>
      <c r="BV258" s="8"/>
      <c r="BW258" s="8"/>
      <c r="BX258" s="8"/>
      <c r="BY258" s="8"/>
      <c r="BZ258" s="8"/>
      <c r="CA258" s="8"/>
      <c r="CB258" s="8"/>
      <c r="CC258" s="8"/>
      <c r="CD258" s="8"/>
      <c r="CE258" s="8"/>
      <c r="CF258" s="8"/>
      <c r="CG258" s="8"/>
      <c r="CH258" s="8"/>
      <c r="CI258" s="8"/>
      <c r="CJ258" s="8"/>
      <c r="CK258" s="8"/>
      <c r="CL258" s="8"/>
      <c r="CM258" s="8"/>
      <c r="CN258" s="8"/>
      <c r="CO258" s="8"/>
      <c r="CP258" s="8"/>
      <c r="CQ258" s="8"/>
      <c r="CR258" s="8"/>
      <c r="CS258" s="8"/>
      <c r="CT258" s="8"/>
      <c r="CU258" s="8"/>
      <c r="CV258" s="8"/>
      <c r="CW258" s="8"/>
      <c r="CX258" s="8"/>
      <c r="CY258" s="8"/>
      <c r="CZ258" s="8"/>
      <c r="DA258" s="8"/>
      <c r="DB258" s="8"/>
      <c r="DC258" s="8"/>
      <c r="DD258" s="8"/>
      <c r="DE258" s="8"/>
      <c r="DF258" s="8"/>
      <c r="DG258" s="8"/>
      <c r="DH258" s="8"/>
      <c r="DI258" s="8"/>
      <c r="DJ258" s="8"/>
      <c r="DK258" s="8"/>
      <c r="DL258" s="8"/>
    </row>
    <row r="259" spans="1:116" s="1" customFormat="1" ht="14.1" customHeight="1" x14ac:dyDescent="0.15">
      <c r="A259" s="3"/>
      <c r="B259" s="131"/>
      <c r="C259" s="131"/>
      <c r="D259" s="131"/>
      <c r="E259" s="682"/>
      <c r="F259" s="599"/>
      <c r="G259" s="599"/>
      <c r="H259" s="599"/>
      <c r="I259" s="599"/>
      <c r="J259" s="683"/>
      <c r="K259" s="524" t="s">
        <v>21</v>
      </c>
      <c r="L259" s="593"/>
      <c r="M259" s="593"/>
      <c r="N259" s="593"/>
      <c r="O259" s="595"/>
      <c r="P259" s="622"/>
      <c r="Q259" s="623"/>
      <c r="R259" s="623"/>
      <c r="S259" s="623"/>
      <c r="T259" s="174" t="s">
        <v>111</v>
      </c>
      <c r="U259" s="666"/>
      <c r="V259" s="648"/>
      <c r="W259" s="648"/>
      <c r="X259" s="648"/>
      <c r="Y259" s="649"/>
      <c r="Z259" s="672"/>
      <c r="AA259" s="673"/>
      <c r="AB259" s="673"/>
      <c r="AC259" s="677"/>
      <c r="AD259" s="650"/>
      <c r="AE259" s="651"/>
      <c r="AF259" s="651"/>
      <c r="AG259" s="651"/>
      <c r="AH259" s="652"/>
      <c r="AI259" s="657"/>
      <c r="AJ259" s="658"/>
      <c r="AK259" s="658"/>
      <c r="AL259" s="661"/>
      <c r="AM259" s="131"/>
      <c r="AN259" s="131"/>
      <c r="AO259" s="131"/>
      <c r="AP259" s="663"/>
      <c r="AQ259" s="663"/>
      <c r="AR259" s="663"/>
      <c r="AS259" s="663"/>
      <c r="AT259" s="663"/>
      <c r="AU259" s="681"/>
      <c r="AV259" s="681"/>
      <c r="AW259" s="681"/>
      <c r="AX259" s="597"/>
      <c r="AY259" s="597"/>
      <c r="AZ259" s="597"/>
      <c r="BA259" s="597"/>
      <c r="BB259" s="597"/>
      <c r="BC259" s="597"/>
      <c r="BD259" s="680"/>
      <c r="BE259" s="680"/>
      <c r="BF259" s="680"/>
      <c r="BG259" s="680"/>
      <c r="BH259" s="680"/>
      <c r="BI259" s="680"/>
      <c r="BJ259" s="680"/>
      <c r="BK259" s="680"/>
      <c r="BL259" s="680"/>
      <c r="BM259" s="680"/>
      <c r="BN259" s="680"/>
      <c r="BO259" s="680"/>
      <c r="BP259" s="680"/>
      <c r="BQ259" s="680"/>
      <c r="BR259" s="680"/>
      <c r="BS259" s="680"/>
      <c r="BT259" s="131"/>
      <c r="BU259" s="8"/>
      <c r="BV259" s="8"/>
      <c r="BW259" s="8"/>
      <c r="BX259" s="8"/>
      <c r="BY259" s="8"/>
      <c r="BZ259" s="8"/>
      <c r="CA259" s="8"/>
      <c r="CB259" s="8"/>
      <c r="CC259" s="8"/>
      <c r="CD259" s="8"/>
      <c r="CE259" s="8"/>
      <c r="CF259" s="8"/>
      <c r="CG259" s="8"/>
      <c r="CH259" s="8"/>
      <c r="CI259" s="8"/>
      <c r="CJ259" s="8"/>
      <c r="CK259" s="8"/>
      <c r="CL259" s="8"/>
      <c r="CM259" s="8"/>
      <c r="CN259" s="8"/>
      <c r="CO259" s="8"/>
      <c r="CP259" s="8"/>
      <c r="CQ259" s="8"/>
      <c r="CR259" s="8"/>
      <c r="CS259" s="8"/>
      <c r="CT259" s="8"/>
      <c r="CU259" s="8"/>
      <c r="CV259" s="8"/>
      <c r="CW259" s="8"/>
      <c r="CX259" s="8"/>
      <c r="CY259" s="8"/>
      <c r="CZ259" s="8"/>
      <c r="DA259" s="8"/>
      <c r="DB259" s="8"/>
      <c r="DC259" s="8"/>
      <c r="DD259" s="8"/>
      <c r="DE259" s="8"/>
      <c r="DF259" s="8"/>
      <c r="DG259" s="8"/>
      <c r="DH259" s="8"/>
      <c r="DI259" s="8"/>
      <c r="DJ259" s="8"/>
      <c r="DK259" s="8"/>
      <c r="DL259" s="8"/>
    </row>
    <row r="260" spans="1:116" s="1" customFormat="1" ht="12" customHeight="1" x14ac:dyDescent="0.15">
      <c r="A260" s="3"/>
      <c r="B260" s="131"/>
      <c r="C260" s="131"/>
      <c r="D260" s="131"/>
      <c r="E260" s="557"/>
      <c r="F260" s="558"/>
      <c r="G260" s="558"/>
      <c r="H260" s="558"/>
      <c r="I260" s="558"/>
      <c r="J260" s="559"/>
      <c r="K260" s="524" t="s">
        <v>143</v>
      </c>
      <c r="L260" s="593"/>
      <c r="M260" s="593"/>
      <c r="N260" s="593"/>
      <c r="O260" s="595"/>
      <c r="P260" s="622"/>
      <c r="Q260" s="623"/>
      <c r="R260" s="623"/>
      <c r="S260" s="623"/>
      <c r="T260" s="174" t="s">
        <v>111</v>
      </c>
      <c r="U260" s="667"/>
      <c r="V260" s="668"/>
      <c r="W260" s="668"/>
      <c r="X260" s="668"/>
      <c r="Y260" s="669"/>
      <c r="Z260" s="674"/>
      <c r="AA260" s="675"/>
      <c r="AB260" s="675"/>
      <c r="AC260" s="678"/>
      <c r="AD260" s="628" t="s">
        <v>115</v>
      </c>
      <c r="AE260" s="625"/>
      <c r="AF260" s="625"/>
      <c r="AG260" s="625"/>
      <c r="AH260" s="625"/>
      <c r="AI260" s="684" t="str">
        <f>IF((Z257=""),"",(Z257*3.3))</f>
        <v/>
      </c>
      <c r="AJ260" s="685"/>
      <c r="AK260" s="685"/>
      <c r="AL260" s="48" t="s">
        <v>111</v>
      </c>
      <c r="AM260" s="131"/>
      <c r="AN260" s="131"/>
      <c r="AO260" s="131"/>
      <c r="AP260" s="664"/>
      <c r="AQ260" s="681"/>
      <c r="AR260" s="681"/>
      <c r="AS260" s="681"/>
      <c r="AT260" s="681"/>
      <c r="AU260" s="664"/>
      <c r="AV260" s="681"/>
      <c r="AW260" s="681"/>
      <c r="AX260" s="664"/>
      <c r="AY260" s="597"/>
      <c r="AZ260" s="597"/>
      <c r="BA260" s="597"/>
      <c r="BB260" s="597"/>
      <c r="BC260" s="131"/>
      <c r="BD260" s="664"/>
      <c r="BE260" s="597"/>
      <c r="BF260" s="597"/>
      <c r="BG260" s="597"/>
      <c r="BH260" s="597"/>
      <c r="BI260" s="597"/>
      <c r="BJ260" s="597"/>
      <c r="BK260" s="597"/>
      <c r="BL260" s="597"/>
      <c r="BM260" s="597"/>
      <c r="BN260" s="597"/>
      <c r="BO260" s="664"/>
      <c r="BP260" s="664"/>
      <c r="BQ260" s="664"/>
      <c r="BR260" s="664"/>
      <c r="BS260" s="131"/>
      <c r="BT260" s="131"/>
      <c r="BU260" s="8"/>
      <c r="BV260" s="8"/>
      <c r="BW260" s="8"/>
      <c r="BX260" s="8"/>
      <c r="BY260" s="8"/>
      <c r="BZ260" s="8"/>
      <c r="CA260" s="8"/>
      <c r="CB260" s="8"/>
      <c r="CC260" s="8"/>
      <c r="CD260" s="8"/>
      <c r="CE260" s="8"/>
      <c r="CF260" s="8"/>
      <c r="CG260" s="8"/>
      <c r="CH260" s="8"/>
      <c r="CI260" s="8"/>
      <c r="CJ260" s="8"/>
      <c r="CK260" s="8"/>
      <c r="CL260" s="8"/>
      <c r="CM260" s="8"/>
      <c r="CN260" s="8"/>
      <c r="CO260" s="8"/>
      <c r="CP260" s="8"/>
      <c r="CQ260" s="8"/>
      <c r="CR260" s="8"/>
      <c r="CS260" s="8"/>
      <c r="CT260" s="8"/>
      <c r="CU260" s="8"/>
      <c r="CV260" s="8"/>
      <c r="CW260" s="8"/>
      <c r="CX260" s="8"/>
      <c r="CY260" s="8"/>
      <c r="CZ260" s="8"/>
      <c r="DA260" s="8"/>
      <c r="DB260" s="8"/>
      <c r="DC260" s="8"/>
      <c r="DD260" s="8"/>
      <c r="DE260" s="8"/>
      <c r="DF260" s="8"/>
      <c r="DG260" s="8"/>
      <c r="DH260" s="8"/>
      <c r="DI260" s="8"/>
      <c r="DJ260" s="8"/>
      <c r="DK260" s="8"/>
      <c r="DL260" s="8"/>
    </row>
    <row r="261" spans="1:116" s="1" customFormat="1" ht="11.25" customHeight="1" x14ac:dyDescent="0.15">
      <c r="A261" s="3"/>
      <c r="B261" s="131"/>
      <c r="C261" s="131" t="s">
        <v>85</v>
      </c>
      <c r="D261" s="131" t="s">
        <v>77</v>
      </c>
      <c r="E261" s="131"/>
      <c r="F261" s="131"/>
      <c r="G261" s="131"/>
      <c r="H261" s="131"/>
      <c r="I261" s="131"/>
      <c r="J261" s="131"/>
      <c r="K261" s="131"/>
      <c r="L261" s="131"/>
      <c r="M261" s="131"/>
      <c r="N261" s="131"/>
      <c r="O261" s="131"/>
      <c r="P261" s="131"/>
      <c r="Q261" s="131"/>
      <c r="R261" s="131"/>
      <c r="S261" s="131"/>
      <c r="T261" s="131"/>
      <c r="U261" s="131"/>
      <c r="V261" s="131"/>
      <c r="W261" s="131"/>
      <c r="X261" s="131"/>
      <c r="Y261" s="131"/>
      <c r="Z261" s="131"/>
      <c r="AA261" s="131"/>
      <c r="AB261" s="131"/>
      <c r="AC261" s="131"/>
      <c r="AD261" s="131"/>
      <c r="AE261" s="131"/>
      <c r="AF261" s="131"/>
      <c r="AG261" s="131"/>
      <c r="AH261" s="131"/>
      <c r="AI261" s="131"/>
      <c r="AJ261" s="131"/>
      <c r="AK261" s="131"/>
      <c r="AL261" s="131"/>
      <c r="AM261" s="131"/>
      <c r="AN261" s="131"/>
      <c r="AO261" s="13"/>
      <c r="AP261" s="681"/>
      <c r="AQ261" s="681"/>
      <c r="AR261" s="681"/>
      <c r="AS261" s="681"/>
      <c r="AT261" s="681"/>
      <c r="AU261" s="681"/>
      <c r="AV261" s="681"/>
      <c r="AW261" s="681"/>
      <c r="AX261" s="597"/>
      <c r="AY261" s="597"/>
      <c r="AZ261" s="597"/>
      <c r="BA261" s="597"/>
      <c r="BB261" s="597"/>
      <c r="BC261" s="131"/>
      <c r="BD261" s="597"/>
      <c r="BE261" s="597"/>
      <c r="BF261" s="597"/>
      <c r="BG261" s="597"/>
      <c r="BH261" s="597"/>
      <c r="BI261" s="597"/>
      <c r="BJ261" s="597"/>
      <c r="BK261" s="597"/>
      <c r="BL261" s="597"/>
      <c r="BM261" s="597"/>
      <c r="BN261" s="597"/>
      <c r="BO261" s="664"/>
      <c r="BP261" s="664"/>
      <c r="BQ261" s="664"/>
      <c r="BR261" s="664"/>
      <c r="BS261" s="131"/>
      <c r="BT261" s="131"/>
      <c r="BU261" s="8"/>
      <c r="BV261" s="8"/>
      <c r="BW261" s="8"/>
      <c r="BX261" s="8"/>
      <c r="BY261" s="8"/>
      <c r="BZ261" s="8"/>
      <c r="CA261" s="8"/>
      <c r="CB261" s="8"/>
      <c r="CC261" s="8"/>
      <c r="CD261" s="8"/>
      <c r="CE261" s="8"/>
      <c r="CF261" s="8"/>
      <c r="CG261" s="8"/>
      <c r="CH261" s="8"/>
      <c r="CI261" s="8"/>
      <c r="CJ261" s="8"/>
      <c r="CK261" s="8"/>
      <c r="CL261" s="8"/>
      <c r="CM261" s="8"/>
      <c r="CN261" s="8"/>
      <c r="CO261" s="8"/>
      <c r="CP261" s="8"/>
      <c r="CQ261" s="8"/>
      <c r="CR261" s="8"/>
      <c r="CS261" s="8"/>
      <c r="CT261" s="8"/>
      <c r="CU261" s="8"/>
      <c r="CV261" s="8"/>
      <c r="CW261" s="8"/>
      <c r="CX261" s="8"/>
      <c r="CY261" s="8"/>
      <c r="CZ261" s="8"/>
      <c r="DA261" s="8"/>
      <c r="DB261" s="8"/>
      <c r="DC261" s="8"/>
      <c r="DD261" s="8"/>
      <c r="DE261" s="8"/>
      <c r="DF261" s="8"/>
      <c r="DG261" s="8"/>
      <c r="DH261" s="8"/>
      <c r="DI261" s="8"/>
      <c r="DJ261" s="8"/>
      <c r="DK261" s="8"/>
      <c r="DL261" s="8"/>
    </row>
    <row r="262" spans="1:116" s="1" customFormat="1" ht="11.25" customHeight="1" x14ac:dyDescent="0.15">
      <c r="A262" s="3"/>
      <c r="B262" s="131"/>
      <c r="C262" s="131"/>
      <c r="D262" s="131" t="s">
        <v>118</v>
      </c>
      <c r="E262" s="138"/>
      <c r="F262" s="138"/>
      <c r="G262" s="138"/>
      <c r="H262" s="138"/>
      <c r="I262" s="138"/>
      <c r="J262" s="138"/>
      <c r="K262" s="138"/>
      <c r="L262" s="138"/>
      <c r="M262" s="138"/>
      <c r="N262" s="138"/>
      <c r="O262" s="138"/>
      <c r="P262" s="138"/>
      <c r="Q262" s="138"/>
      <c r="R262" s="138"/>
      <c r="S262" s="138"/>
      <c r="T262" s="138"/>
      <c r="U262" s="138"/>
      <c r="V262" s="138"/>
      <c r="W262" s="138"/>
      <c r="X262" s="138"/>
      <c r="Y262" s="138"/>
      <c r="Z262" s="138"/>
      <c r="AA262" s="131"/>
      <c r="AB262" s="131"/>
      <c r="AC262" s="131"/>
      <c r="AD262" s="131"/>
      <c r="AE262" s="131"/>
      <c r="AF262" s="131"/>
      <c r="AG262" s="131"/>
      <c r="AH262" s="131"/>
      <c r="AI262" s="131"/>
      <c r="AJ262" s="131"/>
      <c r="AK262" s="131"/>
      <c r="AL262" s="131"/>
      <c r="AM262" s="131"/>
      <c r="AN262" s="131"/>
      <c r="AO262" s="131"/>
      <c r="AP262" s="664"/>
      <c r="AQ262" s="681"/>
      <c r="AR262" s="681"/>
      <c r="AS262" s="681"/>
      <c r="AT262" s="681"/>
      <c r="AU262" s="664"/>
      <c r="AV262" s="681"/>
      <c r="AW262" s="681"/>
      <c r="AX262" s="664"/>
      <c r="AY262" s="597"/>
      <c r="AZ262" s="597"/>
      <c r="BA262" s="597"/>
      <c r="BB262" s="597"/>
      <c r="BC262" s="131"/>
      <c r="BD262" s="664"/>
      <c r="BE262" s="597"/>
      <c r="BF262" s="597"/>
      <c r="BG262" s="597"/>
      <c r="BH262" s="597"/>
      <c r="BI262" s="597"/>
      <c r="BJ262" s="597"/>
      <c r="BK262" s="597"/>
      <c r="BL262" s="597"/>
      <c r="BM262" s="597"/>
      <c r="BN262" s="597"/>
      <c r="BO262" s="664"/>
      <c r="BP262" s="664"/>
      <c r="BQ262" s="664"/>
      <c r="BR262" s="664"/>
      <c r="BS262" s="131"/>
      <c r="BT262" s="131"/>
      <c r="BU262" s="8"/>
      <c r="BV262" s="8"/>
      <c r="BW262" s="8"/>
      <c r="BX262" s="8"/>
      <c r="BY262" s="8"/>
      <c r="BZ262" s="8"/>
      <c r="CA262" s="8"/>
      <c r="CB262" s="8"/>
      <c r="CC262" s="8"/>
      <c r="CD262" s="8"/>
      <c r="CE262" s="8"/>
      <c r="CF262" s="8"/>
      <c r="CG262" s="8"/>
      <c r="CH262" s="8"/>
      <c r="CI262" s="8"/>
      <c r="CJ262" s="8"/>
      <c r="CK262" s="8"/>
      <c r="CL262" s="8"/>
      <c r="CM262" s="8"/>
      <c r="CN262" s="8"/>
      <c r="CO262" s="8"/>
      <c r="CP262" s="8"/>
      <c r="CQ262" s="8"/>
      <c r="CR262" s="8"/>
      <c r="CS262" s="8"/>
      <c r="CT262" s="8"/>
      <c r="CU262" s="8"/>
      <c r="CV262" s="8"/>
      <c r="CW262" s="8"/>
      <c r="CX262" s="8"/>
      <c r="CY262" s="8"/>
      <c r="CZ262" s="8"/>
      <c r="DA262" s="8"/>
      <c r="DB262" s="8"/>
      <c r="DC262" s="8"/>
      <c r="DD262" s="8"/>
      <c r="DE262" s="8"/>
      <c r="DF262" s="8"/>
      <c r="DG262" s="8"/>
      <c r="DH262" s="8"/>
      <c r="DI262" s="8"/>
      <c r="DJ262" s="8"/>
      <c r="DK262" s="8"/>
      <c r="DL262" s="8"/>
    </row>
    <row r="263" spans="1:116" s="1" customFormat="1" ht="18" customHeight="1" x14ac:dyDescent="0.15">
      <c r="A263" s="3"/>
      <c r="B263" s="131"/>
      <c r="C263" s="131"/>
      <c r="D263" s="131"/>
      <c r="E263" s="524" t="s">
        <v>66</v>
      </c>
      <c r="F263" s="593"/>
      <c r="G263" s="593"/>
      <c r="H263" s="593"/>
      <c r="I263" s="593"/>
      <c r="J263" s="595"/>
      <c r="K263" s="591" t="s">
        <v>69</v>
      </c>
      <c r="L263" s="592"/>
      <c r="M263" s="592"/>
      <c r="N263" s="592"/>
      <c r="O263" s="592"/>
      <c r="P263" s="591" t="s">
        <v>70</v>
      </c>
      <c r="Q263" s="592"/>
      <c r="R263" s="592"/>
      <c r="S263" s="592"/>
      <c r="T263" s="592"/>
      <c r="U263" s="630" t="s">
        <v>71</v>
      </c>
      <c r="V263" s="631"/>
      <c r="W263" s="631"/>
      <c r="X263" s="631"/>
      <c r="Y263" s="631"/>
      <c r="Z263" s="631"/>
      <c r="AA263" s="631"/>
      <c r="AB263" s="631"/>
      <c r="AC263" s="631"/>
      <c r="AD263" s="632" t="s">
        <v>72</v>
      </c>
      <c r="AE263" s="633"/>
      <c r="AF263" s="633"/>
      <c r="AG263" s="633"/>
      <c r="AH263" s="633"/>
      <c r="AI263" s="633"/>
      <c r="AJ263" s="633"/>
      <c r="AK263" s="633"/>
      <c r="AL263" s="634"/>
      <c r="AM263" s="131"/>
      <c r="AN263" s="131"/>
      <c r="AO263" s="131"/>
      <c r="AP263" s="681"/>
      <c r="AQ263" s="681"/>
      <c r="AR263" s="681"/>
      <c r="AS263" s="681"/>
      <c r="AT263" s="681"/>
      <c r="AU263" s="681"/>
      <c r="AV263" s="681"/>
      <c r="AW263" s="681"/>
      <c r="AX263" s="597"/>
      <c r="AY263" s="597"/>
      <c r="AZ263" s="597"/>
      <c r="BA263" s="597"/>
      <c r="BB263" s="597"/>
      <c r="BC263" s="131"/>
      <c r="BD263" s="597"/>
      <c r="BE263" s="597"/>
      <c r="BF263" s="597"/>
      <c r="BG263" s="597"/>
      <c r="BH263" s="597"/>
      <c r="BI263" s="597"/>
      <c r="BJ263" s="597"/>
      <c r="BK263" s="597"/>
      <c r="BL263" s="597"/>
      <c r="BM263" s="597"/>
      <c r="BN263" s="597"/>
      <c r="BO263" s="664"/>
      <c r="BP263" s="664"/>
      <c r="BQ263" s="664"/>
      <c r="BR263" s="664"/>
      <c r="BS263" s="131"/>
      <c r="BT263" s="131"/>
      <c r="BU263" s="8"/>
      <c r="BV263" s="8"/>
      <c r="BW263" s="8"/>
      <c r="BX263" s="8"/>
      <c r="BY263" s="8"/>
      <c r="BZ263" s="8"/>
      <c r="CA263" s="8"/>
      <c r="CB263" s="8"/>
      <c r="CC263" s="8"/>
      <c r="CD263" s="8"/>
      <c r="CE263" s="8"/>
      <c r="CF263" s="8"/>
      <c r="CG263" s="8"/>
      <c r="CH263" s="8"/>
      <c r="CI263" s="8"/>
      <c r="CJ263" s="8"/>
      <c r="CK263" s="8"/>
      <c r="CL263" s="8"/>
      <c r="CM263" s="8"/>
      <c r="CN263" s="8"/>
      <c r="CO263" s="8"/>
      <c r="CP263" s="8"/>
      <c r="CQ263" s="8"/>
      <c r="CR263" s="8"/>
      <c r="CS263" s="8"/>
      <c r="CT263" s="8"/>
      <c r="CU263" s="8"/>
      <c r="CV263" s="8"/>
      <c r="CW263" s="8"/>
      <c r="CX263" s="8"/>
      <c r="CY263" s="8"/>
      <c r="CZ263" s="8"/>
      <c r="DA263" s="8"/>
      <c r="DB263" s="8"/>
      <c r="DC263" s="8"/>
      <c r="DD263" s="8"/>
      <c r="DE263" s="8"/>
      <c r="DF263" s="8"/>
      <c r="DG263" s="8"/>
      <c r="DH263" s="8"/>
      <c r="DI263" s="8"/>
      <c r="DJ263" s="8"/>
      <c r="DK263" s="8"/>
      <c r="DL263" s="8"/>
    </row>
    <row r="264" spans="1:116" s="1" customFormat="1" ht="14.1" customHeight="1" x14ac:dyDescent="0.15">
      <c r="A264" s="3"/>
      <c r="B264" s="131"/>
      <c r="C264" s="131"/>
      <c r="D264" s="131"/>
      <c r="E264" s="607" t="s">
        <v>148</v>
      </c>
      <c r="F264" s="555"/>
      <c r="G264" s="555"/>
      <c r="H264" s="555"/>
      <c r="I264" s="555"/>
      <c r="J264" s="556"/>
      <c r="K264" s="591" t="s">
        <v>73</v>
      </c>
      <c r="L264" s="592"/>
      <c r="M264" s="592"/>
      <c r="N264" s="592"/>
      <c r="O264" s="592"/>
      <c r="P264" s="622"/>
      <c r="Q264" s="623"/>
      <c r="R264" s="623"/>
      <c r="S264" s="623"/>
      <c r="T264" s="174" t="s">
        <v>111</v>
      </c>
      <c r="U264" s="624" t="s">
        <v>119</v>
      </c>
      <c r="V264" s="625"/>
      <c r="W264" s="625"/>
      <c r="X264" s="625"/>
      <c r="Y264" s="625"/>
      <c r="Z264" s="626" t="str">
        <f>IF((U242=0),"",(U242))</f>
        <v/>
      </c>
      <c r="AA264" s="627"/>
      <c r="AB264" s="627"/>
      <c r="AC264" s="47" t="s">
        <v>31</v>
      </c>
      <c r="AD264" s="628" t="s">
        <v>113</v>
      </c>
      <c r="AE264" s="625"/>
      <c r="AF264" s="625"/>
      <c r="AG264" s="625"/>
      <c r="AH264" s="625"/>
      <c r="AI264" s="626" t="str">
        <f>IF((Z264=""),"",(Z264*1.65))</f>
        <v/>
      </c>
      <c r="AJ264" s="627"/>
      <c r="AK264" s="627"/>
      <c r="AL264" s="48" t="s">
        <v>111</v>
      </c>
      <c r="AM264" s="131"/>
      <c r="AN264" s="131"/>
      <c r="AO264" s="131"/>
      <c r="AP264" s="278"/>
      <c r="AQ264" s="278"/>
      <c r="AR264" s="278"/>
      <c r="AS264" s="278"/>
      <c r="AT264" s="278"/>
      <c r="AU264" s="278"/>
      <c r="AV264" s="278"/>
      <c r="AW264" s="278"/>
      <c r="AX264" s="249"/>
      <c r="AY264" s="138"/>
      <c r="AZ264" s="138"/>
      <c r="BA264" s="138"/>
      <c r="BB264" s="138"/>
      <c r="BC264" s="249"/>
      <c r="BD264" s="279"/>
      <c r="BE264" s="131"/>
      <c r="BF264" s="131"/>
      <c r="BG264" s="131"/>
      <c r="BH264" s="131"/>
      <c r="BI264" s="131"/>
      <c r="BJ264" s="131"/>
      <c r="BK264" s="131"/>
      <c r="BL264" s="131"/>
      <c r="BM264" s="131"/>
      <c r="BN264" s="131"/>
      <c r="BO264" s="131"/>
      <c r="BP264" s="131"/>
      <c r="BQ264" s="131"/>
      <c r="BR264" s="131"/>
      <c r="BS264" s="131"/>
      <c r="BT264" s="131"/>
      <c r="BU264" s="8"/>
      <c r="BV264" s="8"/>
      <c r="BW264" s="8"/>
      <c r="BX264" s="8"/>
      <c r="BY264" s="8"/>
      <c r="BZ264" s="8"/>
      <c r="CA264" s="8"/>
      <c r="CB264" s="8"/>
      <c r="CC264" s="8"/>
      <c r="CD264" s="8"/>
      <c r="CE264" s="8"/>
      <c r="CF264" s="8"/>
      <c r="CG264" s="8"/>
      <c r="CH264" s="8"/>
      <c r="CI264" s="8"/>
      <c r="CJ264" s="8"/>
      <c r="CK264" s="8"/>
      <c r="CL264" s="8"/>
      <c r="CM264" s="8"/>
      <c r="CN264" s="8"/>
      <c r="CO264" s="8"/>
      <c r="CP264" s="8"/>
      <c r="CQ264" s="8"/>
      <c r="CR264" s="8"/>
      <c r="CS264" s="8"/>
      <c r="CT264" s="8"/>
      <c r="CU264" s="8"/>
      <c r="CV264" s="8"/>
      <c r="CW264" s="8"/>
      <c r="CX264" s="8"/>
      <c r="CY264" s="8"/>
      <c r="CZ264" s="8"/>
      <c r="DA264" s="8"/>
      <c r="DB264" s="8"/>
      <c r="DC264" s="8"/>
      <c r="DD264" s="8"/>
      <c r="DE264" s="8"/>
      <c r="DF264" s="8"/>
      <c r="DG264" s="8"/>
      <c r="DH264" s="8"/>
      <c r="DI264" s="8"/>
      <c r="DJ264" s="8"/>
      <c r="DK264" s="8"/>
      <c r="DL264" s="8"/>
    </row>
    <row r="265" spans="1:116" s="1" customFormat="1" ht="14.1" customHeight="1" x14ac:dyDescent="0.15">
      <c r="A265" s="3"/>
      <c r="B265" s="131"/>
      <c r="C265" s="131"/>
      <c r="D265" s="131"/>
      <c r="E265" s="682"/>
      <c r="F265" s="599"/>
      <c r="G265" s="599"/>
      <c r="H265" s="599"/>
      <c r="I265" s="599"/>
      <c r="J265" s="683"/>
      <c r="K265" s="690" t="s">
        <v>74</v>
      </c>
      <c r="L265" s="691"/>
      <c r="M265" s="691"/>
      <c r="N265" s="691"/>
      <c r="O265" s="691"/>
      <c r="P265" s="692"/>
      <c r="Q265" s="693"/>
      <c r="R265" s="693"/>
      <c r="S265" s="693"/>
      <c r="T265" s="183" t="s">
        <v>111</v>
      </c>
      <c r="U265" s="694" t="s">
        <v>120</v>
      </c>
      <c r="V265" s="695"/>
      <c r="W265" s="695"/>
      <c r="X265" s="695"/>
      <c r="Y265" s="695"/>
      <c r="Z265" s="626" t="str">
        <f>IF((U244=0),"",(U244))</f>
        <v/>
      </c>
      <c r="AA265" s="627"/>
      <c r="AB265" s="627"/>
      <c r="AC265" s="51" t="s">
        <v>31</v>
      </c>
      <c r="AD265" s="696" t="s">
        <v>115</v>
      </c>
      <c r="AE265" s="695"/>
      <c r="AF265" s="695"/>
      <c r="AG265" s="695"/>
      <c r="AH265" s="695"/>
      <c r="AI265" s="626" t="str">
        <f>IF((Z265=""),"",(Z265*3.3))</f>
        <v/>
      </c>
      <c r="AJ265" s="627"/>
      <c r="AK265" s="627"/>
      <c r="AL265" s="150" t="s">
        <v>111</v>
      </c>
      <c r="AM265" s="131"/>
      <c r="AN265" s="131"/>
      <c r="AO265" s="131"/>
      <c r="AP265" s="278"/>
      <c r="AQ265" s="278"/>
      <c r="AR265" s="278"/>
      <c r="AS265" s="278"/>
      <c r="AT265" s="278"/>
      <c r="AU265" s="278"/>
      <c r="AV265" s="278"/>
      <c r="AW265" s="278"/>
      <c r="AX265" s="680"/>
      <c r="AY265" s="681"/>
      <c r="AZ265" s="681"/>
      <c r="BA265" s="681"/>
      <c r="BB265" s="681"/>
      <c r="BC265" s="681"/>
      <c r="BD265" s="681"/>
      <c r="BE265" s="681"/>
      <c r="BF265" s="681"/>
      <c r="BG265" s="681"/>
      <c r="BH265" s="681"/>
      <c r="BI265" s="681"/>
      <c r="BJ265" s="681"/>
      <c r="BK265" s="681"/>
      <c r="BL265" s="681"/>
      <c r="BM265" s="681"/>
      <c r="BN265" s="681"/>
      <c r="BO265" s="664"/>
      <c r="BP265" s="664"/>
      <c r="BQ265" s="664"/>
      <c r="BR265" s="664"/>
      <c r="BS265" s="598"/>
      <c r="BT265" s="131"/>
      <c r="BU265" s="8"/>
      <c r="BV265" s="8"/>
      <c r="BW265" s="8"/>
      <c r="BX265" s="8"/>
      <c r="BY265" s="8"/>
      <c r="BZ265" s="8"/>
      <c r="CA265" s="8"/>
      <c r="CB265" s="8"/>
      <c r="CC265" s="8"/>
      <c r="CD265" s="8"/>
      <c r="CE265" s="8"/>
      <c r="CF265" s="8"/>
      <c r="CG265" s="8"/>
      <c r="CH265" s="8"/>
      <c r="CI265" s="8"/>
      <c r="CJ265" s="8"/>
      <c r="CK265" s="8"/>
      <c r="CL265" s="8"/>
      <c r="CM265" s="8"/>
      <c r="CN265" s="8"/>
      <c r="CO265" s="8"/>
      <c r="CP265" s="8"/>
      <c r="CQ265" s="8"/>
      <c r="CR265" s="8"/>
      <c r="CS265" s="8"/>
      <c r="CT265" s="8"/>
      <c r="CU265" s="8"/>
      <c r="CV265" s="8"/>
      <c r="CW265" s="8"/>
      <c r="CX265" s="8"/>
      <c r="CY265" s="8"/>
      <c r="CZ265" s="8"/>
      <c r="DA265" s="8"/>
      <c r="DB265" s="8"/>
      <c r="DC265" s="8"/>
      <c r="DD265" s="8"/>
      <c r="DE265" s="8"/>
      <c r="DF265" s="8"/>
      <c r="DG265" s="8"/>
      <c r="DH265" s="8"/>
      <c r="DI265" s="8"/>
      <c r="DJ265" s="8"/>
      <c r="DK265" s="8"/>
      <c r="DL265" s="8"/>
    </row>
    <row r="266" spans="1:116" s="1" customFormat="1" ht="14.1" customHeight="1" x14ac:dyDescent="0.15">
      <c r="A266" s="3"/>
      <c r="B266" s="131"/>
      <c r="C266" s="131"/>
      <c r="D266" s="131"/>
      <c r="E266" s="187"/>
      <c r="F266" s="138"/>
      <c r="G266" s="138"/>
      <c r="H266" s="138"/>
      <c r="I266" s="138"/>
      <c r="J266" s="188"/>
      <c r="K266" s="524" t="s">
        <v>144</v>
      </c>
      <c r="L266" s="593"/>
      <c r="M266" s="593"/>
      <c r="N266" s="593"/>
      <c r="O266" s="595"/>
      <c r="P266" s="64" t="s">
        <v>156</v>
      </c>
      <c r="Q266" s="62"/>
      <c r="R266" s="62"/>
      <c r="S266" s="62"/>
      <c r="T266" s="63"/>
      <c r="U266" s="168" t="s">
        <v>153</v>
      </c>
      <c r="V266" s="159"/>
      <c r="W266" s="159"/>
      <c r="X266" s="159"/>
      <c r="Y266" s="159"/>
      <c r="Z266" s="124"/>
      <c r="AA266" s="144"/>
      <c r="AB266" s="144"/>
      <c r="AC266" s="49"/>
      <c r="AD266" s="182"/>
      <c r="AE266" s="159"/>
      <c r="AF266" s="159"/>
      <c r="AG266" s="159"/>
      <c r="AH266" s="159"/>
      <c r="AI266" s="50"/>
      <c r="AJ266" s="50"/>
      <c r="AK266" s="50"/>
      <c r="AL266" s="175"/>
      <c r="AM266" s="131"/>
      <c r="AN266" s="131"/>
      <c r="AO266" s="131"/>
      <c r="AP266" s="120"/>
      <c r="AQ266" s="120"/>
      <c r="AR266" s="120"/>
      <c r="AS266" s="120"/>
      <c r="AT266" s="120"/>
      <c r="AU266" s="120"/>
      <c r="AV266" s="120"/>
      <c r="AW266" s="120"/>
      <c r="AX266" s="681"/>
      <c r="AY266" s="681"/>
      <c r="AZ266" s="681"/>
      <c r="BA266" s="681"/>
      <c r="BB266" s="681"/>
      <c r="BC266" s="681"/>
      <c r="BD266" s="681"/>
      <c r="BE266" s="681"/>
      <c r="BF266" s="681"/>
      <c r="BG266" s="681"/>
      <c r="BH266" s="681"/>
      <c r="BI266" s="681"/>
      <c r="BJ266" s="681"/>
      <c r="BK266" s="681"/>
      <c r="BL266" s="681"/>
      <c r="BM266" s="681"/>
      <c r="BN266" s="681"/>
      <c r="BO266" s="664"/>
      <c r="BP266" s="664"/>
      <c r="BQ266" s="664"/>
      <c r="BR266" s="664"/>
      <c r="BS266" s="686"/>
      <c r="BT266" s="131"/>
      <c r="BU266" s="8"/>
      <c r="BV266" s="8"/>
      <c r="BW266" s="8"/>
      <c r="BX266" s="8"/>
      <c r="BY266" s="8"/>
      <c r="BZ266" s="8"/>
      <c r="CA266" s="8"/>
      <c r="CB266" s="8"/>
      <c r="CC266" s="8"/>
      <c r="CD266" s="8"/>
      <c r="CE266" s="8"/>
      <c r="CF266" s="8"/>
      <c r="CG266" s="8"/>
      <c r="CH266" s="8"/>
      <c r="CI266" s="8"/>
      <c r="CJ266" s="8"/>
      <c r="CK266" s="8"/>
      <c r="CL266" s="8"/>
      <c r="CM266" s="8"/>
      <c r="CN266" s="8"/>
      <c r="CO266" s="8"/>
      <c r="CP266" s="8"/>
      <c r="CQ266" s="8"/>
      <c r="CR266" s="8"/>
      <c r="CS266" s="8"/>
      <c r="CT266" s="8"/>
      <c r="CU266" s="8"/>
      <c r="CV266" s="8"/>
      <c r="CW266" s="8"/>
      <c r="CX266" s="8"/>
      <c r="CY266" s="8"/>
      <c r="CZ266" s="8"/>
      <c r="DA266" s="8"/>
      <c r="DB266" s="8"/>
      <c r="DC266" s="8"/>
      <c r="DD266" s="8"/>
      <c r="DE266" s="8"/>
      <c r="DF266" s="8"/>
      <c r="DG266" s="8"/>
      <c r="DH266" s="8"/>
      <c r="DI266" s="8"/>
      <c r="DJ266" s="8"/>
      <c r="DK266" s="8"/>
      <c r="DL266" s="8"/>
    </row>
    <row r="267" spans="1:116" s="1" customFormat="1" ht="14.1" customHeight="1" x14ac:dyDescent="0.15">
      <c r="A267" s="3"/>
      <c r="B267" s="131"/>
      <c r="C267" s="131"/>
      <c r="D267" s="131"/>
      <c r="E267" s="607" t="s">
        <v>150</v>
      </c>
      <c r="F267" s="555"/>
      <c r="G267" s="555"/>
      <c r="H267" s="555"/>
      <c r="I267" s="555"/>
      <c r="J267" s="556"/>
      <c r="K267" s="525" t="s">
        <v>75</v>
      </c>
      <c r="L267" s="593"/>
      <c r="M267" s="593"/>
      <c r="N267" s="593"/>
      <c r="O267" s="595"/>
      <c r="P267" s="622"/>
      <c r="Q267" s="623"/>
      <c r="R267" s="623"/>
      <c r="S267" s="623"/>
      <c r="T267" s="174" t="s">
        <v>111</v>
      </c>
      <c r="U267" s="665" t="s">
        <v>154</v>
      </c>
      <c r="V267" s="645"/>
      <c r="W267" s="645"/>
      <c r="X267" s="645"/>
      <c r="Y267" s="646"/>
      <c r="Z267" s="670" t="str">
        <f>IF((J246=0),"",(J246))</f>
        <v/>
      </c>
      <c r="AA267" s="671"/>
      <c r="AB267" s="671"/>
      <c r="AC267" s="676" t="s">
        <v>31</v>
      </c>
      <c r="AD267" s="644" t="s">
        <v>117</v>
      </c>
      <c r="AE267" s="645"/>
      <c r="AF267" s="645"/>
      <c r="AG267" s="645"/>
      <c r="AH267" s="646"/>
      <c r="AI267" s="653" t="str">
        <f>IF((Z267=""),"",(Z267*1.98))</f>
        <v/>
      </c>
      <c r="AJ267" s="654"/>
      <c r="AK267" s="654"/>
      <c r="AL267" s="659" t="s">
        <v>111</v>
      </c>
      <c r="AM267" s="131"/>
      <c r="AN267" s="131"/>
      <c r="AO267" s="13"/>
      <c r="AP267" s="249"/>
      <c r="AQ267" s="249"/>
      <c r="AR267" s="249"/>
      <c r="AS267" s="249"/>
      <c r="AT267" s="249"/>
      <c r="AU267" s="249"/>
      <c r="AV267" s="249"/>
      <c r="AW267" s="249"/>
      <c r="AX267" s="131"/>
      <c r="AY267" s="131"/>
      <c r="AZ267" s="131"/>
      <c r="BA267" s="131"/>
      <c r="BB267" s="131"/>
      <c r="BC267" s="131"/>
      <c r="BD267" s="131"/>
      <c r="BE267" s="131"/>
      <c r="BF267" s="131"/>
      <c r="BG267" s="131"/>
      <c r="BH267" s="131"/>
      <c r="BI267" s="131"/>
      <c r="BJ267" s="131"/>
      <c r="BK267" s="131"/>
      <c r="BL267" s="131"/>
      <c r="BM267" s="131"/>
      <c r="BN267" s="131"/>
      <c r="BO267" s="131"/>
      <c r="BP267" s="131"/>
      <c r="BQ267" s="131"/>
      <c r="BR267" s="131"/>
      <c r="BS267" s="131"/>
      <c r="BT267" s="131"/>
      <c r="BU267" s="8"/>
      <c r="BV267" s="8"/>
      <c r="BW267" s="8"/>
      <c r="BX267" s="8"/>
      <c r="BY267" s="8"/>
      <c r="BZ267" s="8"/>
      <c r="CA267" s="8"/>
      <c r="CB267" s="8"/>
      <c r="CC267" s="8"/>
      <c r="CD267" s="8"/>
      <c r="CE267" s="8"/>
      <c r="CF267" s="8"/>
      <c r="CG267" s="8"/>
      <c r="CH267" s="8"/>
      <c r="CI267" s="8"/>
      <c r="CJ267" s="8"/>
      <c r="CK267" s="8"/>
      <c r="CL267" s="8"/>
      <c r="CM267" s="8"/>
      <c r="CN267" s="8"/>
      <c r="CO267" s="8"/>
      <c r="CP267" s="8"/>
      <c r="CQ267" s="8"/>
      <c r="CR267" s="8"/>
      <c r="CS267" s="8"/>
      <c r="CT267" s="8"/>
      <c r="CU267" s="8"/>
      <c r="CV267" s="8"/>
      <c r="CW267" s="8"/>
      <c r="CX267" s="8"/>
      <c r="CY267" s="8"/>
      <c r="CZ267" s="8"/>
      <c r="DA267" s="8"/>
      <c r="DB267" s="8"/>
      <c r="DC267" s="8"/>
      <c r="DD267" s="8"/>
      <c r="DE267" s="8"/>
      <c r="DF267" s="8"/>
      <c r="DG267" s="8"/>
      <c r="DH267" s="8"/>
      <c r="DI267" s="8"/>
      <c r="DJ267" s="8"/>
      <c r="DK267" s="8"/>
      <c r="DL267" s="8"/>
    </row>
    <row r="268" spans="1:116" s="1" customFormat="1" ht="14.1" customHeight="1" x14ac:dyDescent="0.15">
      <c r="A268" s="3"/>
      <c r="B268" s="131"/>
      <c r="C268" s="131"/>
      <c r="D268" s="131"/>
      <c r="E268" s="682"/>
      <c r="F268" s="599"/>
      <c r="G268" s="599"/>
      <c r="H268" s="599"/>
      <c r="I268" s="599"/>
      <c r="J268" s="683"/>
      <c r="K268" s="525" t="s">
        <v>76</v>
      </c>
      <c r="L268" s="593"/>
      <c r="M268" s="593"/>
      <c r="N268" s="593"/>
      <c r="O268" s="595"/>
      <c r="P268" s="622"/>
      <c r="Q268" s="623"/>
      <c r="R268" s="623"/>
      <c r="S268" s="623"/>
      <c r="T268" s="174" t="s">
        <v>111</v>
      </c>
      <c r="U268" s="666"/>
      <c r="V268" s="648"/>
      <c r="W268" s="648"/>
      <c r="X268" s="648"/>
      <c r="Y268" s="649"/>
      <c r="Z268" s="672"/>
      <c r="AA268" s="673"/>
      <c r="AB268" s="673"/>
      <c r="AC268" s="677"/>
      <c r="AD268" s="647"/>
      <c r="AE268" s="648"/>
      <c r="AF268" s="648"/>
      <c r="AG268" s="648"/>
      <c r="AH268" s="649"/>
      <c r="AI268" s="655"/>
      <c r="AJ268" s="656"/>
      <c r="AK268" s="656"/>
      <c r="AL268" s="660"/>
      <c r="AM268" s="131"/>
      <c r="AN268" s="13"/>
      <c r="AO268" s="131"/>
      <c r="AP268" s="131"/>
      <c r="AQ268" s="131"/>
      <c r="AR268" s="131"/>
      <c r="AS268" s="131"/>
      <c r="AT268" s="131"/>
      <c r="AU268" s="131"/>
      <c r="AV268" s="131"/>
      <c r="AW268" s="131"/>
      <c r="AX268" s="131"/>
      <c r="AY268" s="131"/>
      <c r="AZ268" s="131"/>
      <c r="BA268" s="131"/>
      <c r="BB268" s="131"/>
      <c r="BC268" s="131"/>
      <c r="BD268" s="131"/>
      <c r="BE268" s="131"/>
      <c r="BF268" s="131"/>
      <c r="BG268" s="131"/>
      <c r="BH268" s="131"/>
      <c r="BI268" s="131"/>
      <c r="BJ268" s="131"/>
      <c r="BK268" s="131"/>
      <c r="BL268" s="131"/>
      <c r="BM268" s="131"/>
      <c r="BN268" s="131"/>
      <c r="BO268" s="131"/>
      <c r="BP268" s="131"/>
      <c r="BQ268" s="131"/>
      <c r="BR268" s="131"/>
      <c r="BS268" s="131"/>
      <c r="BT268" s="131"/>
      <c r="BU268" s="8"/>
      <c r="BV268" s="8"/>
      <c r="BW268" s="8"/>
      <c r="BX268" s="8"/>
      <c r="BY268" s="8"/>
      <c r="BZ268" s="8"/>
      <c r="CA268" s="8"/>
      <c r="CB268" s="8"/>
      <c r="CC268" s="8"/>
      <c r="CD268" s="8"/>
      <c r="CE268" s="8"/>
      <c r="CF268" s="8"/>
      <c r="CG268" s="8"/>
      <c r="CH268" s="8"/>
      <c r="CI268" s="8"/>
      <c r="CJ268" s="8"/>
      <c r="CK268" s="8"/>
      <c r="CL268" s="8"/>
      <c r="CM268" s="8"/>
      <c r="CN268" s="8"/>
      <c r="CO268" s="8"/>
      <c r="CP268" s="8"/>
      <c r="CQ268" s="8"/>
      <c r="CR268" s="8"/>
      <c r="CS268" s="8"/>
      <c r="CT268" s="8"/>
      <c r="CU268" s="8"/>
      <c r="CV268" s="8"/>
      <c r="CW268" s="8"/>
      <c r="CX268" s="8"/>
      <c r="CY268" s="8"/>
      <c r="CZ268" s="8"/>
      <c r="DA268" s="8"/>
      <c r="DB268" s="8"/>
      <c r="DC268" s="8"/>
      <c r="DD268" s="8"/>
      <c r="DE268" s="8"/>
      <c r="DF268" s="8"/>
      <c r="DG268" s="8"/>
      <c r="DH268" s="8"/>
      <c r="DI268" s="8"/>
      <c r="DJ268" s="8"/>
      <c r="DK268" s="8"/>
      <c r="DL268" s="8"/>
    </row>
    <row r="269" spans="1:116" s="1" customFormat="1" ht="14.1" customHeight="1" x14ac:dyDescent="0.15">
      <c r="A269" s="3"/>
      <c r="B269" s="131"/>
      <c r="C269" s="131"/>
      <c r="D269" s="131"/>
      <c r="E269" s="682"/>
      <c r="F269" s="599"/>
      <c r="G269" s="599"/>
      <c r="H269" s="599"/>
      <c r="I269" s="599"/>
      <c r="J269" s="683"/>
      <c r="K269" s="525" t="s">
        <v>21</v>
      </c>
      <c r="L269" s="593"/>
      <c r="M269" s="593"/>
      <c r="N269" s="593"/>
      <c r="O269" s="595"/>
      <c r="P269" s="622"/>
      <c r="Q269" s="623"/>
      <c r="R269" s="623"/>
      <c r="S269" s="623"/>
      <c r="T269" s="174" t="s">
        <v>111</v>
      </c>
      <c r="U269" s="666"/>
      <c r="V269" s="648"/>
      <c r="W269" s="648"/>
      <c r="X269" s="648"/>
      <c r="Y269" s="649"/>
      <c r="Z269" s="672"/>
      <c r="AA269" s="673"/>
      <c r="AB269" s="673"/>
      <c r="AC269" s="677"/>
      <c r="AD269" s="650"/>
      <c r="AE269" s="651"/>
      <c r="AF269" s="651"/>
      <c r="AG269" s="651"/>
      <c r="AH269" s="652"/>
      <c r="AI269" s="657"/>
      <c r="AJ269" s="658"/>
      <c r="AK269" s="658"/>
      <c r="AL269" s="661"/>
      <c r="AM269" s="131"/>
      <c r="AN269" s="14"/>
      <c r="AO269" s="131"/>
      <c r="AP269" s="629"/>
      <c r="AQ269" s="629"/>
      <c r="AR269" s="629"/>
      <c r="AS269" s="629"/>
      <c r="AT269" s="629"/>
      <c r="AU269" s="629"/>
      <c r="AV269" s="629"/>
      <c r="AW269" s="629"/>
      <c r="AX269" s="629"/>
      <c r="AY269" s="629"/>
      <c r="AZ269" s="629"/>
      <c r="BA269" s="629"/>
      <c r="BB269" s="629"/>
      <c r="BC269" s="629"/>
      <c r="BD269" s="629"/>
      <c r="BE269" s="629"/>
      <c r="BF269" s="629"/>
      <c r="BG269" s="629"/>
      <c r="BH269" s="629"/>
      <c r="BI269" s="629"/>
      <c r="BJ269" s="629"/>
      <c r="BK269" s="629"/>
      <c r="BL269" s="629"/>
      <c r="BM269" s="629"/>
      <c r="BN269" s="629"/>
      <c r="BO269" s="629"/>
      <c r="BP269" s="629"/>
      <c r="BQ269" s="629"/>
      <c r="BR269" s="629"/>
      <c r="BS269" s="629"/>
      <c r="BT269" s="131"/>
      <c r="BU269" s="8"/>
      <c r="BV269" s="8"/>
      <c r="BW269" s="8"/>
      <c r="BX269" s="8"/>
      <c r="BY269" s="8"/>
      <c r="BZ269" s="8"/>
      <c r="CA269" s="8"/>
      <c r="CB269" s="8"/>
      <c r="CC269" s="8"/>
      <c r="CD269" s="8"/>
      <c r="CE269" s="8"/>
      <c r="CF269" s="8"/>
      <c r="CG269" s="8"/>
      <c r="CH269" s="8"/>
      <c r="CI269" s="8"/>
      <c r="CJ269" s="8"/>
      <c r="CK269" s="8"/>
      <c r="CL269" s="8"/>
      <c r="CM269" s="8"/>
      <c r="CN269" s="8"/>
      <c r="CO269" s="8"/>
      <c r="CP269" s="8"/>
      <c r="CQ269" s="8"/>
      <c r="CR269" s="8"/>
      <c r="CS269" s="8"/>
      <c r="CT269" s="8"/>
      <c r="CU269" s="8"/>
      <c r="CV269" s="8"/>
      <c r="CW269" s="8"/>
      <c r="CX269" s="8"/>
      <c r="CY269" s="8"/>
      <c r="CZ269" s="8"/>
      <c r="DA269" s="8"/>
      <c r="DB269" s="8"/>
      <c r="DC269" s="8"/>
      <c r="DD269" s="8"/>
      <c r="DE269" s="8"/>
      <c r="DF269" s="8"/>
      <c r="DG269" s="8"/>
      <c r="DH269" s="8"/>
      <c r="DI269" s="8"/>
      <c r="DJ269" s="8"/>
      <c r="DK269" s="8"/>
      <c r="DL269" s="8"/>
    </row>
    <row r="270" spans="1:116" s="1" customFormat="1" ht="14.1" customHeight="1" x14ac:dyDescent="0.15">
      <c r="A270" s="3"/>
      <c r="B270" s="131"/>
      <c r="C270" s="131"/>
      <c r="D270" s="131"/>
      <c r="E270" s="687"/>
      <c r="F270" s="688"/>
      <c r="G270" s="688"/>
      <c r="H270" s="688"/>
      <c r="I270" s="688"/>
      <c r="J270" s="689"/>
      <c r="K270" s="524" t="s">
        <v>143</v>
      </c>
      <c r="L270" s="593"/>
      <c r="M270" s="593"/>
      <c r="N270" s="593"/>
      <c r="O270" s="595"/>
      <c r="P270" s="622"/>
      <c r="Q270" s="623"/>
      <c r="R270" s="623"/>
      <c r="S270" s="623"/>
      <c r="T270" s="174" t="s">
        <v>111</v>
      </c>
      <c r="U270" s="667"/>
      <c r="V270" s="668"/>
      <c r="W270" s="668"/>
      <c r="X270" s="668"/>
      <c r="Y270" s="669"/>
      <c r="Z270" s="674"/>
      <c r="AA270" s="675"/>
      <c r="AB270" s="675"/>
      <c r="AC270" s="678"/>
      <c r="AD270" s="628" t="s">
        <v>115</v>
      </c>
      <c r="AE270" s="625"/>
      <c r="AF270" s="625"/>
      <c r="AG270" s="625"/>
      <c r="AH270" s="625"/>
      <c r="AI270" s="684" t="str">
        <f>IF((Z267=""),"",(Z267*3.3))</f>
        <v/>
      </c>
      <c r="AJ270" s="685"/>
      <c r="AK270" s="685"/>
      <c r="AL270" s="48" t="s">
        <v>111</v>
      </c>
      <c r="AM270" s="131"/>
      <c r="AN270" s="14"/>
      <c r="AO270" s="131"/>
      <c r="AP270" s="629"/>
      <c r="AQ270" s="629"/>
      <c r="AR270" s="629"/>
      <c r="AS270" s="629"/>
      <c r="AT270" s="629"/>
      <c r="AU270" s="629"/>
      <c r="AV270" s="629"/>
      <c r="AW270" s="629"/>
      <c r="AX270" s="629"/>
      <c r="AY270" s="629"/>
      <c r="AZ270" s="629"/>
      <c r="BA270" s="629"/>
      <c r="BB270" s="629"/>
      <c r="BC270" s="629"/>
      <c r="BD270" s="629"/>
      <c r="BE270" s="629"/>
      <c r="BF270" s="629"/>
      <c r="BG270" s="629"/>
      <c r="BH270" s="629"/>
      <c r="BI270" s="629"/>
      <c r="BJ270" s="629"/>
      <c r="BK270" s="629"/>
      <c r="BL270" s="629"/>
      <c r="BM270" s="629"/>
      <c r="BN270" s="629"/>
      <c r="BO270" s="629"/>
      <c r="BP270" s="629"/>
      <c r="BQ270" s="629"/>
      <c r="BR270" s="629"/>
      <c r="BS270" s="629"/>
      <c r="BT270" s="131"/>
      <c r="BU270" s="8"/>
      <c r="BV270" s="8"/>
      <c r="BW270" s="8"/>
      <c r="BX270" s="8"/>
      <c r="BY270" s="8"/>
      <c r="BZ270" s="8"/>
      <c r="CA270" s="8"/>
      <c r="CB270" s="8"/>
      <c r="CC270" s="8"/>
      <c r="CD270" s="8"/>
      <c r="CE270" s="8"/>
      <c r="CF270" s="8"/>
      <c r="CG270" s="8"/>
      <c r="CH270" s="8"/>
      <c r="CI270" s="8"/>
      <c r="CJ270" s="8"/>
      <c r="CK270" s="8"/>
      <c r="CL270" s="8"/>
      <c r="CM270" s="8"/>
      <c r="CN270" s="8"/>
      <c r="CO270" s="8"/>
      <c r="CP270" s="8"/>
      <c r="CQ270" s="8"/>
      <c r="CR270" s="8"/>
      <c r="CS270" s="8"/>
      <c r="CT270" s="8"/>
      <c r="CU270" s="8"/>
      <c r="CV270" s="8"/>
      <c r="CW270" s="8"/>
      <c r="CX270" s="8"/>
      <c r="CY270" s="8"/>
      <c r="CZ270" s="8"/>
      <c r="DA270" s="8"/>
      <c r="DB270" s="8"/>
      <c r="DC270" s="8"/>
      <c r="DD270" s="8"/>
      <c r="DE270" s="8"/>
      <c r="DF270" s="8"/>
      <c r="DG270" s="8"/>
      <c r="DH270" s="8"/>
      <c r="DI270" s="8"/>
      <c r="DJ270" s="8"/>
      <c r="DK270" s="8"/>
      <c r="DL270" s="8"/>
    </row>
    <row r="271" spans="1:116" s="1" customFormat="1" ht="12" customHeight="1" x14ac:dyDescent="0.15">
      <c r="A271" s="3"/>
      <c r="B271" s="131"/>
      <c r="C271" s="131"/>
      <c r="D271" s="131" t="s">
        <v>121</v>
      </c>
      <c r="E271" s="138"/>
      <c r="F271" s="138"/>
      <c r="G271" s="138"/>
      <c r="H271" s="138"/>
      <c r="I271" s="138"/>
      <c r="J271" s="138"/>
      <c r="K271" s="138"/>
      <c r="L271" s="138"/>
      <c r="M271" s="138"/>
      <c r="N271" s="138"/>
      <c r="O271" s="138"/>
      <c r="P271" s="138"/>
      <c r="Q271" s="138"/>
      <c r="R271" s="138"/>
      <c r="S271" s="138"/>
      <c r="T271" s="138"/>
      <c r="U271" s="138"/>
      <c r="V271" s="138"/>
      <c r="W271" s="138"/>
      <c r="X271" s="138"/>
      <c r="Y271" s="138"/>
      <c r="Z271" s="138"/>
      <c r="AA271" s="131"/>
      <c r="AB271" s="131"/>
      <c r="AC271" s="131"/>
      <c r="AD271" s="131"/>
      <c r="AE271" s="131"/>
      <c r="AF271" s="131"/>
      <c r="AG271" s="131"/>
      <c r="AH271" s="131"/>
      <c r="AI271" s="131"/>
      <c r="AJ271" s="131"/>
      <c r="AK271" s="131"/>
      <c r="AL271" s="137"/>
      <c r="AM271" s="131"/>
      <c r="AN271" s="131"/>
      <c r="AO271" s="131"/>
      <c r="AP271" s="131"/>
      <c r="AQ271" s="131"/>
      <c r="AR271" s="280"/>
      <c r="AS271" s="280"/>
      <c r="AT271" s="280"/>
      <c r="AU271" s="280"/>
      <c r="AV271" s="280"/>
      <c r="AW271" s="280"/>
      <c r="AX271" s="280"/>
      <c r="AY271" s="280"/>
      <c r="AZ271" s="280"/>
      <c r="BA271" s="280"/>
      <c r="BB271" s="280"/>
      <c r="BC271" s="280"/>
      <c r="BD271" s="280"/>
      <c r="BE271" s="280"/>
      <c r="BF271" s="280"/>
      <c r="BG271" s="280"/>
      <c r="BH271" s="280"/>
      <c r="BI271" s="280"/>
      <c r="BJ271" s="280"/>
      <c r="BK271" s="280"/>
      <c r="BL271" s="280"/>
      <c r="BM271" s="280"/>
      <c r="BN271" s="280"/>
      <c r="BO271" s="280"/>
      <c r="BP271" s="280"/>
      <c r="BQ271" s="280"/>
      <c r="BR271" s="280"/>
      <c r="BS271" s="280"/>
      <c r="BT271" s="131"/>
      <c r="BU271" s="8"/>
      <c r="BV271" s="8"/>
      <c r="BW271" s="8"/>
      <c r="BX271" s="8"/>
      <c r="BY271" s="8"/>
      <c r="BZ271" s="8"/>
      <c r="CA271" s="8"/>
      <c r="CB271" s="8"/>
      <c r="CC271" s="8"/>
      <c r="CD271" s="8"/>
      <c r="CE271" s="8"/>
      <c r="CF271" s="8"/>
      <c r="CG271" s="8"/>
      <c r="CH271" s="8"/>
      <c r="CI271" s="8"/>
      <c r="CJ271" s="8"/>
      <c r="CK271" s="8"/>
      <c r="CL271" s="8"/>
      <c r="CM271" s="8"/>
      <c r="CN271" s="8"/>
      <c r="CO271" s="8"/>
      <c r="CP271" s="8"/>
      <c r="CQ271" s="8"/>
      <c r="CR271" s="8"/>
      <c r="CS271" s="8"/>
      <c r="CT271" s="8"/>
      <c r="CU271" s="8"/>
      <c r="CV271" s="8"/>
      <c r="CW271" s="8"/>
      <c r="CX271" s="8"/>
      <c r="CY271" s="8"/>
      <c r="CZ271" s="8"/>
      <c r="DA271" s="8"/>
      <c r="DB271" s="8"/>
      <c r="DC271" s="8"/>
      <c r="DD271" s="8"/>
      <c r="DE271" s="8"/>
      <c r="DF271" s="8"/>
      <c r="DG271" s="8"/>
      <c r="DH271" s="8"/>
      <c r="DI271" s="8"/>
      <c r="DJ271" s="8"/>
      <c r="DK271" s="8"/>
      <c r="DL271" s="8"/>
    </row>
    <row r="272" spans="1:116" s="1" customFormat="1" ht="14.1" customHeight="1" x14ac:dyDescent="0.15">
      <c r="A272" s="3"/>
      <c r="B272" s="131"/>
      <c r="C272" s="131"/>
      <c r="D272" s="131"/>
      <c r="E272" s="554" t="s">
        <v>78</v>
      </c>
      <c r="F272" s="602"/>
      <c r="G272" s="602"/>
      <c r="H272" s="602"/>
      <c r="I272" s="602"/>
      <c r="J272" s="603"/>
      <c r="K272" s="580" t="s">
        <v>79</v>
      </c>
      <c r="L272" s="699"/>
      <c r="M272" s="699"/>
      <c r="N272" s="699"/>
      <c r="O272" s="581"/>
      <c r="P272" s="692"/>
      <c r="Q272" s="693"/>
      <c r="R272" s="693"/>
      <c r="S272" s="693"/>
      <c r="T272" s="707" t="s">
        <v>111</v>
      </c>
      <c r="U272" s="624" t="s">
        <v>122</v>
      </c>
      <c r="V272" s="625"/>
      <c r="W272" s="625"/>
      <c r="X272" s="625"/>
      <c r="Y272" s="625"/>
      <c r="Z272" s="636" t="str">
        <f>IF((AQ242=0),"",(AQ242))</f>
        <v/>
      </c>
      <c r="AA272" s="637"/>
      <c r="AB272" s="637"/>
      <c r="AC272" s="47" t="s">
        <v>31</v>
      </c>
      <c r="AD272" s="628" t="s">
        <v>113</v>
      </c>
      <c r="AE272" s="625"/>
      <c r="AF272" s="625"/>
      <c r="AG272" s="625"/>
      <c r="AH272" s="625"/>
      <c r="AI272" s="710" t="str">
        <f>IF(Z272="","",(Z272*1.65))</f>
        <v/>
      </c>
      <c r="AJ272" s="711"/>
      <c r="AK272" s="711"/>
      <c r="AL272" s="48" t="s">
        <v>111</v>
      </c>
      <c r="AM272" s="131"/>
      <c r="AN272" s="131"/>
      <c r="AO272" s="131"/>
      <c r="AP272" s="131"/>
      <c r="AQ272" s="131"/>
      <c r="AR272" s="131"/>
      <c r="AS272" s="131"/>
      <c r="AT272" s="131"/>
      <c r="AU272" s="131"/>
      <c r="AV272" s="131"/>
      <c r="AW272" s="131"/>
      <c r="AX272" s="131"/>
      <c r="AY272" s="131"/>
      <c r="AZ272" s="131"/>
      <c r="BA272" s="131"/>
      <c r="BB272" s="131"/>
      <c r="BC272" s="131"/>
      <c r="BD272" s="131"/>
      <c r="BE272" s="131"/>
      <c r="BF272" s="131"/>
      <c r="BG272" s="131"/>
      <c r="BH272" s="131"/>
      <c r="BI272" s="131"/>
      <c r="BJ272" s="131"/>
      <c r="BK272" s="131"/>
      <c r="BL272" s="131"/>
      <c r="BM272" s="131"/>
      <c r="BN272" s="131"/>
      <c r="BO272" s="131"/>
      <c r="BP272" s="131"/>
      <c r="BQ272" s="131"/>
      <c r="BR272" s="131"/>
      <c r="BS272" s="131"/>
      <c r="BT272" s="131"/>
      <c r="BU272" s="8"/>
      <c r="BV272" s="8"/>
      <c r="BW272" s="8"/>
      <c r="BX272" s="8"/>
      <c r="BY272" s="8"/>
      <c r="BZ272" s="8"/>
      <c r="CA272" s="8"/>
      <c r="CB272" s="8"/>
      <c r="CC272" s="8"/>
      <c r="CD272" s="8"/>
      <c r="CE272" s="8"/>
      <c r="CF272" s="8"/>
      <c r="CG272" s="8"/>
      <c r="CH272" s="8"/>
      <c r="CI272" s="8"/>
      <c r="CJ272" s="8"/>
      <c r="CK272" s="8"/>
      <c r="CL272" s="8"/>
      <c r="CM272" s="8"/>
      <c r="CN272" s="8"/>
      <c r="CO272" s="8"/>
      <c r="CP272" s="8"/>
      <c r="CQ272" s="8"/>
      <c r="CR272" s="8"/>
      <c r="CS272" s="8"/>
      <c r="CT272" s="8"/>
      <c r="CU272" s="8"/>
      <c r="CV272" s="8"/>
      <c r="CW272" s="8"/>
      <c r="CX272" s="8"/>
      <c r="CY272" s="8"/>
      <c r="CZ272" s="8"/>
      <c r="DA272" s="8"/>
      <c r="DB272" s="8"/>
      <c r="DC272" s="8"/>
      <c r="DD272" s="8"/>
      <c r="DE272" s="8"/>
      <c r="DF272" s="8"/>
      <c r="DG272" s="8"/>
      <c r="DH272" s="8"/>
      <c r="DI272" s="8"/>
      <c r="DJ272" s="8"/>
      <c r="DK272" s="8"/>
      <c r="DL272" s="8"/>
    </row>
    <row r="273" spans="1:116" s="1" customFormat="1" ht="14.1" customHeight="1" x14ac:dyDescent="0.15">
      <c r="A273" s="3"/>
      <c r="B273" s="131"/>
      <c r="C273" s="131"/>
      <c r="D273" s="131"/>
      <c r="E273" s="697"/>
      <c r="F273" s="597"/>
      <c r="G273" s="597"/>
      <c r="H273" s="597"/>
      <c r="I273" s="597"/>
      <c r="J273" s="698"/>
      <c r="K273" s="700"/>
      <c r="L273" s="662"/>
      <c r="M273" s="662"/>
      <c r="N273" s="662"/>
      <c r="O273" s="701"/>
      <c r="P273" s="703"/>
      <c r="Q273" s="704"/>
      <c r="R273" s="704"/>
      <c r="S273" s="704"/>
      <c r="T273" s="708"/>
      <c r="U273" s="624" t="s">
        <v>123</v>
      </c>
      <c r="V273" s="625"/>
      <c r="W273" s="625"/>
      <c r="X273" s="625"/>
      <c r="Y273" s="625"/>
      <c r="Z273" s="636" t="str">
        <f>IF((AQ244=0),"",(AQ244))</f>
        <v/>
      </c>
      <c r="AA273" s="637"/>
      <c r="AB273" s="637"/>
      <c r="AC273" s="47" t="s">
        <v>31</v>
      </c>
      <c r="AD273" s="628" t="s">
        <v>115</v>
      </c>
      <c r="AE273" s="625"/>
      <c r="AF273" s="625"/>
      <c r="AG273" s="625"/>
      <c r="AH273" s="625"/>
      <c r="AI273" s="710" t="str">
        <f>IF(Z273="","",(Z273*3.3))</f>
        <v/>
      </c>
      <c r="AJ273" s="711"/>
      <c r="AK273" s="711"/>
      <c r="AL273" s="48" t="s">
        <v>111</v>
      </c>
      <c r="AM273" s="131"/>
      <c r="AN273" s="131"/>
      <c r="AO273" s="131"/>
      <c r="AP273" s="131"/>
      <c r="AQ273" s="131"/>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131"/>
      <c r="BU273" s="8"/>
      <c r="BV273" s="8"/>
      <c r="BW273" s="8"/>
      <c r="BX273" s="8"/>
      <c r="BY273" s="8"/>
      <c r="BZ273" s="8"/>
      <c r="CA273" s="8"/>
      <c r="CB273" s="8"/>
      <c r="CC273" s="8"/>
      <c r="CD273" s="8"/>
      <c r="CE273" s="8"/>
      <c r="CF273" s="8"/>
      <c r="CG273" s="8"/>
      <c r="CH273" s="8"/>
      <c r="CI273" s="8"/>
      <c r="CJ273" s="8"/>
      <c r="CK273" s="8"/>
      <c r="CL273" s="8"/>
      <c r="CM273" s="8"/>
      <c r="CN273" s="8"/>
      <c r="CO273" s="8"/>
      <c r="CP273" s="8"/>
      <c r="CQ273" s="8"/>
      <c r="CR273" s="8"/>
      <c r="CS273" s="8"/>
      <c r="CT273" s="8"/>
      <c r="CU273" s="8"/>
      <c r="CV273" s="8"/>
      <c r="CW273" s="8"/>
      <c r="CX273" s="8"/>
      <c r="CY273" s="8"/>
      <c r="CZ273" s="8"/>
      <c r="DA273" s="8"/>
      <c r="DB273" s="8"/>
      <c r="DC273" s="8"/>
      <c r="DD273" s="8"/>
      <c r="DE273" s="8"/>
      <c r="DF273" s="8"/>
      <c r="DG273" s="8"/>
      <c r="DH273" s="8"/>
      <c r="DI273" s="8"/>
      <c r="DJ273" s="8"/>
      <c r="DK273" s="8"/>
      <c r="DL273" s="8"/>
    </row>
    <row r="274" spans="1:116" s="1" customFormat="1" ht="14.1" customHeight="1" x14ac:dyDescent="0.15">
      <c r="A274" s="3"/>
      <c r="B274" s="131"/>
      <c r="C274" s="131"/>
      <c r="D274" s="131"/>
      <c r="E274" s="697"/>
      <c r="F274" s="597"/>
      <c r="G274" s="597"/>
      <c r="H274" s="597"/>
      <c r="I274" s="597"/>
      <c r="J274" s="698"/>
      <c r="K274" s="700"/>
      <c r="L274" s="662"/>
      <c r="M274" s="662"/>
      <c r="N274" s="662"/>
      <c r="O274" s="701"/>
      <c r="P274" s="703"/>
      <c r="Q274" s="704"/>
      <c r="R274" s="704"/>
      <c r="S274" s="704"/>
      <c r="T274" s="708"/>
      <c r="U274" s="624" t="s">
        <v>124</v>
      </c>
      <c r="V274" s="625"/>
      <c r="W274" s="625"/>
      <c r="X274" s="625"/>
      <c r="Y274" s="625"/>
      <c r="Z274" s="636" t="str">
        <f>IF((AF246=0),"",(AF246))</f>
        <v/>
      </c>
      <c r="AA274" s="637"/>
      <c r="AB274" s="637"/>
      <c r="AC274" s="47" t="s">
        <v>31</v>
      </c>
      <c r="AD274" s="628" t="s">
        <v>117</v>
      </c>
      <c r="AE274" s="625"/>
      <c r="AF274" s="625"/>
      <c r="AG274" s="625"/>
      <c r="AH274" s="625"/>
      <c r="AI274" s="710" t="str">
        <f>IF(Z274="","",(Z274*1.98))</f>
        <v/>
      </c>
      <c r="AJ274" s="711"/>
      <c r="AK274" s="711"/>
      <c r="AL274" s="48" t="s">
        <v>111</v>
      </c>
      <c r="AM274" s="131"/>
      <c r="AN274" s="131"/>
      <c r="AO274" s="131"/>
      <c r="AP274" s="281"/>
      <c r="AQ274" s="131"/>
      <c r="AR274" s="131"/>
      <c r="AS274" s="131"/>
      <c r="AT274" s="131"/>
      <c r="AU274" s="131"/>
      <c r="AV274" s="131"/>
      <c r="AW274" s="131"/>
      <c r="AX274" s="131"/>
      <c r="AY274" s="131"/>
      <c r="AZ274" s="131"/>
      <c r="BA274" s="131"/>
      <c r="BB274" s="131"/>
      <c r="BC274" s="131"/>
      <c r="BD274" s="131"/>
      <c r="BE274" s="131"/>
      <c r="BF274" s="131"/>
      <c r="BG274" s="131"/>
      <c r="BH274" s="131"/>
      <c r="BI274" s="131"/>
      <c r="BJ274" s="131"/>
      <c r="BK274" s="131"/>
      <c r="BL274" s="131"/>
      <c r="BM274" s="131"/>
      <c r="BN274" s="131"/>
      <c r="BO274" s="131"/>
      <c r="BP274" s="131"/>
      <c r="BQ274" s="131"/>
      <c r="BR274" s="131"/>
      <c r="BS274" s="131"/>
      <c r="BT274" s="131"/>
      <c r="BU274" s="8"/>
      <c r="BV274" s="8"/>
      <c r="BW274" s="8"/>
      <c r="BX274" s="8"/>
      <c r="BY274" s="8"/>
      <c r="BZ274" s="8"/>
      <c r="CA274" s="8"/>
      <c r="CB274" s="8"/>
      <c r="CC274" s="8"/>
      <c r="CD274" s="8"/>
      <c r="CE274" s="8"/>
      <c r="CF274" s="8"/>
      <c r="CG274" s="8"/>
      <c r="CH274" s="8"/>
      <c r="CI274" s="8"/>
      <c r="CJ274" s="8"/>
      <c r="CK274" s="8"/>
      <c r="CL274" s="8"/>
      <c r="CM274" s="8"/>
      <c r="CN274" s="8"/>
      <c r="CO274" s="8"/>
      <c r="CP274" s="8"/>
      <c r="CQ274" s="8"/>
      <c r="CR274" s="8"/>
      <c r="CS274" s="8"/>
      <c r="CT274" s="8"/>
      <c r="CU274" s="8"/>
      <c r="CV274" s="8"/>
      <c r="CW274" s="8"/>
      <c r="CX274" s="8"/>
      <c r="CY274" s="8"/>
      <c r="CZ274" s="8"/>
      <c r="DA274" s="8"/>
      <c r="DB274" s="8"/>
      <c r="DC274" s="8"/>
      <c r="DD274" s="8"/>
      <c r="DE274" s="8"/>
      <c r="DF274" s="8"/>
      <c r="DG274" s="8"/>
      <c r="DH274" s="8"/>
      <c r="DI274" s="8"/>
      <c r="DJ274" s="8"/>
      <c r="DK274" s="8"/>
      <c r="DL274" s="8"/>
    </row>
    <row r="275" spans="1:116" s="1" customFormat="1" ht="14.1" customHeight="1" x14ac:dyDescent="0.15">
      <c r="A275" s="3"/>
      <c r="B275" s="131"/>
      <c r="C275" s="131"/>
      <c r="D275" s="131"/>
      <c r="E275" s="604"/>
      <c r="F275" s="605"/>
      <c r="G275" s="605"/>
      <c r="H275" s="605"/>
      <c r="I275" s="605"/>
      <c r="J275" s="606"/>
      <c r="K275" s="582"/>
      <c r="L275" s="702"/>
      <c r="M275" s="702"/>
      <c r="N275" s="702"/>
      <c r="O275" s="564"/>
      <c r="P275" s="705"/>
      <c r="Q275" s="706"/>
      <c r="R275" s="706"/>
      <c r="S275" s="706"/>
      <c r="T275" s="709"/>
      <c r="U275" s="624" t="s">
        <v>21</v>
      </c>
      <c r="V275" s="625"/>
      <c r="W275" s="625"/>
      <c r="X275" s="625"/>
      <c r="Y275" s="625"/>
      <c r="Z275" s="636" t="str">
        <f>IF(SUM(Z272:AB274)=0,"",SUM(Z272:AB274))</f>
        <v/>
      </c>
      <c r="AA275" s="637"/>
      <c r="AB275" s="637"/>
      <c r="AC275" s="47" t="s">
        <v>31</v>
      </c>
      <c r="AD275" s="628" t="s">
        <v>21</v>
      </c>
      <c r="AE275" s="625"/>
      <c r="AF275" s="625"/>
      <c r="AG275" s="625"/>
      <c r="AH275" s="625"/>
      <c r="AI275" s="636" t="str">
        <f>IF(SUM(AI272:AK274)=0,"",SUM(AI272:AK274))</f>
        <v/>
      </c>
      <c r="AJ275" s="637"/>
      <c r="AK275" s="637"/>
      <c r="AL275" s="48" t="s">
        <v>111</v>
      </c>
      <c r="AM275" s="131"/>
      <c r="AN275" s="131"/>
      <c r="AO275" s="131"/>
      <c r="AP275" s="131"/>
      <c r="AQ275" s="131"/>
      <c r="AR275" s="131"/>
      <c r="AS275" s="131"/>
      <c r="AT275" s="131"/>
      <c r="AU275" s="131"/>
      <c r="AV275" s="131"/>
      <c r="AW275" s="131"/>
      <c r="AX275" s="131"/>
      <c r="AY275" s="131"/>
      <c r="AZ275" s="131"/>
      <c r="BA275" s="131"/>
      <c r="BB275" s="131"/>
      <c r="BC275" s="131"/>
      <c r="BD275" s="131"/>
      <c r="BE275" s="131"/>
      <c r="BF275" s="131"/>
      <c r="BG275" s="131"/>
      <c r="BH275" s="131"/>
      <c r="BI275" s="131"/>
      <c r="BJ275" s="131"/>
      <c r="BK275" s="131"/>
      <c r="BL275" s="131"/>
      <c r="BM275" s="131"/>
      <c r="BN275" s="131"/>
      <c r="BO275" s="131"/>
      <c r="BP275" s="131"/>
      <c r="BQ275" s="131"/>
      <c r="BR275" s="131"/>
      <c r="BS275" s="131"/>
      <c r="BT275" s="131"/>
      <c r="BU275" s="8"/>
      <c r="BV275" s="8"/>
      <c r="BW275" s="8"/>
      <c r="BX275" s="8"/>
      <c r="BY275" s="8"/>
      <c r="BZ275" s="8"/>
      <c r="CA275" s="8"/>
      <c r="CB275" s="8"/>
      <c r="CC275" s="8"/>
      <c r="CD275" s="8"/>
      <c r="CE275" s="8"/>
      <c r="CF275" s="8"/>
      <c r="CG275" s="8"/>
      <c r="CH275" s="8"/>
      <c r="CI275" s="8"/>
      <c r="CJ275" s="8"/>
      <c r="CK275" s="8"/>
      <c r="CL275" s="8"/>
      <c r="CM275" s="8"/>
      <c r="CN275" s="8"/>
      <c r="CO275" s="8"/>
      <c r="CP275" s="8"/>
      <c r="CQ275" s="8"/>
      <c r="CR275" s="8"/>
      <c r="CS275" s="8"/>
      <c r="CT275" s="8"/>
      <c r="CU275" s="8"/>
      <c r="CV275" s="8"/>
      <c r="CW275" s="8"/>
      <c r="CX275" s="8"/>
      <c r="CY275" s="8"/>
      <c r="CZ275" s="8"/>
      <c r="DA275" s="8"/>
      <c r="DB275" s="8"/>
      <c r="DC275" s="8"/>
      <c r="DD275" s="8"/>
      <c r="DE275" s="8"/>
      <c r="DF275" s="8"/>
      <c r="DG275" s="8"/>
      <c r="DH275" s="8"/>
      <c r="DI275" s="8"/>
      <c r="DJ275" s="8"/>
      <c r="DK275" s="8"/>
      <c r="DL275" s="8"/>
    </row>
    <row r="276" spans="1:116" s="1" customFormat="1" ht="14.1" customHeight="1" x14ac:dyDescent="0.15">
      <c r="A276" s="3"/>
      <c r="B276" s="131"/>
      <c r="C276" s="131"/>
      <c r="D276" s="3"/>
      <c r="E276" s="11"/>
      <c r="F276" s="11"/>
      <c r="G276" s="11"/>
      <c r="H276" s="11"/>
      <c r="I276" s="11"/>
      <c r="J276" s="11"/>
      <c r="K276" s="10"/>
      <c r="L276" s="10"/>
      <c r="M276" s="10"/>
      <c r="N276" s="10"/>
      <c r="O276" s="10"/>
      <c r="P276" s="12"/>
      <c r="Q276" s="12"/>
      <c r="R276" s="12"/>
      <c r="S276" s="12"/>
      <c r="T276" s="167"/>
      <c r="U276" s="6"/>
      <c r="V276" s="10"/>
      <c r="W276" s="10"/>
      <c r="X276" s="10"/>
      <c r="Y276" s="10"/>
      <c r="Z276" s="23"/>
      <c r="AA276" s="12"/>
      <c r="AB276" s="12"/>
      <c r="AC276" s="52"/>
      <c r="AD276" s="6"/>
      <c r="AE276" s="10"/>
      <c r="AF276" s="10"/>
      <c r="AG276" s="10"/>
      <c r="AH276" s="10"/>
      <c r="AI276" s="53"/>
      <c r="AJ276" s="53"/>
      <c r="AK276" s="53"/>
      <c r="AL276" s="137"/>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131"/>
      <c r="BT276" s="131"/>
      <c r="BU276" s="8"/>
      <c r="BV276" s="8"/>
      <c r="BW276" s="8"/>
      <c r="BX276" s="8"/>
      <c r="BY276" s="8"/>
      <c r="BZ276" s="8"/>
      <c r="CA276" s="8"/>
      <c r="CB276" s="8"/>
      <c r="CC276" s="8"/>
      <c r="CD276" s="8"/>
      <c r="CE276" s="8"/>
      <c r="CF276" s="8"/>
      <c r="CG276" s="8"/>
      <c r="CH276" s="8"/>
      <c r="CI276" s="8"/>
      <c r="CJ276" s="8"/>
      <c r="CK276" s="8"/>
      <c r="CL276" s="8"/>
      <c r="CM276" s="8"/>
      <c r="CN276" s="8"/>
      <c r="CO276" s="8"/>
      <c r="CP276" s="8"/>
      <c r="CQ276" s="8"/>
      <c r="CR276" s="8"/>
      <c r="CS276" s="8"/>
      <c r="CT276" s="8"/>
      <c r="CU276" s="8"/>
      <c r="CV276" s="8"/>
      <c r="CW276" s="8"/>
      <c r="CX276" s="8"/>
      <c r="CY276" s="8"/>
      <c r="CZ276" s="8"/>
      <c r="DA276" s="8"/>
      <c r="DB276" s="8"/>
      <c r="DC276" s="8"/>
      <c r="DD276" s="8"/>
      <c r="DE276" s="8"/>
      <c r="DF276" s="8"/>
      <c r="DG276" s="8"/>
      <c r="DH276" s="8"/>
      <c r="DI276" s="8"/>
      <c r="DJ276" s="8"/>
      <c r="DK276" s="8"/>
      <c r="DL276" s="8"/>
    </row>
    <row r="277" spans="1:116" s="1" customFormat="1" ht="12" customHeight="1" x14ac:dyDescent="0.15">
      <c r="A277" s="308" t="s">
        <v>88</v>
      </c>
      <c r="B277" s="308"/>
      <c r="C277" s="308"/>
      <c r="D277" s="873" t="s">
        <v>330</v>
      </c>
      <c r="E277" s="873"/>
      <c r="F277" s="873"/>
      <c r="G277" s="873"/>
      <c r="H277" s="873"/>
      <c r="I277" s="873"/>
      <c r="J277" s="873"/>
      <c r="K277" s="873"/>
      <c r="L277" s="873"/>
      <c r="M277" s="873"/>
      <c r="N277" s="872" t="s">
        <v>334</v>
      </c>
      <c r="O277" s="872"/>
      <c r="P277" s="872"/>
      <c r="Q277" s="872"/>
      <c r="R277" s="872"/>
      <c r="S277" s="872"/>
      <c r="T277" s="872"/>
      <c r="U277" s="872"/>
      <c r="V277" s="872"/>
      <c r="W277" s="872"/>
      <c r="X277" s="872"/>
      <c r="Y277" s="275"/>
      <c r="Z277" s="275"/>
      <c r="AA277" s="275"/>
      <c r="AB277" s="275"/>
      <c r="AC277" s="275"/>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131"/>
      <c r="BT277" s="131"/>
      <c r="BU277" s="8"/>
      <c r="BV277" s="8"/>
      <c r="BW277" s="8"/>
      <c r="BX277" s="8"/>
      <c r="BY277" s="8"/>
      <c r="BZ277" s="8"/>
      <c r="CA277" s="8"/>
      <c r="CB277" s="8"/>
      <c r="CC277" s="8"/>
      <c r="CD277" s="8"/>
      <c r="CE277" s="8"/>
      <c r="CF277" s="8"/>
      <c r="CG277" s="8"/>
      <c r="CH277" s="8"/>
      <c r="CI277" s="8"/>
      <c r="CJ277" s="8"/>
      <c r="CK277" s="8"/>
      <c r="CL277" s="8"/>
      <c r="CM277" s="8"/>
      <c r="CN277" s="8"/>
      <c r="CO277" s="8"/>
      <c r="CP277" s="8"/>
      <c r="CQ277" s="8"/>
      <c r="CR277" s="8"/>
      <c r="CS277" s="8"/>
      <c r="CT277" s="8"/>
      <c r="CU277" s="8"/>
      <c r="CV277" s="8"/>
      <c r="CW277" s="8"/>
      <c r="CX277" s="8"/>
      <c r="CY277" s="8"/>
      <c r="CZ277" s="8"/>
      <c r="DA277" s="8"/>
      <c r="DB277" s="8"/>
      <c r="DC277" s="8"/>
      <c r="DD277" s="8"/>
      <c r="DE277" s="8"/>
      <c r="DF277" s="8"/>
      <c r="DG277" s="8"/>
      <c r="DH277" s="8"/>
      <c r="DI277" s="8"/>
      <c r="DJ277" s="8"/>
      <c r="DK277" s="8"/>
      <c r="DL277" s="8"/>
    </row>
    <row r="278" spans="1:116" s="1" customFormat="1" ht="12" customHeight="1" x14ac:dyDescent="0.15">
      <c r="A278" s="308"/>
      <c r="B278" s="308"/>
      <c r="C278" s="308"/>
      <c r="D278" s="873"/>
      <c r="E278" s="873"/>
      <c r="F278" s="873"/>
      <c r="G278" s="873"/>
      <c r="H278" s="873"/>
      <c r="I278" s="873"/>
      <c r="J278" s="873"/>
      <c r="K278" s="873"/>
      <c r="L278" s="873"/>
      <c r="M278" s="873"/>
      <c r="N278" s="872"/>
      <c r="O278" s="872"/>
      <c r="P278" s="872"/>
      <c r="Q278" s="872"/>
      <c r="R278" s="872"/>
      <c r="S278" s="872"/>
      <c r="T278" s="872"/>
      <c r="U278" s="872"/>
      <c r="V278" s="872"/>
      <c r="W278" s="872"/>
      <c r="X278" s="872"/>
      <c r="Y278" s="275"/>
      <c r="Z278" s="275"/>
      <c r="AA278" s="275"/>
      <c r="AB278" s="275"/>
      <c r="AC278" s="275"/>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131"/>
      <c r="BT278" s="131"/>
      <c r="BU278" s="8"/>
      <c r="BV278" s="8"/>
      <c r="BW278" s="8"/>
      <c r="BX278" s="8"/>
      <c r="BY278" s="8"/>
      <c r="BZ278" s="8"/>
      <c r="CA278" s="8"/>
      <c r="CB278" s="8"/>
      <c r="CC278" s="8"/>
      <c r="CD278" s="8"/>
      <c r="CE278" s="8"/>
      <c r="CF278" s="8"/>
      <c r="CG278" s="8"/>
      <c r="CH278" s="8"/>
      <c r="CI278" s="8"/>
      <c r="CJ278" s="8"/>
      <c r="CK278" s="8"/>
      <c r="CL278" s="8"/>
      <c r="CM278" s="8"/>
      <c r="CN278" s="8"/>
      <c r="CO278" s="8"/>
      <c r="CP278" s="8"/>
      <c r="CQ278" s="8"/>
      <c r="CR278" s="8"/>
      <c r="CS278" s="8"/>
      <c r="CT278" s="8"/>
      <c r="CU278" s="8"/>
      <c r="CV278" s="8"/>
      <c r="CW278" s="8"/>
      <c r="CX278" s="8"/>
      <c r="CY278" s="8"/>
      <c r="CZ278" s="8"/>
      <c r="DA278" s="8"/>
      <c r="DB278" s="8"/>
      <c r="DC278" s="8"/>
      <c r="DD278" s="8"/>
      <c r="DE278" s="8"/>
      <c r="DF278" s="8"/>
      <c r="DG278" s="8"/>
      <c r="DH278" s="8"/>
      <c r="DI278" s="8"/>
      <c r="DJ278" s="8"/>
      <c r="DK278" s="8"/>
      <c r="DL278" s="8"/>
    </row>
    <row r="279" spans="1:116" s="1" customFormat="1" ht="12" customHeight="1" x14ac:dyDescent="0.15">
      <c r="A279" s="131"/>
      <c r="B279" s="131"/>
      <c r="C279" s="131"/>
      <c r="D279" s="131"/>
      <c r="E279" s="42"/>
      <c r="F279" s="131"/>
      <c r="G279" s="131"/>
      <c r="H279" s="131"/>
      <c r="I279" s="131"/>
      <c r="J279" s="131"/>
      <c r="K279" s="131"/>
      <c r="L279" s="131"/>
      <c r="M279" s="131"/>
      <c r="N279" s="131"/>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121"/>
      <c r="AY279" s="121"/>
      <c r="AZ279" s="121"/>
      <c r="BA279" s="121"/>
      <c r="BB279" s="121"/>
      <c r="BC279" s="121"/>
      <c r="BD279" s="121"/>
      <c r="BE279" s="121"/>
      <c r="BF279" s="121"/>
      <c r="BG279" s="121"/>
      <c r="BH279" s="121"/>
      <c r="BI279" s="121"/>
      <c r="BJ279" s="121"/>
      <c r="BK279" s="121"/>
      <c r="BL279" s="121"/>
      <c r="BM279" s="121"/>
      <c r="BN279" s="121"/>
      <c r="BO279" s="121"/>
      <c r="BP279" s="121"/>
      <c r="BQ279" s="121"/>
      <c r="BR279" s="121"/>
      <c r="BS279" s="121"/>
      <c r="BT279" s="121"/>
      <c r="BU279" s="8"/>
      <c r="BV279" s="8"/>
      <c r="BW279" s="8"/>
      <c r="BX279" s="8"/>
      <c r="BY279" s="8"/>
      <c r="BZ279" s="8"/>
      <c r="CA279" s="8"/>
      <c r="CB279" s="8"/>
      <c r="CC279" s="8"/>
      <c r="CD279" s="8"/>
      <c r="CE279" s="8"/>
      <c r="CF279" s="8"/>
      <c r="CG279" s="8"/>
      <c r="CH279" s="8"/>
      <c r="CI279" s="8"/>
      <c r="CJ279" s="8"/>
      <c r="CK279" s="8"/>
      <c r="CL279" s="8"/>
      <c r="CM279" s="8"/>
      <c r="CN279" s="8"/>
      <c r="CO279" s="8"/>
      <c r="CP279" s="8"/>
      <c r="CQ279" s="8"/>
      <c r="CR279" s="8"/>
      <c r="CS279" s="8"/>
      <c r="CT279" s="8"/>
      <c r="CU279" s="8"/>
      <c r="CV279" s="8"/>
      <c r="CW279" s="8"/>
      <c r="CX279" s="8"/>
      <c r="CY279" s="8"/>
      <c r="CZ279" s="8"/>
      <c r="DA279" s="8"/>
      <c r="DB279" s="8"/>
      <c r="DC279" s="8"/>
      <c r="DD279" s="8"/>
      <c r="DE279" s="8"/>
      <c r="DF279" s="8"/>
      <c r="DG279" s="8"/>
      <c r="DH279" s="8"/>
      <c r="DI279" s="8"/>
      <c r="DJ279" s="8"/>
      <c r="DK279" s="8"/>
      <c r="DL279" s="8"/>
    </row>
    <row r="280" spans="1:116" s="8" customFormat="1" ht="12" customHeight="1" x14ac:dyDescent="0.15">
      <c r="A280" s="121" t="s">
        <v>93</v>
      </c>
      <c r="B280" s="131"/>
      <c r="C280" s="131"/>
      <c r="D280" s="131" t="s">
        <v>163</v>
      </c>
      <c r="E280" s="131"/>
      <c r="F280" s="131"/>
      <c r="G280" s="131"/>
      <c r="H280" s="131"/>
      <c r="I280" s="131"/>
      <c r="J280" s="131"/>
      <c r="K280" s="131"/>
      <c r="L280" s="131"/>
      <c r="M280" s="131"/>
      <c r="N280" s="131"/>
      <c r="O280" s="131"/>
      <c r="P280" s="131"/>
      <c r="Q280" s="131"/>
      <c r="R280" s="131"/>
      <c r="S280" s="131"/>
      <c r="T280" s="131"/>
      <c r="U280" s="131"/>
      <c r="V280" s="131"/>
      <c r="W280" s="131"/>
      <c r="X280" s="131"/>
      <c r="Y280" s="131"/>
      <c r="Z280" s="131"/>
      <c r="AA280" s="131"/>
      <c r="AB280" s="131"/>
      <c r="AC280" s="131"/>
      <c r="AD280" s="131"/>
      <c r="AE280" s="131"/>
      <c r="AF280" s="131"/>
      <c r="AG280" s="131"/>
      <c r="AH280" s="131"/>
      <c r="AI280" s="131"/>
      <c r="AJ280" s="131"/>
      <c r="AK280" s="131"/>
      <c r="AL280" s="131"/>
      <c r="AM280" s="131"/>
      <c r="AN280" s="131"/>
      <c r="AO280" s="131"/>
      <c r="AP280" s="131"/>
      <c r="AQ280" s="131"/>
      <c r="AR280" s="131"/>
      <c r="AS280" s="131"/>
      <c r="AT280" s="131"/>
      <c r="AU280" s="131"/>
      <c r="AV280" s="131"/>
      <c r="AW280" s="131"/>
      <c r="AX280" s="121"/>
      <c r="AY280" s="121"/>
      <c r="AZ280" s="121"/>
      <c r="BA280" s="121"/>
      <c r="BB280" s="121"/>
      <c r="BC280" s="121"/>
      <c r="BD280" s="121"/>
      <c r="BE280" s="121"/>
      <c r="BF280" s="121"/>
      <c r="BG280" s="121"/>
      <c r="BH280" s="121"/>
      <c r="BI280" s="121"/>
      <c r="BJ280" s="121"/>
      <c r="BK280" s="121"/>
      <c r="BL280" s="121"/>
      <c r="BM280" s="121"/>
      <c r="BN280" s="121"/>
      <c r="BO280" s="121"/>
      <c r="BP280" s="121"/>
      <c r="BQ280" s="121"/>
      <c r="BR280" s="121"/>
      <c r="BS280" s="121"/>
      <c r="BT280" s="121"/>
    </row>
    <row r="281" spans="1:116" s="1" customFormat="1" ht="12" customHeight="1" x14ac:dyDescent="0.15">
      <c r="A281" s="21"/>
      <c r="B281" s="3"/>
      <c r="C281" s="3"/>
      <c r="D281" s="131"/>
      <c r="E281" s="131"/>
      <c r="F281" s="131"/>
      <c r="G281" s="131"/>
      <c r="H281" s="131"/>
      <c r="I281" s="131"/>
      <c r="J281" s="131"/>
      <c r="K281" s="131"/>
      <c r="L281" s="131"/>
      <c r="M281" s="131"/>
      <c r="N281" s="131"/>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121"/>
      <c r="AY281" s="121"/>
      <c r="AZ281" s="121"/>
      <c r="BA281" s="121"/>
      <c r="BB281" s="121"/>
      <c r="BC281" s="121"/>
      <c r="BD281" s="121"/>
      <c r="BE281" s="121"/>
      <c r="BF281" s="121"/>
      <c r="BG281" s="121"/>
      <c r="BH281" s="121"/>
      <c r="BI281" s="121"/>
      <c r="BJ281" s="121"/>
      <c r="BK281" s="121"/>
      <c r="BL281" s="121"/>
      <c r="BM281" s="121"/>
      <c r="BN281" s="121"/>
      <c r="BO281" s="121"/>
      <c r="BP281" s="121"/>
      <c r="BQ281" s="121"/>
      <c r="BR281" s="121"/>
      <c r="BS281" s="121"/>
      <c r="BT281" s="121"/>
      <c r="BU281" s="8"/>
      <c r="BV281" s="8"/>
      <c r="BW281" s="8"/>
      <c r="BX281" s="8"/>
      <c r="BY281" s="8"/>
      <c r="BZ281" s="8"/>
      <c r="CA281" s="8"/>
      <c r="CB281" s="8"/>
      <c r="CC281" s="8"/>
      <c r="CD281" s="8"/>
      <c r="CE281" s="8"/>
      <c r="CF281" s="8"/>
      <c r="CG281" s="8"/>
      <c r="CH281" s="8"/>
      <c r="CI281" s="8"/>
      <c r="CJ281" s="8"/>
      <c r="CK281" s="8"/>
      <c r="CL281" s="8"/>
      <c r="CM281" s="8"/>
      <c r="CN281" s="8"/>
      <c r="CO281" s="8"/>
      <c r="CP281" s="8"/>
      <c r="CQ281" s="8"/>
      <c r="CR281" s="8"/>
      <c r="CS281" s="8"/>
      <c r="CT281" s="8"/>
      <c r="CU281" s="8"/>
      <c r="CV281" s="8"/>
      <c r="CW281" s="8"/>
      <c r="CX281" s="8"/>
      <c r="CY281" s="8"/>
      <c r="CZ281" s="8"/>
      <c r="DA281" s="8"/>
      <c r="DB281" s="8"/>
      <c r="DC281" s="8"/>
      <c r="DD281" s="8"/>
      <c r="DE281" s="8"/>
      <c r="DF281" s="8"/>
      <c r="DG281" s="8"/>
      <c r="DH281" s="8"/>
      <c r="DI281" s="8"/>
      <c r="DJ281" s="8"/>
      <c r="DK281" s="8"/>
      <c r="DL281" s="8"/>
    </row>
    <row r="282" spans="1:116" s="1" customFormat="1" ht="21" customHeight="1" x14ac:dyDescent="0.15">
      <c r="A282" s="3"/>
      <c r="B282" s="511" t="s">
        <v>61</v>
      </c>
      <c r="C282" s="512"/>
      <c r="D282" s="512"/>
      <c r="E282" s="512"/>
      <c r="F282" s="512"/>
      <c r="G282" s="512"/>
      <c r="H282" s="512"/>
      <c r="I282" s="512"/>
      <c r="J282" s="512"/>
      <c r="K282" s="512"/>
      <c r="L282" s="512"/>
      <c r="M282" s="512"/>
      <c r="N282" s="512"/>
      <c r="O282" s="512"/>
      <c r="P282" s="512"/>
      <c r="Q282" s="512"/>
      <c r="R282" s="513"/>
      <c r="S282" s="511" t="s">
        <v>7</v>
      </c>
      <c r="T282" s="512"/>
      <c r="U282" s="512"/>
      <c r="V282" s="513"/>
      <c r="W282" s="524" t="s">
        <v>1</v>
      </c>
      <c r="X282" s="525"/>
      <c r="Y282" s="525"/>
      <c r="Z282" s="526"/>
      <c r="AA282" s="524" t="s">
        <v>2</v>
      </c>
      <c r="AB282" s="525"/>
      <c r="AC282" s="525"/>
      <c r="AD282" s="526"/>
      <c r="AE282" s="524" t="s">
        <v>96</v>
      </c>
      <c r="AF282" s="525"/>
      <c r="AG282" s="525"/>
      <c r="AH282" s="526"/>
      <c r="AI282" s="524" t="s">
        <v>97</v>
      </c>
      <c r="AJ282" s="525"/>
      <c r="AK282" s="525"/>
      <c r="AL282" s="526"/>
      <c r="AM282" s="524" t="s">
        <v>98</v>
      </c>
      <c r="AN282" s="525"/>
      <c r="AO282" s="525"/>
      <c r="AP282" s="526"/>
      <c r="AQ282" s="524" t="s">
        <v>99</v>
      </c>
      <c r="AR282" s="525"/>
      <c r="AS282" s="525"/>
      <c r="AT282" s="526"/>
      <c r="AU282" s="524" t="s">
        <v>106</v>
      </c>
      <c r="AV282" s="525"/>
      <c r="AW282" s="525"/>
      <c r="AX282" s="526"/>
      <c r="AY282" s="524" t="s">
        <v>107</v>
      </c>
      <c r="AZ282" s="525"/>
      <c r="BA282" s="525"/>
      <c r="BB282" s="526"/>
      <c r="BC282" s="524" t="s">
        <v>108</v>
      </c>
      <c r="BD282" s="525"/>
      <c r="BE282" s="525"/>
      <c r="BF282" s="526"/>
      <c r="BG282" s="524" t="s">
        <v>103</v>
      </c>
      <c r="BH282" s="525"/>
      <c r="BI282" s="525"/>
      <c r="BJ282" s="526"/>
      <c r="BK282" s="524" t="s">
        <v>104</v>
      </c>
      <c r="BL282" s="525"/>
      <c r="BM282" s="525"/>
      <c r="BN282" s="526"/>
      <c r="BO282" s="524" t="s">
        <v>105</v>
      </c>
      <c r="BP282" s="525"/>
      <c r="BQ282" s="525"/>
      <c r="BR282" s="526"/>
      <c r="BS282" s="131"/>
      <c r="BT282" s="131"/>
      <c r="BU282" s="8"/>
      <c r="BV282" s="8"/>
      <c r="BW282" s="8"/>
      <c r="BX282" s="8"/>
      <c r="BY282" s="8"/>
      <c r="BZ282" s="8"/>
      <c r="CA282" s="8"/>
      <c r="CB282" s="8"/>
      <c r="CC282" s="8"/>
      <c r="CD282" s="8"/>
      <c r="CE282" s="8"/>
      <c r="CF282" s="8"/>
      <c r="CG282" s="8"/>
      <c r="CH282" s="8"/>
      <c r="CI282" s="8"/>
      <c r="CJ282" s="8"/>
      <c r="CK282" s="8"/>
      <c r="CL282" s="8"/>
      <c r="CM282" s="8"/>
      <c r="CN282" s="8"/>
      <c r="CO282" s="8"/>
      <c r="CP282" s="8"/>
      <c r="CQ282" s="8"/>
      <c r="CR282" s="8"/>
      <c r="CS282" s="8"/>
      <c r="CT282" s="8"/>
      <c r="CU282" s="8"/>
      <c r="CV282" s="8"/>
      <c r="CW282" s="8"/>
      <c r="CX282" s="8"/>
      <c r="CY282" s="8"/>
      <c r="CZ282" s="8"/>
      <c r="DA282" s="8"/>
      <c r="DB282" s="8"/>
      <c r="DC282" s="8"/>
      <c r="DD282" s="8"/>
      <c r="DE282" s="8"/>
      <c r="DF282" s="8"/>
      <c r="DG282" s="8"/>
      <c r="DH282" s="8"/>
      <c r="DI282" s="8"/>
      <c r="DJ282" s="8"/>
      <c r="DK282" s="8"/>
      <c r="DL282" s="8"/>
    </row>
    <row r="283" spans="1:116" s="1" customFormat="1" ht="24" customHeight="1" x14ac:dyDescent="0.15">
      <c r="A283" s="3"/>
      <c r="B283" s="123" t="s">
        <v>37</v>
      </c>
      <c r="C283" s="20"/>
      <c r="D283" s="20"/>
      <c r="E283" s="20"/>
      <c r="F283" s="20"/>
      <c r="G283" s="20"/>
      <c r="H283" s="20"/>
      <c r="I283" s="20"/>
      <c r="J283" s="20"/>
      <c r="K283" s="20"/>
      <c r="L283" s="20"/>
      <c r="M283" s="20"/>
      <c r="N283" s="20"/>
      <c r="O283" s="20"/>
      <c r="P283" s="20"/>
      <c r="Q283" s="20"/>
      <c r="R283" s="125"/>
      <c r="S283" s="123" t="s">
        <v>43</v>
      </c>
      <c r="T283" s="715">
        <f>COUNTA(W283,AA283,AE283,AI283,AM283,AQ283,AU283,AY283,BC283,BG283,BK283,BO283)</f>
        <v>0</v>
      </c>
      <c r="U283" s="716"/>
      <c r="V283" s="176" t="s">
        <v>44</v>
      </c>
      <c r="W283" s="506"/>
      <c r="X283" s="324"/>
      <c r="Y283" s="324"/>
      <c r="Z283" s="176" t="s">
        <v>30</v>
      </c>
      <c r="AA283" s="506"/>
      <c r="AB283" s="324"/>
      <c r="AC283" s="324"/>
      <c r="AD283" s="176" t="s">
        <v>30</v>
      </c>
      <c r="AE283" s="506"/>
      <c r="AF283" s="324"/>
      <c r="AG283" s="324"/>
      <c r="AH283" s="176" t="s">
        <v>30</v>
      </c>
      <c r="AI283" s="506"/>
      <c r="AJ283" s="324"/>
      <c r="AK283" s="324"/>
      <c r="AL283" s="176" t="s">
        <v>30</v>
      </c>
      <c r="AM283" s="506"/>
      <c r="AN283" s="324"/>
      <c r="AO283" s="324"/>
      <c r="AP283" s="176" t="s">
        <v>30</v>
      </c>
      <c r="AQ283" s="506"/>
      <c r="AR283" s="324"/>
      <c r="AS283" s="324"/>
      <c r="AT283" s="176" t="s">
        <v>30</v>
      </c>
      <c r="AU283" s="173"/>
      <c r="AV283" s="177"/>
      <c r="AW283" s="177"/>
      <c r="AX283" s="176" t="s">
        <v>30</v>
      </c>
      <c r="AY283" s="506"/>
      <c r="AZ283" s="324"/>
      <c r="BA283" s="324"/>
      <c r="BB283" s="176" t="s">
        <v>30</v>
      </c>
      <c r="BC283" s="506"/>
      <c r="BD283" s="324"/>
      <c r="BE283" s="324"/>
      <c r="BF283" s="176" t="s">
        <v>30</v>
      </c>
      <c r="BG283" s="506"/>
      <c r="BH283" s="324"/>
      <c r="BI283" s="324"/>
      <c r="BJ283" s="176" t="s">
        <v>30</v>
      </c>
      <c r="BK283" s="506"/>
      <c r="BL283" s="324"/>
      <c r="BM283" s="324"/>
      <c r="BN283" s="176" t="s">
        <v>30</v>
      </c>
      <c r="BO283" s="506"/>
      <c r="BP283" s="507"/>
      <c r="BQ283" s="507"/>
      <c r="BR283" s="176" t="s">
        <v>30</v>
      </c>
      <c r="BS283" s="131"/>
      <c r="BT283" s="131"/>
      <c r="BU283" s="8"/>
      <c r="BV283" s="8"/>
      <c r="BW283" s="8"/>
      <c r="BX283" s="8"/>
      <c r="BY283" s="8"/>
      <c r="BZ283" s="8"/>
      <c r="CA283" s="8"/>
      <c r="CB283" s="8"/>
      <c r="CC283" s="8"/>
      <c r="CD283" s="8"/>
      <c r="CE283" s="8"/>
      <c r="CF283" s="8"/>
      <c r="CG283" s="8"/>
      <c r="CH283" s="8"/>
      <c r="CI283" s="8"/>
      <c r="CJ283" s="8"/>
      <c r="CK283" s="8"/>
      <c r="CL283" s="8"/>
      <c r="CM283" s="8"/>
      <c r="CN283" s="8"/>
      <c r="CO283" s="8"/>
      <c r="CP283" s="8"/>
      <c r="CQ283" s="8"/>
      <c r="CR283" s="8"/>
      <c r="CS283" s="8"/>
      <c r="CT283" s="8"/>
      <c r="CU283" s="8"/>
      <c r="CV283" s="8"/>
      <c r="CW283" s="8"/>
      <c r="CX283" s="8"/>
      <c r="CY283" s="8"/>
      <c r="CZ283" s="8"/>
      <c r="DA283" s="8"/>
      <c r="DB283" s="8"/>
      <c r="DC283" s="8"/>
      <c r="DD283" s="8"/>
      <c r="DE283" s="8"/>
      <c r="DF283" s="8"/>
      <c r="DG283" s="8"/>
      <c r="DH283" s="8"/>
      <c r="DI283" s="8"/>
      <c r="DJ283" s="8"/>
      <c r="DK283" s="8"/>
      <c r="DL283" s="8"/>
    </row>
    <row r="284" spans="1:116" s="1" customFormat="1" ht="24" customHeight="1" x14ac:dyDescent="0.15">
      <c r="A284" s="3"/>
      <c r="B284" s="54" t="s">
        <v>38</v>
      </c>
      <c r="C284" s="55"/>
      <c r="D284" s="55"/>
      <c r="E284" s="55"/>
      <c r="F284" s="55"/>
      <c r="G284" s="55"/>
      <c r="H284" s="55"/>
      <c r="I284" s="55"/>
      <c r="J284" s="55"/>
      <c r="K284" s="55"/>
      <c r="L284" s="55"/>
      <c r="M284" s="55"/>
      <c r="N284" s="55"/>
      <c r="O284" s="55"/>
      <c r="P284" s="55"/>
      <c r="Q284" s="55"/>
      <c r="R284" s="56"/>
      <c r="S284" s="54" t="s">
        <v>43</v>
      </c>
      <c r="T284" s="712">
        <f>COUNTA(W284,AA284,AE284,AI284,AM284,AQ284,AU284,AY284,BC284,BG284,BK284,BO284)</f>
        <v>0</v>
      </c>
      <c r="U284" s="713"/>
      <c r="V284" s="57" t="s">
        <v>44</v>
      </c>
      <c r="W284" s="714"/>
      <c r="X284" s="713"/>
      <c r="Y284" s="713"/>
      <c r="Z284" s="57" t="s">
        <v>30</v>
      </c>
      <c r="AA284" s="714"/>
      <c r="AB284" s="713"/>
      <c r="AC284" s="713"/>
      <c r="AD284" s="57" t="s">
        <v>30</v>
      </c>
      <c r="AE284" s="714"/>
      <c r="AF284" s="713"/>
      <c r="AG284" s="713"/>
      <c r="AH284" s="57" t="s">
        <v>30</v>
      </c>
      <c r="AI284" s="178"/>
      <c r="AJ284" s="179"/>
      <c r="AK284" s="179"/>
      <c r="AL284" s="57" t="s">
        <v>30</v>
      </c>
      <c r="AM284" s="714"/>
      <c r="AN284" s="713"/>
      <c r="AO284" s="713"/>
      <c r="AP284" s="57" t="s">
        <v>30</v>
      </c>
      <c r="AQ284" s="714"/>
      <c r="AR284" s="713"/>
      <c r="AS284" s="713"/>
      <c r="AT284" s="57" t="s">
        <v>30</v>
      </c>
      <c r="AU284" s="714"/>
      <c r="AV284" s="713"/>
      <c r="AW284" s="713"/>
      <c r="AX284" s="57" t="s">
        <v>30</v>
      </c>
      <c r="AY284" s="714"/>
      <c r="AZ284" s="713"/>
      <c r="BA284" s="713"/>
      <c r="BB284" s="57" t="s">
        <v>30</v>
      </c>
      <c r="BC284" s="714"/>
      <c r="BD284" s="713"/>
      <c r="BE284" s="713"/>
      <c r="BF284" s="57" t="s">
        <v>30</v>
      </c>
      <c r="BG284" s="714"/>
      <c r="BH284" s="713"/>
      <c r="BI284" s="713"/>
      <c r="BJ284" s="57" t="s">
        <v>30</v>
      </c>
      <c r="BK284" s="714"/>
      <c r="BL284" s="713"/>
      <c r="BM284" s="713"/>
      <c r="BN284" s="57" t="s">
        <v>30</v>
      </c>
      <c r="BO284" s="714"/>
      <c r="BP284" s="721"/>
      <c r="BQ284" s="721"/>
      <c r="BR284" s="57" t="s">
        <v>30</v>
      </c>
      <c r="BS284" s="131"/>
      <c r="BT284" s="131"/>
      <c r="BU284" s="8"/>
      <c r="BV284" s="8"/>
      <c r="BW284" s="8"/>
      <c r="BX284" s="8"/>
      <c r="BY284" s="8"/>
      <c r="BZ284" s="8"/>
      <c r="CA284" s="8"/>
      <c r="CB284" s="8"/>
      <c r="CC284" s="8"/>
      <c r="CD284" s="8"/>
      <c r="CE284" s="8"/>
      <c r="CF284" s="8"/>
      <c r="CG284" s="8"/>
      <c r="CH284" s="8"/>
      <c r="CI284" s="8"/>
      <c r="CJ284" s="8"/>
      <c r="CK284" s="8"/>
      <c r="CL284" s="8"/>
      <c r="CM284" s="8"/>
      <c r="CN284" s="8"/>
      <c r="CO284" s="8"/>
      <c r="CP284" s="8"/>
      <c r="CQ284" s="8"/>
      <c r="CR284" s="8"/>
      <c r="CS284" s="8"/>
      <c r="CT284" s="8"/>
      <c r="CU284" s="8"/>
      <c r="CV284" s="8"/>
      <c r="CW284" s="8"/>
      <c r="CX284" s="8"/>
      <c r="CY284" s="8"/>
      <c r="CZ284" s="8"/>
      <c r="DA284" s="8"/>
      <c r="DB284" s="8"/>
      <c r="DC284" s="8"/>
      <c r="DD284" s="8"/>
      <c r="DE284" s="8"/>
      <c r="DF284" s="8"/>
      <c r="DG284" s="8"/>
      <c r="DH284" s="8"/>
      <c r="DI284" s="8"/>
      <c r="DJ284" s="8"/>
      <c r="DK284" s="8"/>
      <c r="DL284" s="8"/>
    </row>
    <row r="285" spans="1:116" s="1" customFormat="1" ht="21" customHeight="1" x14ac:dyDescent="0.15">
      <c r="A285" s="3"/>
      <c r="B285" s="58" t="s">
        <v>132</v>
      </c>
      <c r="C285" s="59"/>
      <c r="D285" s="59"/>
      <c r="E285" s="59"/>
      <c r="F285" s="59"/>
      <c r="G285" s="59"/>
      <c r="H285" s="60"/>
      <c r="I285" s="59"/>
      <c r="J285" s="59"/>
      <c r="K285" s="59"/>
      <c r="L285" s="59"/>
      <c r="M285" s="59"/>
      <c r="N285" s="59"/>
      <c r="O285" s="59"/>
      <c r="P285" s="59"/>
      <c r="Q285" s="59"/>
      <c r="R285" s="37"/>
      <c r="S285" s="58" t="s">
        <v>43</v>
      </c>
      <c r="T285" s="722">
        <f>COUNTA(W285,AA285,AE285,AI285,AM285,AQ285,AU285,AY285,BC285,BG285,BK285,BO285)</f>
        <v>0</v>
      </c>
      <c r="U285" s="718"/>
      <c r="V285" s="61" t="s">
        <v>44</v>
      </c>
      <c r="W285" s="717"/>
      <c r="X285" s="718"/>
      <c r="Y285" s="718"/>
      <c r="Z285" s="61" t="s">
        <v>30</v>
      </c>
      <c r="AA285" s="717"/>
      <c r="AB285" s="718"/>
      <c r="AC285" s="718"/>
      <c r="AD285" s="61" t="s">
        <v>30</v>
      </c>
      <c r="AE285" s="717"/>
      <c r="AF285" s="718"/>
      <c r="AG285" s="718"/>
      <c r="AH285" s="61" t="s">
        <v>30</v>
      </c>
      <c r="AI285" s="717"/>
      <c r="AJ285" s="718"/>
      <c r="AK285" s="718"/>
      <c r="AL285" s="61" t="s">
        <v>30</v>
      </c>
      <c r="AM285" s="717"/>
      <c r="AN285" s="718"/>
      <c r="AO285" s="718"/>
      <c r="AP285" s="61" t="s">
        <v>30</v>
      </c>
      <c r="AQ285" s="717"/>
      <c r="AR285" s="718"/>
      <c r="AS285" s="718"/>
      <c r="AT285" s="61" t="s">
        <v>30</v>
      </c>
      <c r="AU285" s="180"/>
      <c r="AV285" s="181"/>
      <c r="AW285" s="181"/>
      <c r="AX285" s="61" t="s">
        <v>30</v>
      </c>
      <c r="AY285" s="717"/>
      <c r="AZ285" s="718"/>
      <c r="BA285" s="718"/>
      <c r="BB285" s="61" t="s">
        <v>30</v>
      </c>
      <c r="BC285" s="717"/>
      <c r="BD285" s="718"/>
      <c r="BE285" s="718"/>
      <c r="BF285" s="61" t="s">
        <v>30</v>
      </c>
      <c r="BG285" s="717"/>
      <c r="BH285" s="718"/>
      <c r="BI285" s="718"/>
      <c r="BJ285" s="61" t="s">
        <v>30</v>
      </c>
      <c r="BK285" s="717"/>
      <c r="BL285" s="718"/>
      <c r="BM285" s="718"/>
      <c r="BN285" s="61" t="s">
        <v>30</v>
      </c>
      <c r="BO285" s="719"/>
      <c r="BP285" s="720"/>
      <c r="BQ285" s="720"/>
      <c r="BR285" s="61" t="s">
        <v>30</v>
      </c>
      <c r="BS285" s="131"/>
      <c r="BT285" s="131"/>
      <c r="BU285" s="8"/>
      <c r="BV285" s="8"/>
      <c r="BW285" s="8"/>
      <c r="BX285" s="8"/>
      <c r="BY285" s="8"/>
      <c r="BZ285" s="8"/>
      <c r="CA285" s="8"/>
      <c r="CB285" s="8"/>
      <c r="CC285" s="8"/>
      <c r="CD285" s="8"/>
      <c r="CE285" s="8"/>
      <c r="CF285" s="8"/>
      <c r="CG285" s="8"/>
      <c r="CH285" s="8"/>
      <c r="CI285" s="8"/>
      <c r="CJ285" s="8"/>
      <c r="CK285" s="8"/>
      <c r="CL285" s="8"/>
      <c r="CM285" s="8"/>
      <c r="CN285" s="8"/>
      <c r="CO285" s="8"/>
      <c r="CP285" s="8"/>
      <c r="CQ285" s="8"/>
      <c r="CR285" s="8"/>
      <c r="CS285" s="8"/>
      <c r="CT285" s="8"/>
      <c r="CU285" s="8"/>
      <c r="CV285" s="8"/>
      <c r="CW285" s="8"/>
      <c r="CX285" s="8"/>
      <c r="CY285" s="8"/>
      <c r="CZ285" s="8"/>
      <c r="DA285" s="8"/>
      <c r="DB285" s="8"/>
      <c r="DC285" s="8"/>
      <c r="DD285" s="8"/>
      <c r="DE285" s="8"/>
      <c r="DF285" s="8"/>
      <c r="DG285" s="8"/>
      <c r="DH285" s="8"/>
      <c r="DI285" s="8"/>
      <c r="DJ285" s="8"/>
      <c r="DK285" s="8"/>
      <c r="DL285" s="8"/>
    </row>
    <row r="286" spans="1:116" s="1" customFormat="1" ht="24" customHeight="1" x14ac:dyDescent="0.15">
      <c r="A286" s="3"/>
      <c r="B286" s="123" t="s">
        <v>39</v>
      </c>
      <c r="C286" s="20"/>
      <c r="D286" s="20"/>
      <c r="E286" s="20"/>
      <c r="F286" s="20"/>
      <c r="G286" s="20"/>
      <c r="H286" s="20"/>
      <c r="I286" s="20"/>
      <c r="J286" s="20"/>
      <c r="K286" s="20"/>
      <c r="L286" s="20"/>
      <c r="M286" s="20"/>
      <c r="N286" s="20"/>
      <c r="O286" s="20"/>
      <c r="P286" s="20"/>
      <c r="Q286" s="20"/>
      <c r="R286" s="125"/>
      <c r="S286" s="123" t="s">
        <v>43</v>
      </c>
      <c r="T286" s="715">
        <f>COUNTA(W286,AA286,AE286,AI286,AM286,AQ286,AU286,AY286,BC286,BG286,BK286,BO286)</f>
        <v>0</v>
      </c>
      <c r="U286" s="324"/>
      <c r="V286" s="176" t="s">
        <v>44</v>
      </c>
      <c r="W286" s="506"/>
      <c r="X286" s="324"/>
      <c r="Y286" s="324"/>
      <c r="Z286" s="176" t="s">
        <v>30</v>
      </c>
      <c r="AA286" s="506"/>
      <c r="AB286" s="324"/>
      <c r="AC286" s="324"/>
      <c r="AD286" s="176" t="s">
        <v>30</v>
      </c>
      <c r="AE286" s="506"/>
      <c r="AF286" s="324"/>
      <c r="AG286" s="324"/>
      <c r="AH286" s="176" t="s">
        <v>30</v>
      </c>
      <c r="AI286" s="173"/>
      <c r="AJ286" s="177"/>
      <c r="AK286" s="177"/>
      <c r="AL286" s="176" t="s">
        <v>30</v>
      </c>
      <c r="AM286" s="506"/>
      <c r="AN286" s="324"/>
      <c r="AO286" s="324"/>
      <c r="AP286" s="176" t="s">
        <v>30</v>
      </c>
      <c r="AQ286" s="506"/>
      <c r="AR286" s="324"/>
      <c r="AS286" s="324"/>
      <c r="AT286" s="176" t="s">
        <v>30</v>
      </c>
      <c r="AU286" s="506"/>
      <c r="AV286" s="324"/>
      <c r="AW286" s="324"/>
      <c r="AX286" s="176" t="s">
        <v>30</v>
      </c>
      <c r="AY286" s="506"/>
      <c r="AZ286" s="324"/>
      <c r="BA286" s="324"/>
      <c r="BB286" s="176" t="s">
        <v>30</v>
      </c>
      <c r="BC286" s="506"/>
      <c r="BD286" s="324"/>
      <c r="BE286" s="324"/>
      <c r="BF286" s="176" t="s">
        <v>30</v>
      </c>
      <c r="BG286" s="506"/>
      <c r="BH286" s="324"/>
      <c r="BI286" s="324"/>
      <c r="BJ286" s="176" t="s">
        <v>30</v>
      </c>
      <c r="BK286" s="506"/>
      <c r="BL286" s="324"/>
      <c r="BM286" s="324"/>
      <c r="BN286" s="176" t="s">
        <v>30</v>
      </c>
      <c r="BO286" s="506"/>
      <c r="BP286" s="507"/>
      <c r="BQ286" s="507"/>
      <c r="BR286" s="176" t="s">
        <v>30</v>
      </c>
      <c r="BS286" s="131"/>
      <c r="BT286" s="131"/>
      <c r="BU286" s="8"/>
      <c r="BV286" s="8"/>
      <c r="BW286" s="8"/>
      <c r="BX286" s="8"/>
      <c r="BY286" s="8"/>
      <c r="BZ286" s="8"/>
      <c r="CA286" s="8"/>
      <c r="CB286" s="8"/>
      <c r="CC286" s="8"/>
      <c r="CD286" s="8"/>
      <c r="CE286" s="8"/>
      <c r="CF286" s="8"/>
      <c r="CG286" s="8"/>
      <c r="CH286" s="8"/>
      <c r="CI286" s="8"/>
      <c r="CJ286" s="8"/>
      <c r="CK286" s="8"/>
      <c r="CL286" s="8"/>
      <c r="CM286" s="8"/>
      <c r="CN286" s="8"/>
      <c r="CO286" s="8"/>
      <c r="CP286" s="8"/>
      <c r="CQ286" s="8"/>
      <c r="CR286" s="8"/>
      <c r="CS286" s="8"/>
      <c r="CT286" s="8"/>
      <c r="CU286" s="8"/>
      <c r="CV286" s="8"/>
      <c r="CW286" s="8"/>
      <c r="CX286" s="8"/>
      <c r="CY286" s="8"/>
      <c r="CZ286" s="8"/>
      <c r="DA286" s="8"/>
      <c r="DB286" s="8"/>
      <c r="DC286" s="8"/>
      <c r="DD286" s="8"/>
      <c r="DE286" s="8"/>
      <c r="DF286" s="8"/>
      <c r="DG286" s="8"/>
      <c r="DH286" s="8"/>
      <c r="DI286" s="8"/>
      <c r="DJ286" s="8"/>
      <c r="DK286" s="8"/>
      <c r="DL286" s="8"/>
    </row>
    <row r="287" spans="1:116" s="1" customFormat="1" ht="12" customHeight="1" x14ac:dyDescent="0.1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131"/>
      <c r="BT287" s="131"/>
      <c r="BU287" s="8"/>
      <c r="BV287" s="8"/>
      <c r="BW287" s="8"/>
      <c r="BX287" s="8"/>
      <c r="BY287" s="8"/>
      <c r="BZ287" s="8"/>
      <c r="CA287" s="8"/>
      <c r="CB287" s="8"/>
      <c r="CC287" s="8"/>
      <c r="CD287" s="8"/>
      <c r="CE287" s="8"/>
      <c r="CF287" s="8"/>
      <c r="CG287" s="8"/>
      <c r="CH287" s="8"/>
      <c r="CI287" s="8"/>
      <c r="CJ287" s="8"/>
      <c r="CK287" s="8"/>
      <c r="CL287" s="8"/>
      <c r="CM287" s="8"/>
      <c r="CN287" s="8"/>
      <c r="CO287" s="8"/>
      <c r="CP287" s="8"/>
      <c r="CQ287" s="8"/>
      <c r="CR287" s="8"/>
      <c r="CS287" s="8"/>
      <c r="CT287" s="8"/>
      <c r="CU287" s="8"/>
      <c r="CV287" s="8"/>
      <c r="CW287" s="8"/>
      <c r="CX287" s="8"/>
      <c r="CY287" s="8"/>
      <c r="CZ287" s="8"/>
      <c r="DA287" s="8"/>
      <c r="DB287" s="8"/>
      <c r="DC287" s="8"/>
      <c r="DD287" s="8"/>
      <c r="DE287" s="8"/>
      <c r="DF287" s="8"/>
      <c r="DG287" s="8"/>
      <c r="DH287" s="8"/>
      <c r="DI287" s="8"/>
      <c r="DJ287" s="8"/>
      <c r="DK287" s="8"/>
      <c r="DL287" s="8"/>
    </row>
    <row r="288" spans="1:116" s="1" customFormat="1" ht="12" customHeight="1" x14ac:dyDescent="0.15">
      <c r="A288" s="3"/>
      <c r="B288" s="3" t="s">
        <v>50</v>
      </c>
      <c r="C288" s="3"/>
      <c r="D288" s="3"/>
      <c r="E288" s="3" t="s">
        <v>54</v>
      </c>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131"/>
      <c r="BT288" s="131"/>
      <c r="BU288" s="8"/>
      <c r="BV288" s="8"/>
      <c r="BW288" s="8"/>
      <c r="BX288" s="8"/>
      <c r="BY288" s="8"/>
      <c r="BZ288" s="8"/>
      <c r="CA288" s="8"/>
      <c r="CB288" s="8"/>
      <c r="CC288" s="8"/>
      <c r="CD288" s="8"/>
      <c r="CE288" s="8"/>
      <c r="CF288" s="8"/>
      <c r="CG288" s="8"/>
      <c r="CH288" s="8"/>
      <c r="CI288" s="8"/>
      <c r="CJ288" s="8"/>
      <c r="CK288" s="8"/>
      <c r="CL288" s="8"/>
      <c r="CM288" s="8"/>
      <c r="CN288" s="8"/>
      <c r="CO288" s="8"/>
      <c r="CP288" s="8"/>
      <c r="CQ288" s="8"/>
      <c r="CR288" s="8"/>
      <c r="CS288" s="8"/>
      <c r="CT288" s="8"/>
      <c r="CU288" s="8"/>
      <c r="CV288" s="8"/>
      <c r="CW288" s="8"/>
      <c r="CX288" s="8"/>
      <c r="CY288" s="8"/>
      <c r="CZ288" s="8"/>
      <c r="DA288" s="8"/>
      <c r="DB288" s="8"/>
      <c r="DC288" s="8"/>
      <c r="DD288" s="8"/>
      <c r="DE288" s="8"/>
      <c r="DF288" s="8"/>
      <c r="DG288" s="8"/>
      <c r="DH288" s="8"/>
      <c r="DI288" s="8"/>
      <c r="DJ288" s="8"/>
      <c r="DK288" s="8"/>
      <c r="DL288" s="8"/>
    </row>
    <row r="289" spans="1:116" s="1" customFormat="1" ht="12" customHeight="1" x14ac:dyDescent="0.1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131"/>
      <c r="BT289" s="131"/>
      <c r="BU289" s="8"/>
      <c r="BV289" s="8"/>
      <c r="BW289" s="8"/>
      <c r="BX289" s="8"/>
      <c r="BY289" s="8"/>
      <c r="BZ289" s="8"/>
      <c r="CA289" s="8"/>
      <c r="CB289" s="8"/>
      <c r="CC289" s="8"/>
      <c r="CD289" s="8"/>
      <c r="CE289" s="8"/>
      <c r="CF289" s="8"/>
      <c r="CG289" s="8"/>
      <c r="CH289" s="8"/>
      <c r="CI289" s="8"/>
      <c r="CJ289" s="8"/>
      <c r="CK289" s="8"/>
      <c r="CL289" s="8"/>
      <c r="CM289" s="8"/>
      <c r="CN289" s="8"/>
      <c r="CO289" s="8"/>
      <c r="CP289" s="8"/>
      <c r="CQ289" s="8"/>
      <c r="CR289" s="8"/>
      <c r="CS289" s="8"/>
      <c r="CT289" s="8"/>
      <c r="CU289" s="8"/>
      <c r="CV289" s="8"/>
      <c r="CW289" s="8"/>
      <c r="CX289" s="8"/>
      <c r="CY289" s="8"/>
      <c r="CZ289" s="8"/>
      <c r="DA289" s="8"/>
      <c r="DB289" s="8"/>
      <c r="DC289" s="8"/>
      <c r="DD289" s="8"/>
      <c r="DE289" s="8"/>
      <c r="DF289" s="8"/>
      <c r="DG289" s="8"/>
      <c r="DH289" s="8"/>
      <c r="DI289" s="8"/>
      <c r="DJ289" s="8"/>
      <c r="DK289" s="8"/>
      <c r="DL289" s="8"/>
    </row>
    <row r="290" spans="1:116" s="1" customFormat="1" ht="12" customHeight="1" x14ac:dyDescent="0.15">
      <c r="A290" s="3"/>
      <c r="B290" s="3" t="s">
        <v>89</v>
      </c>
      <c r="C290" s="629" t="s">
        <v>62</v>
      </c>
      <c r="D290" s="629"/>
      <c r="E290" s="629"/>
      <c r="F290" s="629"/>
      <c r="G290" s="629"/>
      <c r="H290" s="629"/>
      <c r="I290" s="629"/>
      <c r="J290" s="629"/>
      <c r="K290" s="629"/>
      <c r="L290" s="629"/>
      <c r="M290" s="629"/>
      <c r="N290" s="629"/>
      <c r="O290" s="629"/>
      <c r="P290" s="629"/>
      <c r="Q290" s="629"/>
      <c r="R290" s="629"/>
      <c r="S290" s="629"/>
      <c r="T290" s="629"/>
      <c r="U290" s="629"/>
      <c r="V290" s="629"/>
      <c r="W290" s="629"/>
      <c r="X290" s="629"/>
      <c r="Y290" s="629"/>
      <c r="Z290" s="629"/>
      <c r="AA290" s="629"/>
      <c r="AB290" s="629"/>
      <c r="AC290" s="629"/>
      <c r="AD290" s="629"/>
      <c r="AE290" s="629"/>
      <c r="AF290" s="629"/>
      <c r="AG290" s="629"/>
      <c r="AH290" s="629"/>
      <c r="AI290" s="629"/>
      <c r="AJ290" s="629"/>
      <c r="AK290" s="629"/>
      <c r="AL290" s="629"/>
      <c r="AM290" s="629"/>
      <c r="AN290" s="629"/>
      <c r="AO290" s="629"/>
      <c r="AP290" s="629"/>
      <c r="AQ290" s="629"/>
      <c r="AR290" s="629"/>
      <c r="AS290" s="629"/>
      <c r="AT290" s="629"/>
      <c r="AU290" s="629"/>
      <c r="AV290" s="629"/>
      <c r="AW290" s="629"/>
      <c r="AX290" s="629"/>
      <c r="AY290" s="629"/>
      <c r="AZ290" s="629"/>
      <c r="BA290" s="629"/>
      <c r="BB290" s="629"/>
      <c r="BC290" s="629"/>
      <c r="BD290" s="629"/>
      <c r="BE290" s="629"/>
      <c r="BF290" s="629"/>
      <c r="BG290" s="629"/>
      <c r="BH290" s="629"/>
      <c r="BI290" s="629"/>
      <c r="BJ290" s="629"/>
      <c r="BK290" s="629"/>
      <c r="BL290" s="629"/>
      <c r="BM290" s="629"/>
      <c r="BN290" s="629"/>
      <c r="BO290" s="629"/>
      <c r="BP290" s="629"/>
      <c r="BQ290" s="629"/>
      <c r="BR290" s="629"/>
      <c r="BS290" s="131"/>
      <c r="BT290" s="131"/>
      <c r="BU290" s="8"/>
      <c r="BV290" s="8"/>
      <c r="BW290" s="8"/>
      <c r="BX290" s="8"/>
      <c r="BY290" s="8"/>
      <c r="BZ290" s="8"/>
      <c r="CA290" s="8"/>
      <c r="CB290" s="8"/>
      <c r="CC290" s="8"/>
      <c r="CD290" s="8"/>
      <c r="CE290" s="8"/>
      <c r="CF290" s="8"/>
      <c r="CG290" s="8"/>
      <c r="CH290" s="8"/>
      <c r="CI290" s="8"/>
      <c r="CJ290" s="8"/>
      <c r="CK290" s="8"/>
      <c r="CL290" s="8"/>
      <c r="CM290" s="8"/>
      <c r="CN290" s="8"/>
      <c r="CO290" s="8"/>
      <c r="CP290" s="8"/>
      <c r="CQ290" s="8"/>
      <c r="CR290" s="8"/>
      <c r="CS290" s="8"/>
      <c r="CT290" s="8"/>
      <c r="CU290" s="8"/>
      <c r="CV290" s="8"/>
      <c r="CW290" s="8"/>
      <c r="CX290" s="8"/>
      <c r="CY290" s="8"/>
      <c r="CZ290" s="8"/>
      <c r="DA290" s="8"/>
      <c r="DB290" s="8"/>
      <c r="DC290" s="8"/>
      <c r="DD290" s="8"/>
      <c r="DE290" s="8"/>
      <c r="DF290" s="8"/>
      <c r="DG290" s="8"/>
      <c r="DH290" s="8"/>
      <c r="DI290" s="8"/>
      <c r="DJ290" s="8"/>
      <c r="DK290" s="8"/>
      <c r="DL290" s="8"/>
    </row>
    <row r="291" spans="1:116" s="1" customFormat="1" ht="12" customHeight="1" x14ac:dyDescent="0.15">
      <c r="A291" s="3"/>
      <c r="B291" s="3"/>
      <c r="C291" s="629"/>
      <c r="D291" s="629"/>
      <c r="E291" s="629"/>
      <c r="F291" s="629"/>
      <c r="G291" s="629"/>
      <c r="H291" s="629"/>
      <c r="I291" s="629"/>
      <c r="J291" s="629"/>
      <c r="K291" s="629"/>
      <c r="L291" s="629"/>
      <c r="M291" s="629"/>
      <c r="N291" s="629"/>
      <c r="O291" s="629"/>
      <c r="P291" s="629"/>
      <c r="Q291" s="629"/>
      <c r="R291" s="629"/>
      <c r="S291" s="629"/>
      <c r="T291" s="629"/>
      <c r="U291" s="629"/>
      <c r="V291" s="629"/>
      <c r="W291" s="629"/>
      <c r="X291" s="629"/>
      <c r="Y291" s="629"/>
      <c r="Z291" s="629"/>
      <c r="AA291" s="629"/>
      <c r="AB291" s="629"/>
      <c r="AC291" s="629"/>
      <c r="AD291" s="629"/>
      <c r="AE291" s="629"/>
      <c r="AF291" s="629"/>
      <c r="AG291" s="629"/>
      <c r="AH291" s="629"/>
      <c r="AI291" s="629"/>
      <c r="AJ291" s="629"/>
      <c r="AK291" s="629"/>
      <c r="AL291" s="629"/>
      <c r="AM291" s="629"/>
      <c r="AN291" s="629"/>
      <c r="AO291" s="629"/>
      <c r="AP291" s="629"/>
      <c r="AQ291" s="629"/>
      <c r="AR291" s="629"/>
      <c r="AS291" s="629"/>
      <c r="AT291" s="629"/>
      <c r="AU291" s="629"/>
      <c r="AV291" s="629"/>
      <c r="AW291" s="629"/>
      <c r="AX291" s="629"/>
      <c r="AY291" s="629"/>
      <c r="AZ291" s="629"/>
      <c r="BA291" s="629"/>
      <c r="BB291" s="629"/>
      <c r="BC291" s="629"/>
      <c r="BD291" s="629"/>
      <c r="BE291" s="629"/>
      <c r="BF291" s="629"/>
      <c r="BG291" s="629"/>
      <c r="BH291" s="629"/>
      <c r="BI291" s="629"/>
      <c r="BJ291" s="629"/>
      <c r="BK291" s="629"/>
      <c r="BL291" s="629"/>
      <c r="BM291" s="629"/>
      <c r="BN291" s="629"/>
      <c r="BO291" s="629"/>
      <c r="BP291" s="629"/>
      <c r="BQ291" s="629"/>
      <c r="BR291" s="629"/>
      <c r="BS291" s="131"/>
      <c r="BT291" s="131"/>
      <c r="BU291" s="8"/>
      <c r="BV291" s="8"/>
      <c r="BW291" s="8"/>
      <c r="BX291" s="8"/>
      <c r="BY291" s="8"/>
      <c r="BZ291" s="8"/>
      <c r="CA291" s="8"/>
      <c r="CB291" s="8"/>
      <c r="CC291" s="8"/>
      <c r="CD291" s="8"/>
      <c r="CE291" s="8"/>
      <c r="CF291" s="8"/>
      <c r="CG291" s="8"/>
      <c r="CH291" s="8"/>
      <c r="CI291" s="8"/>
      <c r="CJ291" s="8"/>
      <c r="CK291" s="8"/>
      <c r="CL291" s="8"/>
      <c r="CM291" s="8"/>
      <c r="CN291" s="8"/>
      <c r="CO291" s="8"/>
      <c r="CP291" s="8"/>
      <c r="CQ291" s="8"/>
      <c r="CR291" s="8"/>
      <c r="CS291" s="8"/>
      <c r="CT291" s="8"/>
      <c r="CU291" s="8"/>
      <c r="CV291" s="8"/>
      <c r="CW291" s="8"/>
      <c r="CX291" s="8"/>
      <c r="CY291" s="8"/>
      <c r="CZ291" s="8"/>
      <c r="DA291" s="8"/>
      <c r="DB291" s="8"/>
      <c r="DC291" s="8"/>
      <c r="DD291" s="8"/>
      <c r="DE291" s="8"/>
      <c r="DF291" s="8"/>
      <c r="DG291" s="8"/>
      <c r="DH291" s="8"/>
      <c r="DI291" s="8"/>
      <c r="DJ291" s="8"/>
      <c r="DK291" s="8"/>
      <c r="DL291" s="8"/>
    </row>
    <row r="292" spans="1:116" s="1" customFormat="1" ht="12" customHeight="1" x14ac:dyDescent="0.15">
      <c r="A292" s="3"/>
      <c r="B292" s="3"/>
      <c r="C292" s="67"/>
      <c r="D292" s="67"/>
      <c r="E292" s="69"/>
      <c r="F292" s="67"/>
      <c r="G292" s="67"/>
      <c r="H292" s="67"/>
      <c r="I292" s="67"/>
      <c r="J292" s="67"/>
      <c r="K292" s="67"/>
      <c r="L292" s="67"/>
      <c r="M292" s="67"/>
      <c r="N292" s="67"/>
      <c r="O292" s="67"/>
      <c r="P292" s="67"/>
      <c r="Q292" s="67"/>
      <c r="R292" s="67"/>
      <c r="S292" s="67"/>
      <c r="T292" s="67"/>
      <c r="U292" s="67"/>
      <c r="V292" s="67"/>
      <c r="W292" s="67"/>
      <c r="X292" s="67"/>
      <c r="Y292" s="67"/>
      <c r="Z292" s="67"/>
      <c r="AA292" s="67"/>
      <c r="AB292" s="67"/>
      <c r="AC292" s="67"/>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131"/>
      <c r="BT292" s="131"/>
      <c r="BU292" s="8"/>
      <c r="BV292" s="8"/>
      <c r="BW292" s="8"/>
      <c r="BX292" s="8"/>
      <c r="BY292" s="8"/>
      <c r="BZ292" s="8"/>
      <c r="CA292" s="8"/>
      <c r="CB292" s="8"/>
      <c r="CC292" s="8"/>
      <c r="CD292" s="8"/>
      <c r="CE292" s="8"/>
      <c r="CF292" s="8"/>
      <c r="CG292" s="8"/>
      <c r="CH292" s="8"/>
      <c r="CI292" s="8"/>
      <c r="CJ292" s="8"/>
      <c r="CK292" s="8"/>
      <c r="CL292" s="8"/>
      <c r="CM292" s="8"/>
      <c r="CN292" s="8"/>
      <c r="CO292" s="8"/>
      <c r="CP292" s="8"/>
      <c r="CQ292" s="8"/>
      <c r="CR292" s="8"/>
      <c r="CS292" s="8"/>
      <c r="CT292" s="8"/>
      <c r="CU292" s="8"/>
      <c r="CV292" s="8"/>
      <c r="CW292" s="8"/>
      <c r="CX292" s="8"/>
      <c r="CY292" s="8"/>
      <c r="CZ292" s="8"/>
      <c r="DA292" s="8"/>
      <c r="DB292" s="8"/>
      <c r="DC292" s="8"/>
      <c r="DD292" s="8"/>
      <c r="DE292" s="8"/>
      <c r="DF292" s="8"/>
      <c r="DG292" s="8"/>
      <c r="DH292" s="8"/>
      <c r="DI292" s="8"/>
      <c r="DJ292" s="8"/>
      <c r="DK292" s="8"/>
      <c r="DL292" s="8"/>
    </row>
    <row r="293" spans="1:116" s="8" customFormat="1" ht="12" customHeight="1" x14ac:dyDescent="0.15">
      <c r="A293" s="121" t="s">
        <v>95</v>
      </c>
      <c r="B293" s="131"/>
      <c r="C293" s="131"/>
      <c r="D293" s="131" t="s">
        <v>165</v>
      </c>
      <c r="E293" s="131"/>
      <c r="F293" s="131"/>
      <c r="G293" s="131"/>
      <c r="H293" s="131"/>
      <c r="I293" s="131"/>
      <c r="J293" s="131"/>
      <c r="K293" s="131"/>
      <c r="L293" s="131"/>
      <c r="M293" s="131"/>
      <c r="N293" s="131"/>
      <c r="O293" s="131"/>
      <c r="P293" s="131"/>
      <c r="Q293" s="131"/>
      <c r="R293" s="131"/>
      <c r="S293" s="131"/>
      <c r="T293" s="131"/>
      <c r="U293" s="131"/>
      <c r="V293" s="131"/>
      <c r="W293" s="131"/>
      <c r="X293" s="131"/>
      <c r="Y293" s="131"/>
      <c r="Z293" s="131"/>
      <c r="AA293" s="131"/>
      <c r="AB293" s="131"/>
      <c r="AC293" s="131"/>
      <c r="AD293" s="131"/>
      <c r="AE293" s="131"/>
      <c r="AF293" s="131"/>
      <c r="AG293" s="131"/>
      <c r="AH293" s="131"/>
      <c r="AI293" s="131"/>
      <c r="AJ293" s="131"/>
      <c r="AK293" s="131"/>
      <c r="AL293" s="131"/>
      <c r="AM293" s="131"/>
      <c r="AN293" s="131"/>
      <c r="AO293" s="131"/>
      <c r="AP293" s="131"/>
      <c r="AQ293" s="131"/>
      <c r="AR293" s="131"/>
      <c r="AS293" s="131"/>
      <c r="AT293" s="131"/>
      <c r="AU293" s="131"/>
      <c r="AV293" s="131"/>
      <c r="AW293" s="131"/>
      <c r="AX293" s="121"/>
      <c r="AY293" s="121"/>
      <c r="AZ293" s="121"/>
      <c r="BA293" s="121"/>
      <c r="BB293" s="121"/>
      <c r="BC293" s="121"/>
      <c r="BD293" s="121"/>
      <c r="BE293" s="121"/>
      <c r="BF293" s="121"/>
      <c r="BG293" s="121"/>
      <c r="BH293" s="121"/>
      <c r="BI293" s="121"/>
      <c r="BJ293" s="121"/>
      <c r="BK293" s="121"/>
      <c r="BL293" s="121"/>
      <c r="BM293" s="121"/>
      <c r="BN293" s="121"/>
      <c r="BO293" s="121"/>
      <c r="BP293" s="121"/>
      <c r="BQ293" s="121"/>
      <c r="BR293" s="121"/>
      <c r="BS293" s="121"/>
      <c r="BT293" s="121"/>
    </row>
    <row r="294" spans="1:116" s="1" customFormat="1" ht="12" customHeight="1" x14ac:dyDescent="0.15">
      <c r="A294" s="21"/>
      <c r="B294" s="3"/>
      <c r="C294" s="3"/>
      <c r="D294" s="131"/>
      <c r="E294" s="131"/>
      <c r="F294" s="131"/>
      <c r="G294" s="131"/>
      <c r="H294" s="131"/>
      <c r="I294" s="131"/>
      <c r="J294" s="131"/>
      <c r="K294" s="131"/>
      <c r="L294" s="131"/>
      <c r="M294" s="131"/>
      <c r="N294" s="131"/>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121"/>
      <c r="AY294" s="121"/>
      <c r="AZ294" s="121"/>
      <c r="BA294" s="121"/>
      <c r="BB294" s="121"/>
      <c r="BC294" s="121"/>
      <c r="BD294" s="121"/>
      <c r="BE294" s="121"/>
      <c r="BF294" s="121"/>
      <c r="BG294" s="121"/>
      <c r="BH294" s="121"/>
      <c r="BI294" s="121"/>
      <c r="BJ294" s="121"/>
      <c r="BK294" s="121"/>
      <c r="BL294" s="121"/>
      <c r="BM294" s="121"/>
      <c r="BN294" s="121"/>
      <c r="BO294" s="121"/>
      <c r="BP294" s="121"/>
      <c r="BQ294" s="121"/>
      <c r="BR294" s="121"/>
      <c r="BS294" s="121"/>
      <c r="BT294" s="121"/>
      <c r="BU294" s="8"/>
      <c r="BV294" s="8"/>
      <c r="BW294" s="8"/>
      <c r="BX294" s="8"/>
      <c r="BY294" s="8"/>
      <c r="BZ294" s="8"/>
      <c r="CA294" s="8"/>
      <c r="CB294" s="8"/>
      <c r="CC294" s="8"/>
      <c r="CD294" s="8"/>
      <c r="CE294" s="8"/>
      <c r="CF294" s="8"/>
      <c r="CG294" s="8"/>
      <c r="CH294" s="8"/>
      <c r="CI294" s="8"/>
      <c r="CJ294" s="8"/>
      <c r="CK294" s="8"/>
      <c r="CL294" s="8"/>
      <c r="CM294" s="8"/>
      <c r="CN294" s="8"/>
      <c r="CO294" s="8"/>
      <c r="CP294" s="8"/>
      <c r="CQ294" s="8"/>
      <c r="CR294" s="8"/>
      <c r="CS294" s="8"/>
      <c r="CT294" s="8"/>
      <c r="CU294" s="8"/>
      <c r="CV294" s="8"/>
      <c r="CW294" s="8"/>
      <c r="CX294" s="8"/>
      <c r="CY294" s="8"/>
      <c r="CZ294" s="8"/>
      <c r="DA294" s="8"/>
      <c r="DB294" s="8"/>
      <c r="DC294" s="8"/>
      <c r="DD294" s="8"/>
      <c r="DE294" s="8"/>
      <c r="DF294" s="8"/>
      <c r="DG294" s="8"/>
      <c r="DH294" s="8"/>
      <c r="DI294" s="8"/>
      <c r="DJ294" s="8"/>
      <c r="DK294" s="8"/>
      <c r="DL294" s="8"/>
    </row>
    <row r="295" spans="1:116" s="1" customFormat="1" ht="21" customHeight="1" x14ac:dyDescent="0.15">
      <c r="A295" s="3"/>
      <c r="B295" s="511" t="s">
        <v>61</v>
      </c>
      <c r="C295" s="512"/>
      <c r="D295" s="512"/>
      <c r="E295" s="512"/>
      <c r="F295" s="512"/>
      <c r="G295" s="512"/>
      <c r="H295" s="512"/>
      <c r="I295" s="512"/>
      <c r="J295" s="512"/>
      <c r="K295" s="512"/>
      <c r="L295" s="512"/>
      <c r="M295" s="512"/>
      <c r="N295" s="512"/>
      <c r="O295" s="512"/>
      <c r="P295" s="512"/>
      <c r="Q295" s="512"/>
      <c r="R295" s="512"/>
      <c r="S295" s="20"/>
      <c r="T295" s="20"/>
      <c r="U295" s="20"/>
      <c r="V295" s="125"/>
      <c r="W295" s="524" t="s">
        <v>1</v>
      </c>
      <c r="X295" s="525"/>
      <c r="Y295" s="525"/>
      <c r="Z295" s="526"/>
      <c r="AA295" s="524" t="s">
        <v>2</v>
      </c>
      <c r="AB295" s="525"/>
      <c r="AC295" s="525"/>
      <c r="AD295" s="526"/>
      <c r="AE295" s="524" t="s">
        <v>96</v>
      </c>
      <c r="AF295" s="525"/>
      <c r="AG295" s="525"/>
      <c r="AH295" s="526"/>
      <c r="AI295" s="524" t="s">
        <v>97</v>
      </c>
      <c r="AJ295" s="525"/>
      <c r="AK295" s="525"/>
      <c r="AL295" s="526"/>
      <c r="AM295" s="524" t="s">
        <v>98</v>
      </c>
      <c r="AN295" s="525"/>
      <c r="AO295" s="525"/>
      <c r="AP295" s="526"/>
      <c r="AQ295" s="524" t="s">
        <v>99</v>
      </c>
      <c r="AR295" s="525"/>
      <c r="AS295" s="525"/>
      <c r="AT295" s="526"/>
      <c r="AU295" s="524" t="s">
        <v>106</v>
      </c>
      <c r="AV295" s="525"/>
      <c r="AW295" s="525"/>
      <c r="AX295" s="526"/>
      <c r="AY295" s="524" t="s">
        <v>107</v>
      </c>
      <c r="AZ295" s="525"/>
      <c r="BA295" s="525"/>
      <c r="BB295" s="526"/>
      <c r="BC295" s="524" t="s">
        <v>108</v>
      </c>
      <c r="BD295" s="525"/>
      <c r="BE295" s="525"/>
      <c r="BF295" s="526"/>
      <c r="BG295" s="524" t="s">
        <v>103</v>
      </c>
      <c r="BH295" s="525"/>
      <c r="BI295" s="525"/>
      <c r="BJ295" s="526"/>
      <c r="BK295" s="524" t="s">
        <v>104</v>
      </c>
      <c r="BL295" s="525"/>
      <c r="BM295" s="525"/>
      <c r="BN295" s="526"/>
      <c r="BO295" s="524" t="s">
        <v>105</v>
      </c>
      <c r="BP295" s="525"/>
      <c r="BQ295" s="525"/>
      <c r="BR295" s="526"/>
      <c r="BS295" s="131"/>
      <c r="BT295" s="131"/>
      <c r="BU295" s="8"/>
      <c r="BV295" s="8"/>
      <c r="BW295" s="8"/>
      <c r="BX295" s="8"/>
      <c r="BY295" s="8"/>
      <c r="BZ295" s="8"/>
      <c r="CA295" s="8"/>
      <c r="CB295" s="8"/>
      <c r="CC295" s="8"/>
      <c r="CD295" s="8"/>
      <c r="CE295" s="8"/>
      <c r="CF295" s="8"/>
      <c r="CG295" s="8"/>
      <c r="CH295" s="8"/>
      <c r="CI295" s="8"/>
      <c r="CJ295" s="8"/>
      <c r="CK295" s="8"/>
      <c r="CL295" s="8"/>
      <c r="CM295" s="8"/>
      <c r="CN295" s="8"/>
      <c r="CO295" s="8"/>
      <c r="CP295" s="8"/>
      <c r="CQ295" s="8"/>
      <c r="CR295" s="8"/>
      <c r="CS295" s="8"/>
      <c r="CT295" s="8"/>
      <c r="CU295" s="8"/>
      <c r="CV295" s="8"/>
      <c r="CW295" s="8"/>
      <c r="CX295" s="8"/>
      <c r="CY295" s="8"/>
      <c r="CZ295" s="8"/>
      <c r="DA295" s="8"/>
      <c r="DB295" s="8"/>
      <c r="DC295" s="8"/>
      <c r="DD295" s="8"/>
      <c r="DE295" s="8"/>
      <c r="DF295" s="8"/>
      <c r="DG295" s="8"/>
      <c r="DH295" s="8"/>
      <c r="DI295" s="8"/>
      <c r="DJ295" s="8"/>
      <c r="DK295" s="8"/>
      <c r="DL295" s="8"/>
    </row>
    <row r="296" spans="1:116" s="1" customFormat="1" ht="24" customHeight="1" x14ac:dyDescent="0.15">
      <c r="A296" s="3"/>
      <c r="B296" s="123" t="s">
        <v>37</v>
      </c>
      <c r="C296" s="20"/>
      <c r="D296" s="20"/>
      <c r="E296" s="20"/>
      <c r="F296" s="20"/>
      <c r="G296" s="20"/>
      <c r="H296" s="20"/>
      <c r="I296" s="20"/>
      <c r="J296" s="20"/>
      <c r="K296" s="20"/>
      <c r="L296" s="20"/>
      <c r="M296" s="20"/>
      <c r="N296" s="20"/>
      <c r="O296" s="20"/>
      <c r="P296" s="20"/>
      <c r="Q296" s="20"/>
      <c r="R296" s="20"/>
      <c r="S296" s="20"/>
      <c r="T296" s="20"/>
      <c r="U296" s="20"/>
      <c r="V296" s="125"/>
      <c r="W296" s="506"/>
      <c r="X296" s="324"/>
      <c r="Y296" s="324"/>
      <c r="Z296" s="176" t="s">
        <v>30</v>
      </c>
      <c r="AA296" s="506"/>
      <c r="AB296" s="324"/>
      <c r="AC296" s="324"/>
      <c r="AD296" s="176" t="s">
        <v>30</v>
      </c>
      <c r="AE296" s="506"/>
      <c r="AF296" s="324"/>
      <c r="AG296" s="324"/>
      <c r="AH296" s="176" t="s">
        <v>30</v>
      </c>
      <c r="AI296" s="506"/>
      <c r="AJ296" s="324"/>
      <c r="AK296" s="324"/>
      <c r="AL296" s="176" t="s">
        <v>30</v>
      </c>
      <c r="AM296" s="173"/>
      <c r="AN296" s="177"/>
      <c r="AO296" s="177"/>
      <c r="AP296" s="176" t="s">
        <v>30</v>
      </c>
      <c r="AQ296" s="506"/>
      <c r="AR296" s="324"/>
      <c r="AS296" s="324"/>
      <c r="AT296" s="176" t="s">
        <v>30</v>
      </c>
      <c r="AU296" s="506"/>
      <c r="AV296" s="324"/>
      <c r="AW296" s="324"/>
      <c r="AX296" s="176" t="s">
        <v>30</v>
      </c>
      <c r="AY296" s="506"/>
      <c r="AZ296" s="324"/>
      <c r="BA296" s="324"/>
      <c r="BB296" s="176" t="s">
        <v>30</v>
      </c>
      <c r="BC296" s="506"/>
      <c r="BD296" s="324"/>
      <c r="BE296" s="324"/>
      <c r="BF296" s="176" t="s">
        <v>30</v>
      </c>
      <c r="BG296" s="506"/>
      <c r="BH296" s="324"/>
      <c r="BI296" s="324"/>
      <c r="BJ296" s="176" t="s">
        <v>30</v>
      </c>
      <c r="BK296" s="506"/>
      <c r="BL296" s="324"/>
      <c r="BM296" s="324"/>
      <c r="BN296" s="176" t="s">
        <v>30</v>
      </c>
      <c r="BO296" s="506"/>
      <c r="BP296" s="507"/>
      <c r="BQ296" s="507"/>
      <c r="BR296" s="176" t="s">
        <v>30</v>
      </c>
      <c r="BS296" s="131"/>
      <c r="BT296" s="131"/>
      <c r="BU296" s="8"/>
      <c r="BV296" s="8"/>
      <c r="BW296" s="8"/>
      <c r="BX296" s="8"/>
      <c r="BY296" s="8"/>
      <c r="BZ296" s="8"/>
      <c r="CA296" s="8"/>
      <c r="CB296" s="8"/>
      <c r="CC296" s="8"/>
      <c r="CD296" s="8"/>
      <c r="CE296" s="8"/>
      <c r="CF296" s="8"/>
      <c r="CG296" s="8"/>
      <c r="CH296" s="8"/>
      <c r="CI296" s="8"/>
      <c r="CJ296" s="8"/>
      <c r="CK296" s="8"/>
      <c r="CL296" s="8"/>
      <c r="CM296" s="8"/>
      <c r="CN296" s="8"/>
      <c r="CO296" s="8"/>
      <c r="CP296" s="8"/>
      <c r="CQ296" s="8"/>
      <c r="CR296" s="8"/>
      <c r="CS296" s="8"/>
      <c r="CT296" s="8"/>
      <c r="CU296" s="8"/>
      <c r="CV296" s="8"/>
      <c r="CW296" s="8"/>
      <c r="CX296" s="8"/>
      <c r="CY296" s="8"/>
      <c r="CZ296" s="8"/>
      <c r="DA296" s="8"/>
      <c r="DB296" s="8"/>
      <c r="DC296" s="8"/>
      <c r="DD296" s="8"/>
      <c r="DE296" s="8"/>
      <c r="DF296" s="8"/>
      <c r="DG296" s="8"/>
      <c r="DH296" s="8"/>
      <c r="DI296" s="8"/>
      <c r="DJ296" s="8"/>
      <c r="DK296" s="8"/>
      <c r="DL296" s="8"/>
    </row>
    <row r="297" spans="1:116" s="1" customFormat="1" ht="24" customHeight="1" x14ac:dyDescent="0.15">
      <c r="A297" s="3"/>
      <c r="B297" s="54" t="s">
        <v>38</v>
      </c>
      <c r="C297" s="55"/>
      <c r="D297" s="55"/>
      <c r="E297" s="55"/>
      <c r="F297" s="55"/>
      <c r="G297" s="55"/>
      <c r="H297" s="55"/>
      <c r="I297" s="55"/>
      <c r="J297" s="55"/>
      <c r="K297" s="55"/>
      <c r="L297" s="55"/>
      <c r="M297" s="55"/>
      <c r="N297" s="55"/>
      <c r="O297" s="55"/>
      <c r="P297" s="55"/>
      <c r="Q297" s="55"/>
      <c r="R297" s="55"/>
      <c r="S297" s="55"/>
      <c r="T297" s="55"/>
      <c r="U297" s="55"/>
      <c r="V297" s="56"/>
      <c r="W297" s="714"/>
      <c r="X297" s="713"/>
      <c r="Y297" s="713"/>
      <c r="Z297" s="57" t="s">
        <v>30</v>
      </c>
      <c r="AA297" s="714"/>
      <c r="AB297" s="713"/>
      <c r="AC297" s="713"/>
      <c r="AD297" s="57" t="s">
        <v>30</v>
      </c>
      <c r="AE297" s="714"/>
      <c r="AF297" s="713"/>
      <c r="AG297" s="713"/>
      <c r="AH297" s="57" t="s">
        <v>30</v>
      </c>
      <c r="AI297" s="714"/>
      <c r="AJ297" s="713"/>
      <c r="AK297" s="713"/>
      <c r="AL297" s="57" t="s">
        <v>30</v>
      </c>
      <c r="AM297" s="714"/>
      <c r="AN297" s="713"/>
      <c r="AO297" s="713"/>
      <c r="AP297" s="57" t="s">
        <v>30</v>
      </c>
      <c r="AQ297" s="714"/>
      <c r="AR297" s="713"/>
      <c r="AS297" s="713"/>
      <c r="AT297" s="57" t="s">
        <v>30</v>
      </c>
      <c r="AU297" s="714"/>
      <c r="AV297" s="713"/>
      <c r="AW297" s="713"/>
      <c r="AX297" s="57" t="s">
        <v>30</v>
      </c>
      <c r="AY297" s="714"/>
      <c r="AZ297" s="713"/>
      <c r="BA297" s="713"/>
      <c r="BB297" s="57" t="s">
        <v>30</v>
      </c>
      <c r="BC297" s="714"/>
      <c r="BD297" s="713"/>
      <c r="BE297" s="713"/>
      <c r="BF297" s="57" t="s">
        <v>30</v>
      </c>
      <c r="BG297" s="714"/>
      <c r="BH297" s="713"/>
      <c r="BI297" s="713"/>
      <c r="BJ297" s="57" t="s">
        <v>30</v>
      </c>
      <c r="BK297" s="714"/>
      <c r="BL297" s="713"/>
      <c r="BM297" s="713"/>
      <c r="BN297" s="57" t="s">
        <v>30</v>
      </c>
      <c r="BO297" s="714"/>
      <c r="BP297" s="721"/>
      <c r="BQ297" s="721"/>
      <c r="BR297" s="57" t="s">
        <v>30</v>
      </c>
      <c r="BS297" s="131"/>
      <c r="BT297" s="131"/>
      <c r="BU297" s="8"/>
      <c r="BV297" s="8"/>
      <c r="BW297" s="8"/>
      <c r="BX297" s="8"/>
      <c r="BY297" s="8"/>
      <c r="BZ297" s="8"/>
      <c r="CA297" s="8"/>
      <c r="CB297" s="8"/>
      <c r="CC297" s="8"/>
      <c r="CD297" s="8"/>
      <c r="CE297" s="8"/>
      <c r="CF297" s="8"/>
      <c r="CG297" s="8"/>
      <c r="CH297" s="8"/>
      <c r="CI297" s="8"/>
      <c r="CJ297" s="8"/>
      <c r="CK297" s="8"/>
      <c r="CL297" s="8"/>
      <c r="CM297" s="8"/>
      <c r="CN297" s="8"/>
      <c r="CO297" s="8"/>
      <c r="CP297" s="8"/>
      <c r="CQ297" s="8"/>
      <c r="CR297" s="8"/>
      <c r="CS297" s="8"/>
      <c r="CT297" s="8"/>
      <c r="CU297" s="8"/>
      <c r="CV297" s="8"/>
      <c r="CW297" s="8"/>
      <c r="CX297" s="8"/>
      <c r="CY297" s="8"/>
      <c r="CZ297" s="8"/>
      <c r="DA297" s="8"/>
      <c r="DB297" s="8"/>
      <c r="DC297" s="8"/>
      <c r="DD297" s="8"/>
      <c r="DE297" s="8"/>
      <c r="DF297" s="8"/>
      <c r="DG297" s="8"/>
      <c r="DH297" s="8"/>
      <c r="DI297" s="8"/>
      <c r="DJ297" s="8"/>
      <c r="DK297" s="8"/>
      <c r="DL297" s="8"/>
    </row>
    <row r="298" spans="1:116" s="1" customFormat="1" ht="21" customHeight="1" x14ac:dyDescent="0.15">
      <c r="A298" s="3"/>
      <c r="B298" s="58" t="s">
        <v>133</v>
      </c>
      <c r="C298" s="59"/>
      <c r="D298" s="59"/>
      <c r="E298" s="59"/>
      <c r="F298" s="59"/>
      <c r="G298" s="59"/>
      <c r="H298" s="59"/>
      <c r="I298" s="59"/>
      <c r="J298" s="59"/>
      <c r="K298" s="59"/>
      <c r="L298" s="59"/>
      <c r="M298" s="59"/>
      <c r="N298" s="59"/>
      <c r="O298" s="59"/>
      <c r="P298" s="59"/>
      <c r="Q298" s="59"/>
      <c r="R298" s="59"/>
      <c r="S298" s="59"/>
      <c r="T298" s="59"/>
      <c r="U298" s="59"/>
      <c r="V298" s="37"/>
      <c r="W298" s="717"/>
      <c r="X298" s="718"/>
      <c r="Y298" s="718"/>
      <c r="Z298" s="61" t="s">
        <v>30</v>
      </c>
      <c r="AA298" s="717"/>
      <c r="AB298" s="718"/>
      <c r="AC298" s="718"/>
      <c r="AD298" s="61" t="s">
        <v>30</v>
      </c>
      <c r="AE298" s="717"/>
      <c r="AF298" s="718"/>
      <c r="AG298" s="718"/>
      <c r="AH298" s="61" t="s">
        <v>30</v>
      </c>
      <c r="AI298" s="717"/>
      <c r="AJ298" s="718"/>
      <c r="AK298" s="718"/>
      <c r="AL298" s="61" t="s">
        <v>30</v>
      </c>
      <c r="AM298" s="717"/>
      <c r="AN298" s="718"/>
      <c r="AO298" s="718"/>
      <c r="AP298" s="61" t="s">
        <v>30</v>
      </c>
      <c r="AQ298" s="717"/>
      <c r="AR298" s="718"/>
      <c r="AS298" s="718"/>
      <c r="AT298" s="61" t="s">
        <v>30</v>
      </c>
      <c r="AU298" s="180"/>
      <c r="AV298" s="181"/>
      <c r="AW298" s="181"/>
      <c r="AX298" s="61" t="s">
        <v>30</v>
      </c>
      <c r="AY298" s="717"/>
      <c r="AZ298" s="718"/>
      <c r="BA298" s="718"/>
      <c r="BB298" s="61" t="s">
        <v>30</v>
      </c>
      <c r="BC298" s="717"/>
      <c r="BD298" s="718"/>
      <c r="BE298" s="718"/>
      <c r="BF298" s="61" t="s">
        <v>30</v>
      </c>
      <c r="BG298" s="717"/>
      <c r="BH298" s="718"/>
      <c r="BI298" s="718"/>
      <c r="BJ298" s="61" t="s">
        <v>30</v>
      </c>
      <c r="BK298" s="717"/>
      <c r="BL298" s="718"/>
      <c r="BM298" s="718"/>
      <c r="BN298" s="61" t="s">
        <v>30</v>
      </c>
      <c r="BO298" s="719"/>
      <c r="BP298" s="720"/>
      <c r="BQ298" s="720"/>
      <c r="BR298" s="61" t="s">
        <v>30</v>
      </c>
      <c r="BS298" s="131"/>
      <c r="BT298" s="131"/>
      <c r="BU298" s="8"/>
      <c r="BV298" s="8"/>
      <c r="BW298" s="8"/>
      <c r="BX298" s="8"/>
      <c r="BY298" s="8"/>
      <c r="BZ298" s="8"/>
      <c r="CA298" s="8"/>
      <c r="CB298" s="8"/>
      <c r="CC298" s="8"/>
      <c r="CD298" s="8"/>
      <c r="CE298" s="8"/>
      <c r="CF298" s="8"/>
      <c r="CG298" s="8"/>
      <c r="CH298" s="8"/>
      <c r="CI298" s="8"/>
      <c r="CJ298" s="8"/>
      <c r="CK298" s="8"/>
      <c r="CL298" s="8"/>
      <c r="CM298" s="8"/>
      <c r="CN298" s="8"/>
      <c r="CO298" s="8"/>
      <c r="CP298" s="8"/>
      <c r="CQ298" s="8"/>
      <c r="CR298" s="8"/>
      <c r="CS298" s="8"/>
      <c r="CT298" s="8"/>
      <c r="CU298" s="8"/>
      <c r="CV298" s="8"/>
      <c r="CW298" s="8"/>
      <c r="CX298" s="8"/>
      <c r="CY298" s="8"/>
      <c r="CZ298" s="8"/>
      <c r="DA298" s="8"/>
      <c r="DB298" s="8"/>
      <c r="DC298" s="8"/>
      <c r="DD298" s="8"/>
      <c r="DE298" s="8"/>
      <c r="DF298" s="8"/>
      <c r="DG298" s="8"/>
      <c r="DH298" s="8"/>
      <c r="DI298" s="8"/>
      <c r="DJ298" s="8"/>
      <c r="DK298" s="8"/>
      <c r="DL298" s="8"/>
    </row>
    <row r="299" spans="1:116" s="1" customFormat="1" ht="24" customHeight="1" x14ac:dyDescent="0.15">
      <c r="A299" s="3"/>
      <c r="B299" s="123" t="s">
        <v>39</v>
      </c>
      <c r="C299" s="20"/>
      <c r="D299" s="20"/>
      <c r="E299" s="20"/>
      <c r="F299" s="20"/>
      <c r="G299" s="20"/>
      <c r="H299" s="20"/>
      <c r="I299" s="20"/>
      <c r="J299" s="20"/>
      <c r="K299" s="20"/>
      <c r="L299" s="20"/>
      <c r="M299" s="20"/>
      <c r="N299" s="20"/>
      <c r="O299" s="20"/>
      <c r="P299" s="20"/>
      <c r="Q299" s="20"/>
      <c r="R299" s="20"/>
      <c r="S299" s="20"/>
      <c r="T299" s="20"/>
      <c r="U299" s="20"/>
      <c r="V299" s="125"/>
      <c r="W299" s="506"/>
      <c r="X299" s="324"/>
      <c r="Y299" s="324"/>
      <c r="Z299" s="176" t="s">
        <v>30</v>
      </c>
      <c r="AA299" s="506"/>
      <c r="AB299" s="324"/>
      <c r="AC299" s="324"/>
      <c r="AD299" s="176" t="s">
        <v>30</v>
      </c>
      <c r="AE299" s="506"/>
      <c r="AF299" s="324"/>
      <c r="AG299" s="324"/>
      <c r="AH299" s="176" t="s">
        <v>30</v>
      </c>
      <c r="AI299" s="506"/>
      <c r="AJ299" s="324"/>
      <c r="AK299" s="324"/>
      <c r="AL299" s="176" t="s">
        <v>30</v>
      </c>
      <c r="AM299" s="173"/>
      <c r="AN299" s="177"/>
      <c r="AO299" s="177"/>
      <c r="AP299" s="176" t="s">
        <v>30</v>
      </c>
      <c r="AQ299" s="506"/>
      <c r="AR299" s="324"/>
      <c r="AS299" s="324"/>
      <c r="AT299" s="176" t="s">
        <v>30</v>
      </c>
      <c r="AU299" s="506"/>
      <c r="AV299" s="324"/>
      <c r="AW299" s="324"/>
      <c r="AX299" s="176" t="s">
        <v>30</v>
      </c>
      <c r="AY299" s="506"/>
      <c r="AZ299" s="324"/>
      <c r="BA299" s="324"/>
      <c r="BB299" s="176" t="s">
        <v>30</v>
      </c>
      <c r="BC299" s="506"/>
      <c r="BD299" s="324"/>
      <c r="BE299" s="324"/>
      <c r="BF299" s="176" t="s">
        <v>30</v>
      </c>
      <c r="BG299" s="506"/>
      <c r="BH299" s="324"/>
      <c r="BI299" s="324"/>
      <c r="BJ299" s="176" t="s">
        <v>30</v>
      </c>
      <c r="BK299" s="506"/>
      <c r="BL299" s="324"/>
      <c r="BM299" s="324"/>
      <c r="BN299" s="176" t="s">
        <v>30</v>
      </c>
      <c r="BO299" s="506"/>
      <c r="BP299" s="507"/>
      <c r="BQ299" s="507"/>
      <c r="BR299" s="176" t="s">
        <v>30</v>
      </c>
      <c r="BS299" s="131"/>
      <c r="BT299" s="131"/>
      <c r="BU299" s="8"/>
      <c r="BV299" s="8"/>
      <c r="BW299" s="8"/>
      <c r="BX299" s="8"/>
      <c r="BY299" s="8"/>
      <c r="BZ299" s="8"/>
      <c r="CA299" s="8"/>
      <c r="CB299" s="8"/>
      <c r="CC299" s="8"/>
      <c r="CD299" s="8"/>
      <c r="CE299" s="8"/>
      <c r="CF299" s="8"/>
      <c r="CG299" s="8"/>
      <c r="CH299" s="8"/>
      <c r="CI299" s="8"/>
      <c r="CJ299" s="8"/>
      <c r="CK299" s="8"/>
      <c r="CL299" s="8"/>
      <c r="CM299" s="8"/>
      <c r="CN299" s="8"/>
      <c r="CO299" s="8"/>
      <c r="CP299" s="8"/>
      <c r="CQ299" s="8"/>
      <c r="CR299" s="8"/>
      <c r="CS299" s="8"/>
      <c r="CT299" s="8"/>
      <c r="CU299" s="8"/>
      <c r="CV299" s="8"/>
      <c r="CW299" s="8"/>
      <c r="CX299" s="8"/>
      <c r="CY299" s="8"/>
      <c r="CZ299" s="8"/>
      <c r="DA299" s="8"/>
      <c r="DB299" s="8"/>
      <c r="DC299" s="8"/>
      <c r="DD299" s="8"/>
      <c r="DE299" s="8"/>
      <c r="DF299" s="8"/>
      <c r="DG299" s="8"/>
      <c r="DH299" s="8"/>
      <c r="DI299" s="8"/>
      <c r="DJ299" s="8"/>
      <c r="DK299" s="8"/>
      <c r="DL299" s="8"/>
    </row>
    <row r="300" spans="1:116" s="1" customFormat="1" ht="12" customHeight="1" x14ac:dyDescent="0.1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131"/>
      <c r="BT300" s="131"/>
      <c r="BU300" s="8"/>
      <c r="BV300" s="8"/>
      <c r="BW300" s="8"/>
      <c r="BX300" s="8"/>
      <c r="BY300" s="8"/>
      <c r="BZ300" s="8"/>
      <c r="CA300" s="8"/>
      <c r="CB300" s="8"/>
      <c r="CC300" s="8"/>
      <c r="CD300" s="8"/>
      <c r="CE300" s="8"/>
      <c r="CF300" s="8"/>
      <c r="CG300" s="8"/>
      <c r="CH300" s="8"/>
      <c r="CI300" s="8"/>
      <c r="CJ300" s="8"/>
      <c r="CK300" s="8"/>
      <c r="CL300" s="8"/>
      <c r="CM300" s="8"/>
      <c r="CN300" s="8"/>
      <c r="CO300" s="8"/>
      <c r="CP300" s="8"/>
      <c r="CQ300" s="8"/>
      <c r="CR300" s="8"/>
      <c r="CS300" s="8"/>
      <c r="CT300" s="8"/>
      <c r="CU300" s="8"/>
      <c r="CV300" s="8"/>
      <c r="CW300" s="8"/>
      <c r="CX300" s="8"/>
      <c r="CY300" s="8"/>
      <c r="CZ300" s="8"/>
      <c r="DA300" s="8"/>
      <c r="DB300" s="8"/>
      <c r="DC300" s="8"/>
      <c r="DD300" s="8"/>
      <c r="DE300" s="8"/>
      <c r="DF300" s="8"/>
      <c r="DG300" s="8"/>
      <c r="DH300" s="8"/>
      <c r="DI300" s="8"/>
      <c r="DJ300" s="8"/>
      <c r="DK300" s="8"/>
      <c r="DL300" s="8"/>
    </row>
    <row r="301" spans="1:116" s="1" customFormat="1" ht="12" customHeight="1" x14ac:dyDescent="0.15">
      <c r="A301" s="3"/>
      <c r="B301" s="3" t="s">
        <v>50</v>
      </c>
      <c r="C301" s="3"/>
      <c r="D301" s="3"/>
      <c r="E301" s="3" t="s">
        <v>54</v>
      </c>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131"/>
      <c r="BT301" s="131"/>
      <c r="BU301" s="8"/>
      <c r="BV301" s="8"/>
      <c r="BW301" s="8"/>
      <c r="BX301" s="8"/>
      <c r="BY301" s="8"/>
      <c r="BZ301" s="8"/>
      <c r="CA301" s="8"/>
      <c r="CB301" s="8"/>
      <c r="CC301" s="8"/>
      <c r="CD301" s="8"/>
      <c r="CE301" s="8"/>
      <c r="CF301" s="8"/>
      <c r="CG301" s="8"/>
      <c r="CH301" s="8"/>
      <c r="CI301" s="8"/>
      <c r="CJ301" s="8"/>
      <c r="CK301" s="8"/>
      <c r="CL301" s="8"/>
      <c r="CM301" s="8"/>
      <c r="CN301" s="8"/>
      <c r="CO301" s="8"/>
      <c r="CP301" s="8"/>
      <c r="CQ301" s="8"/>
      <c r="CR301" s="8"/>
      <c r="CS301" s="8"/>
      <c r="CT301" s="8"/>
      <c r="CU301" s="8"/>
      <c r="CV301" s="8"/>
      <c r="CW301" s="8"/>
      <c r="CX301" s="8"/>
      <c r="CY301" s="8"/>
      <c r="CZ301" s="8"/>
      <c r="DA301" s="8"/>
      <c r="DB301" s="8"/>
      <c r="DC301" s="8"/>
      <c r="DD301" s="8"/>
      <c r="DE301" s="8"/>
      <c r="DF301" s="8"/>
      <c r="DG301" s="8"/>
      <c r="DH301" s="8"/>
      <c r="DI301" s="8"/>
      <c r="DJ301" s="8"/>
      <c r="DK301" s="8"/>
      <c r="DL301" s="8"/>
    </row>
    <row r="302" spans="1:116" s="1" customFormat="1" ht="12" customHeight="1" x14ac:dyDescent="0.1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131"/>
      <c r="BT302" s="131"/>
      <c r="BU302" s="8"/>
      <c r="BV302" s="8"/>
      <c r="BW302" s="8"/>
      <c r="BX302" s="8"/>
      <c r="BY302" s="8"/>
      <c r="BZ302" s="8"/>
      <c r="CA302" s="8"/>
      <c r="CB302" s="8"/>
      <c r="CC302" s="8"/>
      <c r="CD302" s="8"/>
      <c r="CE302" s="8"/>
      <c r="CF302" s="8"/>
      <c r="CG302" s="8"/>
      <c r="CH302" s="8"/>
      <c r="CI302" s="8"/>
      <c r="CJ302" s="8"/>
      <c r="CK302" s="8"/>
      <c r="CL302" s="8"/>
      <c r="CM302" s="8"/>
      <c r="CN302" s="8"/>
      <c r="CO302" s="8"/>
      <c r="CP302" s="8"/>
      <c r="CQ302" s="8"/>
      <c r="CR302" s="8"/>
      <c r="CS302" s="8"/>
      <c r="CT302" s="8"/>
      <c r="CU302" s="8"/>
      <c r="CV302" s="8"/>
      <c r="CW302" s="8"/>
      <c r="CX302" s="8"/>
      <c r="CY302" s="8"/>
      <c r="CZ302" s="8"/>
      <c r="DA302" s="8"/>
      <c r="DB302" s="8"/>
      <c r="DC302" s="8"/>
      <c r="DD302" s="8"/>
      <c r="DE302" s="8"/>
      <c r="DF302" s="8"/>
      <c r="DG302" s="8"/>
      <c r="DH302" s="8"/>
      <c r="DI302" s="8"/>
      <c r="DJ302" s="8"/>
      <c r="DK302" s="8"/>
      <c r="DL302" s="8"/>
    </row>
    <row r="303" spans="1:116" s="1" customFormat="1" ht="12" customHeight="1" x14ac:dyDescent="0.15">
      <c r="A303" s="3"/>
      <c r="B303" s="3" t="s">
        <v>89</v>
      </c>
      <c r="C303" s="723" t="s">
        <v>62</v>
      </c>
      <c r="D303" s="723"/>
      <c r="E303" s="723"/>
      <c r="F303" s="723"/>
      <c r="G303" s="723"/>
      <c r="H303" s="723"/>
      <c r="I303" s="723"/>
      <c r="J303" s="723"/>
      <c r="K303" s="723"/>
      <c r="L303" s="723"/>
      <c r="M303" s="723"/>
      <c r="N303" s="723"/>
      <c r="O303" s="723"/>
      <c r="P303" s="723"/>
      <c r="Q303" s="723"/>
      <c r="R303" s="723"/>
      <c r="S303" s="723"/>
      <c r="T303" s="723"/>
      <c r="U303" s="723"/>
      <c r="V303" s="723"/>
      <c r="W303" s="723"/>
      <c r="X303" s="723"/>
      <c r="Y303" s="723"/>
      <c r="Z303" s="723"/>
      <c r="AA303" s="723"/>
      <c r="AB303" s="723"/>
      <c r="AC303" s="723"/>
      <c r="AD303" s="723"/>
      <c r="AE303" s="723"/>
      <c r="AF303" s="723"/>
      <c r="AG303" s="723"/>
      <c r="AH303" s="723"/>
      <c r="AI303" s="723"/>
      <c r="AJ303" s="723"/>
      <c r="AK303" s="723"/>
      <c r="AL303" s="723"/>
      <c r="AM303" s="723"/>
      <c r="AN303" s="723"/>
      <c r="AO303" s="723"/>
      <c r="AP303" s="723"/>
      <c r="AQ303" s="723"/>
      <c r="AR303" s="723"/>
      <c r="AS303" s="723"/>
      <c r="AT303" s="723"/>
      <c r="AU303" s="723"/>
      <c r="AV303" s="723"/>
      <c r="AW303" s="723"/>
      <c r="AX303" s="723"/>
      <c r="AY303" s="723"/>
      <c r="AZ303" s="723"/>
      <c r="BA303" s="723"/>
      <c r="BB303" s="723"/>
      <c r="BC303" s="723"/>
      <c r="BD303" s="723"/>
      <c r="BE303" s="723"/>
      <c r="BF303" s="723"/>
      <c r="BG303" s="723"/>
      <c r="BH303" s="723"/>
      <c r="BI303" s="723"/>
      <c r="BJ303" s="723"/>
      <c r="BK303" s="723"/>
      <c r="BL303" s="723"/>
      <c r="BM303" s="723"/>
      <c r="BN303" s="723"/>
      <c r="BO303" s="723"/>
      <c r="BP303" s="723"/>
      <c r="BQ303" s="723"/>
      <c r="BR303" s="723"/>
      <c r="BS303" s="131"/>
      <c r="BT303" s="131"/>
      <c r="BU303" s="8"/>
      <c r="BV303" s="8"/>
      <c r="BW303" s="8"/>
      <c r="BX303" s="8"/>
      <c r="BY303" s="8"/>
      <c r="BZ303" s="8"/>
      <c r="CA303" s="8"/>
      <c r="CB303" s="8"/>
      <c r="CC303" s="8"/>
      <c r="CD303" s="8"/>
      <c r="CE303" s="8"/>
      <c r="CF303" s="8"/>
      <c r="CG303" s="8"/>
      <c r="CH303" s="8"/>
      <c r="CI303" s="8"/>
      <c r="CJ303" s="8"/>
      <c r="CK303" s="8"/>
      <c r="CL303" s="8"/>
      <c r="CM303" s="8"/>
      <c r="CN303" s="8"/>
      <c r="CO303" s="8"/>
      <c r="CP303" s="8"/>
      <c r="CQ303" s="8"/>
      <c r="CR303" s="8"/>
      <c r="CS303" s="8"/>
      <c r="CT303" s="8"/>
      <c r="CU303" s="8"/>
      <c r="CV303" s="8"/>
      <c r="CW303" s="8"/>
      <c r="CX303" s="8"/>
      <c r="CY303" s="8"/>
      <c r="CZ303" s="8"/>
      <c r="DA303" s="8"/>
      <c r="DB303" s="8"/>
      <c r="DC303" s="8"/>
      <c r="DD303" s="8"/>
      <c r="DE303" s="8"/>
      <c r="DF303" s="8"/>
      <c r="DG303" s="8"/>
      <c r="DH303" s="8"/>
      <c r="DI303" s="8"/>
      <c r="DJ303" s="8"/>
      <c r="DK303" s="8"/>
      <c r="DL303" s="8"/>
    </row>
    <row r="304" spans="1:116" s="1" customFormat="1" ht="12" customHeight="1" x14ac:dyDescent="0.15">
      <c r="A304" s="3"/>
      <c r="B304" s="3"/>
      <c r="C304" s="723"/>
      <c r="D304" s="723"/>
      <c r="E304" s="723"/>
      <c r="F304" s="723"/>
      <c r="G304" s="723"/>
      <c r="H304" s="723"/>
      <c r="I304" s="723"/>
      <c r="J304" s="723"/>
      <c r="K304" s="723"/>
      <c r="L304" s="723"/>
      <c r="M304" s="723"/>
      <c r="N304" s="723"/>
      <c r="O304" s="723"/>
      <c r="P304" s="723"/>
      <c r="Q304" s="723"/>
      <c r="R304" s="723"/>
      <c r="S304" s="723"/>
      <c r="T304" s="723"/>
      <c r="U304" s="723"/>
      <c r="V304" s="723"/>
      <c r="W304" s="723"/>
      <c r="X304" s="723"/>
      <c r="Y304" s="723"/>
      <c r="Z304" s="723"/>
      <c r="AA304" s="723"/>
      <c r="AB304" s="723"/>
      <c r="AC304" s="723"/>
      <c r="AD304" s="723"/>
      <c r="AE304" s="723"/>
      <c r="AF304" s="723"/>
      <c r="AG304" s="723"/>
      <c r="AH304" s="723"/>
      <c r="AI304" s="723"/>
      <c r="AJ304" s="723"/>
      <c r="AK304" s="723"/>
      <c r="AL304" s="723"/>
      <c r="AM304" s="723"/>
      <c r="AN304" s="723"/>
      <c r="AO304" s="723"/>
      <c r="AP304" s="723"/>
      <c r="AQ304" s="723"/>
      <c r="AR304" s="723"/>
      <c r="AS304" s="723"/>
      <c r="AT304" s="723"/>
      <c r="AU304" s="723"/>
      <c r="AV304" s="723"/>
      <c r="AW304" s="723"/>
      <c r="AX304" s="723"/>
      <c r="AY304" s="723"/>
      <c r="AZ304" s="723"/>
      <c r="BA304" s="723"/>
      <c r="BB304" s="723"/>
      <c r="BC304" s="723"/>
      <c r="BD304" s="723"/>
      <c r="BE304" s="723"/>
      <c r="BF304" s="723"/>
      <c r="BG304" s="723"/>
      <c r="BH304" s="723"/>
      <c r="BI304" s="723"/>
      <c r="BJ304" s="723"/>
      <c r="BK304" s="723"/>
      <c r="BL304" s="723"/>
      <c r="BM304" s="723"/>
      <c r="BN304" s="723"/>
      <c r="BO304" s="723"/>
      <c r="BP304" s="723"/>
      <c r="BQ304" s="723"/>
      <c r="BR304" s="723"/>
      <c r="BS304" s="131"/>
      <c r="BT304" s="131"/>
      <c r="BU304" s="8"/>
      <c r="BV304" s="8"/>
      <c r="BW304" s="8"/>
      <c r="BX304" s="8"/>
      <c r="BY304" s="8"/>
      <c r="BZ304" s="8"/>
      <c r="CA304" s="8"/>
      <c r="CB304" s="8"/>
      <c r="CC304" s="8"/>
      <c r="CD304" s="8"/>
      <c r="CE304" s="8"/>
      <c r="CF304" s="8"/>
      <c r="CG304" s="8"/>
      <c r="CH304" s="8"/>
      <c r="CI304" s="8"/>
      <c r="CJ304" s="8"/>
      <c r="CK304" s="8"/>
      <c r="CL304" s="8"/>
      <c r="CM304" s="8"/>
      <c r="CN304" s="8"/>
      <c r="CO304" s="8"/>
      <c r="CP304" s="8"/>
      <c r="CQ304" s="8"/>
      <c r="CR304" s="8"/>
      <c r="CS304" s="8"/>
      <c r="CT304" s="8"/>
      <c r="CU304" s="8"/>
      <c r="CV304" s="8"/>
      <c r="CW304" s="8"/>
      <c r="CX304" s="8"/>
      <c r="CY304" s="8"/>
      <c r="CZ304" s="8"/>
      <c r="DA304" s="8"/>
      <c r="DB304" s="8"/>
      <c r="DC304" s="8"/>
      <c r="DD304" s="8"/>
      <c r="DE304" s="8"/>
      <c r="DF304" s="8"/>
      <c r="DG304" s="8"/>
      <c r="DH304" s="8"/>
      <c r="DI304" s="8"/>
      <c r="DJ304" s="8"/>
      <c r="DK304" s="8"/>
      <c r="DL304" s="8"/>
    </row>
    <row r="305" spans="1:116" s="1" customFormat="1" ht="12" customHeight="1" x14ac:dyDescent="0.1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131"/>
      <c r="BT305" s="131"/>
      <c r="BU305" s="8"/>
      <c r="BV305" s="8"/>
      <c r="BW305" s="8"/>
      <c r="BX305" s="8"/>
      <c r="BY305" s="8"/>
      <c r="BZ305" s="8"/>
      <c r="CA305" s="8"/>
      <c r="CB305" s="8"/>
      <c r="CC305" s="8"/>
      <c r="CD305" s="8"/>
      <c r="CE305" s="8"/>
      <c r="CF305" s="8"/>
      <c r="CG305" s="8"/>
      <c r="CH305" s="8"/>
      <c r="CI305" s="8"/>
      <c r="CJ305" s="8"/>
      <c r="CK305" s="8"/>
      <c r="CL305" s="8"/>
      <c r="CM305" s="8"/>
      <c r="CN305" s="8"/>
      <c r="CO305" s="8"/>
      <c r="CP305" s="8"/>
      <c r="CQ305" s="8"/>
      <c r="CR305" s="8"/>
      <c r="CS305" s="8"/>
      <c r="CT305" s="8"/>
      <c r="CU305" s="8"/>
      <c r="CV305" s="8"/>
      <c r="CW305" s="8"/>
      <c r="CX305" s="8"/>
      <c r="CY305" s="8"/>
      <c r="CZ305" s="8"/>
      <c r="DA305" s="8"/>
      <c r="DB305" s="8"/>
      <c r="DC305" s="8"/>
      <c r="DD305" s="8"/>
      <c r="DE305" s="8"/>
      <c r="DF305" s="8"/>
      <c r="DG305" s="8"/>
      <c r="DH305" s="8"/>
      <c r="DI305" s="8"/>
      <c r="DJ305" s="8"/>
      <c r="DK305" s="8"/>
      <c r="DL305" s="8"/>
    </row>
    <row r="306" spans="1:116" s="1" customFormat="1" ht="12" customHeight="1" x14ac:dyDescent="0.1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131"/>
      <c r="BT306" s="131"/>
      <c r="BU306" s="8"/>
      <c r="BV306" s="8"/>
      <c r="BW306" s="8"/>
      <c r="BX306" s="8"/>
      <c r="BY306" s="8"/>
      <c r="BZ306" s="8"/>
      <c r="CA306" s="8"/>
      <c r="CB306" s="8"/>
      <c r="CC306" s="8"/>
      <c r="CD306" s="8"/>
      <c r="CE306" s="8"/>
      <c r="CF306" s="8"/>
      <c r="CG306" s="8"/>
      <c r="CH306" s="8"/>
      <c r="CI306" s="8"/>
      <c r="CJ306" s="8"/>
      <c r="CK306" s="8"/>
      <c r="CL306" s="8"/>
      <c r="CM306" s="8"/>
      <c r="CN306" s="8"/>
      <c r="CO306" s="8"/>
      <c r="CP306" s="8"/>
      <c r="CQ306" s="8"/>
      <c r="CR306" s="8"/>
      <c r="CS306" s="8"/>
      <c r="CT306" s="8"/>
      <c r="CU306" s="8"/>
      <c r="CV306" s="8"/>
      <c r="CW306" s="8"/>
      <c r="CX306" s="8"/>
      <c r="CY306" s="8"/>
      <c r="CZ306" s="8"/>
      <c r="DA306" s="8"/>
      <c r="DB306" s="8"/>
      <c r="DC306" s="8"/>
      <c r="DD306" s="8"/>
      <c r="DE306" s="8"/>
      <c r="DF306" s="8"/>
      <c r="DG306" s="8"/>
      <c r="DH306" s="8"/>
      <c r="DI306" s="8"/>
      <c r="DJ306" s="8"/>
      <c r="DK306" s="8"/>
      <c r="DL306" s="8"/>
    </row>
    <row r="307" spans="1:116" s="1" customFormat="1" ht="12" customHeight="1" x14ac:dyDescent="0.1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131"/>
      <c r="BT307" s="131"/>
      <c r="BU307" s="8"/>
      <c r="BV307" s="8"/>
      <c r="BW307" s="8"/>
      <c r="BX307" s="8"/>
      <c r="BY307" s="8"/>
      <c r="BZ307" s="8"/>
      <c r="CA307" s="8"/>
      <c r="CB307" s="8"/>
      <c r="CC307" s="8"/>
      <c r="CD307" s="8"/>
      <c r="CE307" s="8"/>
      <c r="CF307" s="8"/>
      <c r="CG307" s="8"/>
      <c r="CH307" s="8"/>
      <c r="CI307" s="8"/>
      <c r="CJ307" s="8"/>
      <c r="CK307" s="8"/>
      <c r="CL307" s="8"/>
      <c r="CM307" s="8"/>
      <c r="CN307" s="8"/>
      <c r="CO307" s="8"/>
      <c r="CP307" s="8"/>
      <c r="CQ307" s="8"/>
      <c r="CR307" s="8"/>
      <c r="CS307" s="8"/>
      <c r="CT307" s="8"/>
      <c r="CU307" s="8"/>
      <c r="CV307" s="8"/>
      <c r="CW307" s="8"/>
      <c r="CX307" s="8"/>
      <c r="CY307" s="8"/>
      <c r="CZ307" s="8"/>
      <c r="DA307" s="8"/>
      <c r="DB307" s="8"/>
      <c r="DC307" s="8"/>
      <c r="DD307" s="8"/>
      <c r="DE307" s="8"/>
      <c r="DF307" s="8"/>
      <c r="DG307" s="8"/>
      <c r="DH307" s="8"/>
      <c r="DI307" s="8"/>
      <c r="DJ307" s="8"/>
      <c r="DK307" s="8"/>
      <c r="DL307" s="8"/>
    </row>
    <row r="308" spans="1:116" s="1" customFormat="1" ht="12" customHeight="1" x14ac:dyDescent="0.15">
      <c r="A308" s="274"/>
      <c r="B308" s="274"/>
      <c r="C308" s="274"/>
      <c r="D308" s="274"/>
      <c r="E308" s="274"/>
      <c r="F308" s="274"/>
      <c r="G308" s="274"/>
      <c r="H308" s="274"/>
      <c r="I308" s="274"/>
      <c r="J308" s="274"/>
      <c r="K308" s="233"/>
      <c r="L308" s="233"/>
      <c r="M308" s="233"/>
      <c r="N308" s="233"/>
      <c r="O308" s="233"/>
      <c r="P308" s="233"/>
      <c r="Q308" s="233"/>
      <c r="R308" s="233"/>
      <c r="S308" s="233"/>
      <c r="T308" s="233"/>
      <c r="U308" s="233"/>
      <c r="V308" s="233"/>
      <c r="W308" s="233"/>
      <c r="X308" s="233"/>
      <c r="Y308" s="233"/>
      <c r="Z308" s="233"/>
      <c r="AA308" s="233"/>
      <c r="AB308" s="233"/>
      <c r="AC308" s="233"/>
      <c r="AD308" s="233"/>
      <c r="AE308" s="233"/>
      <c r="AF308" s="233"/>
      <c r="AG308" s="233"/>
      <c r="AH308" s="233"/>
      <c r="AI308" s="233"/>
      <c r="AJ308" s="233"/>
      <c r="AK308" s="233"/>
      <c r="AL308" s="233"/>
      <c r="AM308" s="233"/>
      <c r="AN308" s="233"/>
      <c r="AO308" s="233"/>
      <c r="AP308" s="233"/>
      <c r="AQ308" s="233"/>
      <c r="AR308" s="233"/>
      <c r="AS308" s="233"/>
      <c r="AT308" s="233"/>
      <c r="AU308" s="233"/>
      <c r="AV308" s="233"/>
      <c r="AW308" s="233"/>
      <c r="AX308" s="233"/>
      <c r="AY308" s="233"/>
      <c r="AZ308" s="233"/>
      <c r="BA308" s="233"/>
      <c r="BB308" s="233"/>
      <c r="BC308" s="233"/>
      <c r="BD308" s="233"/>
      <c r="BE308" s="233"/>
      <c r="BF308" s="233"/>
      <c r="BG308" s="233"/>
      <c r="BH308" s="233"/>
      <c r="BI308" s="233"/>
      <c r="BJ308" s="233"/>
      <c r="BK308" s="233"/>
      <c r="BL308" s="233"/>
      <c r="BM308" s="233"/>
      <c r="BN308" s="233"/>
      <c r="BO308" s="233"/>
      <c r="BP308" s="233"/>
      <c r="BQ308" s="233"/>
      <c r="BR308" s="233"/>
      <c r="BS308" s="233"/>
      <c r="BT308" s="131"/>
      <c r="BU308" s="8"/>
      <c r="BV308" s="8"/>
      <c r="BW308" s="8"/>
      <c r="BX308" s="8"/>
      <c r="BY308" s="8"/>
      <c r="BZ308" s="8"/>
      <c r="CA308" s="8"/>
      <c r="CB308" s="8"/>
      <c r="CC308" s="8"/>
      <c r="CD308" s="8"/>
      <c r="CE308" s="8"/>
      <c r="CF308" s="8"/>
      <c r="CG308" s="8"/>
      <c r="CH308" s="8"/>
      <c r="CI308" s="8"/>
      <c r="CJ308" s="8"/>
      <c r="CK308" s="8"/>
      <c r="CL308" s="8"/>
      <c r="CM308" s="8"/>
      <c r="CN308" s="8"/>
      <c r="CO308" s="8"/>
      <c r="CP308" s="8"/>
      <c r="CQ308" s="8"/>
      <c r="CR308" s="8"/>
      <c r="CS308" s="8"/>
      <c r="CT308" s="8"/>
      <c r="CU308" s="8"/>
      <c r="CV308" s="8"/>
      <c r="CW308" s="8"/>
      <c r="CX308" s="8"/>
      <c r="CY308" s="8"/>
      <c r="CZ308" s="8"/>
      <c r="DA308" s="8"/>
      <c r="DB308" s="8"/>
      <c r="DC308" s="8"/>
      <c r="DD308" s="8"/>
      <c r="DE308" s="8"/>
      <c r="DF308" s="8"/>
      <c r="DG308" s="8"/>
      <c r="DH308" s="8"/>
      <c r="DI308" s="8"/>
      <c r="DJ308" s="8"/>
      <c r="DK308" s="8"/>
      <c r="DL308" s="8"/>
    </row>
    <row r="309" spans="1:116" s="1" customFormat="1" ht="12" customHeight="1" x14ac:dyDescent="0.15">
      <c r="A309" s="874">
        <v>7</v>
      </c>
      <c r="B309" s="874"/>
      <c r="C309" s="874"/>
      <c r="D309" s="875" t="s">
        <v>332</v>
      </c>
      <c r="E309" s="875"/>
      <c r="F309" s="875"/>
      <c r="G309" s="875"/>
      <c r="H309" s="875"/>
      <c r="I309" s="875"/>
      <c r="J309" s="875"/>
      <c r="K309" s="875"/>
      <c r="L309" s="875"/>
      <c r="M309" s="875"/>
      <c r="N309" s="875"/>
      <c r="O309" s="875"/>
      <c r="P309" s="875"/>
      <c r="Q309" s="316" t="s">
        <v>341</v>
      </c>
      <c r="R309" s="316"/>
      <c r="S309" s="316"/>
      <c r="T309" s="316"/>
      <c r="U309" s="316"/>
      <c r="V309" s="316"/>
      <c r="W309" s="316"/>
      <c r="X309" s="316"/>
      <c r="Y309" s="316"/>
      <c r="Z309" s="316"/>
      <c r="AA309" s="316"/>
      <c r="AB309" s="316"/>
      <c r="AC309" s="316"/>
      <c r="AD309" s="316"/>
      <c r="AE309" s="316"/>
      <c r="AF309" s="316"/>
      <c r="AG309" s="316"/>
      <c r="AH309" s="316"/>
      <c r="AI309" s="316"/>
      <c r="AJ309" s="316"/>
      <c r="AK309" s="316"/>
      <c r="AL309" s="316"/>
      <c r="AM309" s="316"/>
      <c r="AN309" s="316"/>
      <c r="AO309" s="316"/>
      <c r="AP309" s="316"/>
      <c r="AQ309" s="233"/>
      <c r="AR309" s="233"/>
      <c r="AS309" s="233"/>
      <c r="AT309" s="233"/>
      <c r="AU309" s="233"/>
      <c r="AV309" s="233"/>
      <c r="AW309" s="233"/>
      <c r="AX309" s="233"/>
      <c r="AY309" s="233"/>
      <c r="AZ309" s="233"/>
      <c r="BA309" s="233"/>
      <c r="BB309" s="233"/>
      <c r="BC309" s="233"/>
      <c r="BD309" s="233"/>
      <c r="BE309" s="233"/>
      <c r="BF309" s="233"/>
      <c r="BG309" s="233"/>
      <c r="BH309" s="233"/>
      <c r="BI309" s="233"/>
      <c r="BJ309" s="233"/>
      <c r="BK309" s="233"/>
      <c r="BL309" s="233"/>
      <c r="BM309" s="233"/>
      <c r="BN309" s="233"/>
      <c r="BO309" s="233"/>
      <c r="BP309" s="233"/>
      <c r="BQ309" s="233"/>
      <c r="BR309" s="233"/>
      <c r="BS309" s="233"/>
      <c r="BT309" s="131"/>
      <c r="BU309" s="8"/>
      <c r="BV309" s="8"/>
      <c r="BW309" s="8"/>
      <c r="BX309" s="8"/>
      <c r="BY309" s="8"/>
      <c r="BZ309" s="8"/>
      <c r="CA309" s="8"/>
      <c r="CB309" s="8"/>
      <c r="CC309" s="8"/>
      <c r="CD309" s="8"/>
      <c r="CE309" s="8"/>
      <c r="CF309" s="8"/>
      <c r="CG309" s="8"/>
      <c r="CH309" s="8"/>
      <c r="CI309" s="8"/>
      <c r="CJ309" s="8"/>
      <c r="CK309" s="8"/>
      <c r="CL309" s="8"/>
      <c r="CM309" s="8"/>
      <c r="CN309" s="8"/>
      <c r="CO309" s="8"/>
      <c r="CP309" s="8"/>
      <c r="CQ309" s="8"/>
      <c r="CR309" s="8"/>
      <c r="CS309" s="8"/>
      <c r="CT309" s="8"/>
      <c r="CU309" s="8"/>
      <c r="CV309" s="8"/>
      <c r="CW309" s="8"/>
      <c r="CX309" s="8"/>
      <c r="CY309" s="8"/>
      <c r="CZ309" s="8"/>
      <c r="DA309" s="8"/>
      <c r="DB309" s="8"/>
      <c r="DC309" s="8"/>
      <c r="DD309" s="8"/>
      <c r="DE309" s="8"/>
      <c r="DF309" s="8"/>
      <c r="DG309" s="8"/>
      <c r="DH309" s="8"/>
      <c r="DI309" s="8"/>
      <c r="DJ309" s="8"/>
      <c r="DK309" s="8"/>
      <c r="DL309" s="8"/>
    </row>
    <row r="310" spans="1:116" s="1" customFormat="1" ht="12" customHeight="1" x14ac:dyDescent="0.15">
      <c r="A310" s="874"/>
      <c r="B310" s="874"/>
      <c r="C310" s="874"/>
      <c r="D310" s="875"/>
      <c r="E310" s="875"/>
      <c r="F310" s="875"/>
      <c r="G310" s="875"/>
      <c r="H310" s="875"/>
      <c r="I310" s="875"/>
      <c r="J310" s="875"/>
      <c r="K310" s="875"/>
      <c r="L310" s="875"/>
      <c r="M310" s="875"/>
      <c r="N310" s="875"/>
      <c r="O310" s="875"/>
      <c r="P310" s="875"/>
      <c r="Q310" s="316"/>
      <c r="R310" s="316"/>
      <c r="S310" s="316"/>
      <c r="T310" s="316"/>
      <c r="U310" s="316"/>
      <c r="V310" s="316"/>
      <c r="W310" s="316"/>
      <c r="X310" s="316"/>
      <c r="Y310" s="316"/>
      <c r="Z310" s="316"/>
      <c r="AA310" s="316"/>
      <c r="AB310" s="316"/>
      <c r="AC310" s="316"/>
      <c r="AD310" s="316"/>
      <c r="AE310" s="316"/>
      <c r="AF310" s="316"/>
      <c r="AG310" s="316"/>
      <c r="AH310" s="316"/>
      <c r="AI310" s="316"/>
      <c r="AJ310" s="316"/>
      <c r="AK310" s="316"/>
      <c r="AL310" s="316"/>
      <c r="AM310" s="316"/>
      <c r="AN310" s="316"/>
      <c r="AO310" s="316"/>
      <c r="AP310" s="316"/>
      <c r="AQ310" s="196"/>
      <c r="AR310" s="196"/>
      <c r="AS310" s="196"/>
      <c r="AT310" s="196"/>
      <c r="AU310" s="196"/>
      <c r="AV310" s="196"/>
      <c r="AW310" s="196"/>
      <c r="AX310" s="196"/>
      <c r="AY310" s="196"/>
      <c r="AZ310" s="196"/>
      <c r="BA310" s="196"/>
      <c r="BB310" s="196"/>
      <c r="BC310" s="196"/>
      <c r="BD310" s="196"/>
      <c r="BE310" s="196"/>
      <c r="BF310" s="196"/>
      <c r="BG310" s="196"/>
      <c r="BH310" s="196"/>
      <c r="BI310" s="196"/>
      <c r="BJ310" s="196"/>
      <c r="BK310" s="196"/>
      <c r="BL310" s="196"/>
      <c r="BM310" s="196"/>
      <c r="BN310" s="196"/>
      <c r="BO310" s="196"/>
      <c r="BP310" s="196"/>
      <c r="BQ310" s="196"/>
      <c r="BR310" s="196"/>
      <c r="BS310" s="196"/>
      <c r="BT310" s="131"/>
      <c r="BU310" s="8"/>
      <c r="BV310" s="8"/>
      <c r="BW310" s="8"/>
      <c r="BX310" s="8"/>
      <c r="BY310" s="8"/>
      <c r="BZ310" s="8"/>
      <c r="CA310" s="8"/>
      <c r="CB310" s="8"/>
      <c r="CC310" s="8"/>
      <c r="CD310" s="8"/>
      <c r="CE310" s="8"/>
      <c r="CF310" s="8"/>
      <c r="CG310" s="8"/>
      <c r="CH310" s="8"/>
      <c r="CI310" s="8"/>
      <c r="CJ310" s="8"/>
      <c r="CK310" s="8"/>
      <c r="CL310" s="8"/>
      <c r="CM310" s="8"/>
      <c r="CN310" s="8"/>
      <c r="CO310" s="8"/>
      <c r="CP310" s="8"/>
      <c r="CQ310" s="8"/>
      <c r="CR310" s="8"/>
      <c r="CS310" s="8"/>
      <c r="CT310" s="8"/>
      <c r="CU310" s="8"/>
      <c r="CV310" s="8"/>
      <c r="CW310" s="8"/>
      <c r="CX310" s="8"/>
      <c r="CY310" s="8"/>
      <c r="CZ310" s="8"/>
      <c r="DA310" s="8"/>
      <c r="DB310" s="8"/>
      <c r="DC310" s="8"/>
      <c r="DD310" s="8"/>
      <c r="DE310" s="8"/>
      <c r="DF310" s="8"/>
      <c r="DG310" s="8"/>
      <c r="DH310" s="8"/>
      <c r="DI310" s="8"/>
      <c r="DJ310" s="8"/>
      <c r="DK310" s="8"/>
      <c r="DL310" s="8"/>
    </row>
    <row r="311" spans="1:116" ht="12" customHeight="1" x14ac:dyDescent="0.15">
      <c r="A311" s="189"/>
      <c r="B311" s="189"/>
      <c r="C311" s="189"/>
      <c r="D311" s="189"/>
      <c r="E311" s="189"/>
      <c r="F311" s="189"/>
      <c r="G311" s="189"/>
      <c r="H311" s="189"/>
      <c r="I311" s="189"/>
      <c r="J311" s="189"/>
      <c r="K311" s="189"/>
      <c r="L311" s="189"/>
      <c r="M311" s="189"/>
      <c r="N311" s="189"/>
      <c r="O311" s="189"/>
      <c r="P311" s="189"/>
      <c r="Q311" s="189"/>
      <c r="R311" s="189"/>
      <c r="S311" s="189"/>
      <c r="T311" s="189"/>
      <c r="U311" s="189"/>
      <c r="V311" s="189"/>
      <c r="W311" s="190"/>
      <c r="X311" s="189"/>
      <c r="Y311" s="189"/>
      <c r="Z311" s="189"/>
      <c r="AA311" s="189"/>
      <c r="AB311" s="189"/>
      <c r="AC311" s="189"/>
      <c r="AD311" s="189"/>
      <c r="AE311" s="189"/>
      <c r="AF311" s="189"/>
      <c r="AG311" s="189"/>
      <c r="AH311" s="189"/>
      <c r="AI311" s="189"/>
      <c r="AJ311" s="189"/>
      <c r="AK311" s="189"/>
      <c r="AL311" s="189"/>
      <c r="AM311" s="189"/>
      <c r="AN311" s="189"/>
      <c r="AO311" s="189"/>
      <c r="AP311" s="189"/>
      <c r="AQ311" s="189"/>
      <c r="AR311" s="189"/>
      <c r="AS311" s="189"/>
      <c r="AT311" s="189"/>
      <c r="AU311" s="189"/>
      <c r="AV311" s="189"/>
      <c r="AW311" s="189"/>
      <c r="AX311" s="189"/>
      <c r="AY311" s="189"/>
      <c r="AZ311" s="189"/>
      <c r="BA311" s="189"/>
      <c r="BB311" s="189"/>
      <c r="BC311" s="189"/>
      <c r="BD311" s="189"/>
      <c r="BE311" s="189"/>
      <c r="BF311" s="189"/>
      <c r="BG311" s="189"/>
      <c r="BH311" s="189"/>
      <c r="BI311" s="189"/>
      <c r="BJ311" s="189"/>
      <c r="BK311" s="189"/>
      <c r="BL311" s="189"/>
      <c r="BM311" s="189"/>
      <c r="BN311" s="189"/>
      <c r="BO311" s="189"/>
      <c r="BP311" s="189"/>
      <c r="BQ311" s="189"/>
      <c r="BR311" s="189"/>
      <c r="BS311" s="189"/>
    </row>
    <row r="312" spans="1:116" ht="12" customHeight="1" x14ac:dyDescent="0.15">
      <c r="A312" s="232" t="s">
        <v>303</v>
      </c>
      <c r="B312" s="232"/>
      <c r="C312" s="232"/>
      <c r="D312" s="232"/>
      <c r="E312" s="232"/>
      <c r="F312" s="232"/>
      <c r="G312" s="232"/>
      <c r="H312" s="232"/>
      <c r="I312" s="232"/>
      <c r="J312" s="232"/>
      <c r="K312" s="232"/>
      <c r="L312" s="232"/>
      <c r="M312" s="232"/>
      <c r="N312" s="232"/>
      <c r="O312" s="232"/>
      <c r="P312" s="232"/>
      <c r="Q312" s="232"/>
      <c r="R312" s="232"/>
      <c r="S312" s="232"/>
      <c r="T312" s="232"/>
      <c r="U312" s="232"/>
      <c r="V312" s="232"/>
      <c r="W312" s="232"/>
      <c r="X312" s="232"/>
      <c r="Y312" s="232"/>
      <c r="Z312" s="232"/>
      <c r="AA312" s="232"/>
      <c r="AB312" s="232"/>
      <c r="AC312" s="232"/>
      <c r="AD312" s="232"/>
      <c r="AE312" s="232"/>
      <c r="AF312" s="232"/>
      <c r="AG312" s="232"/>
      <c r="AH312" s="232"/>
      <c r="AI312" s="232"/>
      <c r="AJ312" s="232"/>
      <c r="AK312" s="232"/>
      <c r="AL312" s="232"/>
      <c r="AM312" s="232"/>
      <c r="AN312" s="232"/>
      <c r="AO312" s="232"/>
      <c r="AP312" s="232"/>
      <c r="AQ312" s="232"/>
      <c r="AR312" s="232"/>
      <c r="AS312" s="232"/>
      <c r="AT312" s="232"/>
      <c r="AU312" s="232"/>
      <c r="AV312" s="232"/>
      <c r="AW312" s="232"/>
      <c r="AX312" s="232"/>
      <c r="AY312" s="232"/>
      <c r="AZ312" s="232"/>
      <c r="BA312" s="232"/>
      <c r="BB312" s="232"/>
      <c r="BC312" s="232"/>
      <c r="BD312" s="232"/>
      <c r="BE312" s="232"/>
      <c r="BF312" s="232"/>
      <c r="BG312" s="232"/>
      <c r="BH312" s="232"/>
      <c r="BI312" s="232"/>
      <c r="BJ312" s="232"/>
      <c r="BK312" s="232"/>
      <c r="BL312" s="232"/>
      <c r="BM312" s="232"/>
      <c r="BN312" s="232"/>
      <c r="BO312" s="232"/>
      <c r="BP312" s="232"/>
      <c r="BQ312" s="232"/>
      <c r="BR312" s="232"/>
      <c r="BS312" s="232"/>
    </row>
    <row r="313" spans="1:116" ht="12" customHeight="1" x14ac:dyDescent="0.15">
      <c r="A313" s="129"/>
      <c r="B313" s="129"/>
      <c r="C313" s="129"/>
      <c r="D313" s="129"/>
      <c r="E313" s="129"/>
      <c r="F313" s="129"/>
      <c r="G313" s="129"/>
      <c r="H313" s="129"/>
      <c r="I313" s="129"/>
      <c r="J313" s="129"/>
      <c r="K313" s="129"/>
      <c r="L313" s="129"/>
      <c r="M313" s="129"/>
      <c r="N313" s="129"/>
      <c r="O313" s="129"/>
      <c r="P313" s="129"/>
      <c r="Q313" s="129"/>
      <c r="R313" s="129"/>
      <c r="S313" s="129"/>
      <c r="T313" s="129"/>
      <c r="U313" s="129"/>
      <c r="V313" s="129"/>
      <c r="W313" s="129"/>
      <c r="X313" s="129"/>
      <c r="Y313" s="129"/>
      <c r="Z313" s="129"/>
      <c r="AA313" s="129"/>
      <c r="AB313" s="129"/>
      <c r="AC313" s="129"/>
      <c r="AD313" s="129"/>
      <c r="AE313" s="129"/>
      <c r="AF313" s="129"/>
      <c r="AG313" s="129"/>
      <c r="AH313" s="129"/>
      <c r="AI313" s="129"/>
      <c r="AJ313" s="129"/>
      <c r="AK313" s="129"/>
      <c r="AL313" s="129"/>
      <c r="AM313" s="129"/>
      <c r="AN313" s="129"/>
      <c r="AO313" s="129"/>
      <c r="AP313" s="129"/>
      <c r="AQ313" s="129"/>
      <c r="AR313" s="129"/>
      <c r="AS313" s="129"/>
      <c r="AT313" s="129"/>
      <c r="AU313" s="129"/>
      <c r="AV313" s="129"/>
      <c r="AW313" s="129"/>
      <c r="AX313" s="129"/>
      <c r="AY313" s="129"/>
      <c r="AZ313" s="129"/>
      <c r="BA313" s="129"/>
      <c r="BB313" s="129"/>
      <c r="BC313" s="129"/>
      <c r="BD313" s="129"/>
      <c r="BE313" s="129"/>
      <c r="BF313" s="129"/>
      <c r="BG313" s="129"/>
      <c r="BH313" s="129"/>
      <c r="BI313" s="129"/>
      <c r="BJ313" s="129"/>
      <c r="BK313" s="129"/>
      <c r="BL313" s="129"/>
      <c r="BM313" s="129"/>
      <c r="BN313" s="129"/>
      <c r="BO313" s="129"/>
      <c r="BP313" s="129"/>
      <c r="BQ313" s="129"/>
      <c r="BR313" s="129"/>
      <c r="BS313" s="129"/>
    </row>
    <row r="314" spans="1:116" ht="12" customHeight="1" x14ac:dyDescent="0.15">
      <c r="A314" s="724" t="s">
        <v>302</v>
      </c>
      <c r="B314" s="725"/>
      <c r="C314" s="725"/>
      <c r="D314" s="725"/>
      <c r="E314" s="725"/>
      <c r="F314" s="725"/>
      <c r="G314" s="725"/>
      <c r="H314" s="725"/>
      <c r="I314" s="725"/>
      <c r="J314" s="725"/>
      <c r="K314" s="725"/>
      <c r="L314" s="725"/>
      <c r="M314" s="725"/>
      <c r="N314" s="725"/>
      <c r="O314" s="725"/>
      <c r="P314" s="725"/>
      <c r="Q314" s="725"/>
      <c r="R314" s="725"/>
      <c r="S314" s="725"/>
      <c r="T314" s="725"/>
      <c r="U314" s="725"/>
      <c r="V314" s="725"/>
      <c r="W314" s="725"/>
      <c r="X314" s="725"/>
      <c r="Y314" s="725"/>
      <c r="Z314" s="725"/>
      <c r="AA314" s="725"/>
      <c r="AB314" s="725"/>
      <c r="AC314" s="725"/>
      <c r="AD314" s="725"/>
      <c r="AE314" s="725"/>
      <c r="AF314" s="725"/>
      <c r="AG314" s="726"/>
      <c r="AH314" s="730" t="s">
        <v>301</v>
      </c>
      <c r="AI314" s="731"/>
      <c r="AJ314" s="731"/>
      <c r="AK314" s="731"/>
      <c r="AL314" s="731"/>
      <c r="AM314" s="731"/>
      <c r="AN314" s="731"/>
      <c r="AO314" s="731"/>
      <c r="AP314" s="732"/>
      <c r="AQ314" s="730" t="s">
        <v>300</v>
      </c>
      <c r="AR314" s="731"/>
      <c r="AS314" s="731"/>
      <c r="AT314" s="731"/>
      <c r="AU314" s="731"/>
      <c r="AV314" s="731"/>
      <c r="AW314" s="731"/>
      <c r="AX314" s="731"/>
      <c r="AY314" s="732"/>
      <c r="AZ314" s="730" t="s">
        <v>299</v>
      </c>
      <c r="BA314" s="736"/>
      <c r="BB314" s="736"/>
      <c r="BC314" s="736"/>
      <c r="BD314" s="736"/>
      <c r="BE314" s="736"/>
      <c r="BF314" s="736"/>
      <c r="BG314" s="736"/>
      <c r="BH314" s="736"/>
      <c r="BI314" s="736"/>
      <c r="BJ314" s="736"/>
      <c r="BK314" s="736"/>
      <c r="BL314" s="736"/>
      <c r="BM314" s="736"/>
      <c r="BN314" s="736"/>
      <c r="BO314" s="736"/>
      <c r="BP314" s="736"/>
      <c r="BQ314" s="736"/>
      <c r="BR314" s="737"/>
      <c r="BS314" s="231"/>
    </row>
    <row r="315" spans="1:116" ht="12" customHeight="1" x14ac:dyDescent="0.15">
      <c r="A315" s="727"/>
      <c r="B315" s="728"/>
      <c r="C315" s="728"/>
      <c r="D315" s="728"/>
      <c r="E315" s="728"/>
      <c r="F315" s="728"/>
      <c r="G315" s="728"/>
      <c r="H315" s="728"/>
      <c r="I315" s="728"/>
      <c r="J315" s="728"/>
      <c r="K315" s="728"/>
      <c r="L315" s="728"/>
      <c r="M315" s="728"/>
      <c r="N315" s="728"/>
      <c r="O315" s="728"/>
      <c r="P315" s="728"/>
      <c r="Q315" s="728"/>
      <c r="R315" s="728"/>
      <c r="S315" s="728"/>
      <c r="T315" s="728"/>
      <c r="U315" s="728"/>
      <c r="V315" s="728"/>
      <c r="W315" s="728"/>
      <c r="X315" s="728"/>
      <c r="Y315" s="728"/>
      <c r="Z315" s="728"/>
      <c r="AA315" s="728"/>
      <c r="AB315" s="728"/>
      <c r="AC315" s="728"/>
      <c r="AD315" s="728"/>
      <c r="AE315" s="728"/>
      <c r="AF315" s="728"/>
      <c r="AG315" s="729"/>
      <c r="AH315" s="741" t="s">
        <v>298</v>
      </c>
      <c r="AI315" s="734"/>
      <c r="AJ315" s="734"/>
      <c r="AK315" s="734"/>
      <c r="AL315" s="734"/>
      <c r="AM315" s="734"/>
      <c r="AN315" s="734"/>
      <c r="AO315" s="734"/>
      <c r="AP315" s="735"/>
      <c r="AQ315" s="733"/>
      <c r="AR315" s="734"/>
      <c r="AS315" s="734"/>
      <c r="AT315" s="734"/>
      <c r="AU315" s="734"/>
      <c r="AV315" s="734"/>
      <c r="AW315" s="734"/>
      <c r="AX315" s="734"/>
      <c r="AY315" s="735"/>
      <c r="AZ315" s="738"/>
      <c r="BA315" s="739"/>
      <c r="BB315" s="739"/>
      <c r="BC315" s="739"/>
      <c r="BD315" s="739"/>
      <c r="BE315" s="739"/>
      <c r="BF315" s="739"/>
      <c r="BG315" s="739"/>
      <c r="BH315" s="739"/>
      <c r="BI315" s="739"/>
      <c r="BJ315" s="739"/>
      <c r="BK315" s="739"/>
      <c r="BL315" s="739"/>
      <c r="BM315" s="739"/>
      <c r="BN315" s="739"/>
      <c r="BO315" s="739"/>
      <c r="BP315" s="739"/>
      <c r="BQ315" s="739"/>
      <c r="BR315" s="740"/>
      <c r="BS315" s="189"/>
    </row>
    <row r="316" spans="1:116" ht="12" customHeight="1" x14ac:dyDescent="0.15">
      <c r="A316" s="221"/>
      <c r="B316" s="230"/>
      <c r="C316" s="762" t="s">
        <v>297</v>
      </c>
      <c r="D316" s="762"/>
      <c r="E316" s="762"/>
      <c r="F316" s="762"/>
      <c r="G316" s="762"/>
      <c r="H316" s="762"/>
      <c r="I316" s="762"/>
      <c r="J316" s="762"/>
      <c r="K316" s="762"/>
      <c r="L316" s="762"/>
      <c r="M316" s="762"/>
      <c r="N316" s="762"/>
      <c r="O316" s="762"/>
      <c r="P316" s="762"/>
      <c r="Q316" s="762"/>
      <c r="R316" s="762"/>
      <c r="S316" s="762"/>
      <c r="T316" s="762"/>
      <c r="U316" s="762"/>
      <c r="V316" s="762"/>
      <c r="W316" s="762"/>
      <c r="X316" s="762"/>
      <c r="Y316" s="762"/>
      <c r="Z316" s="762"/>
      <c r="AA316" s="762"/>
      <c r="AB316" s="762"/>
      <c r="AC316" s="762"/>
      <c r="AD316" s="762"/>
      <c r="AE316" s="762"/>
      <c r="AF316" s="762"/>
      <c r="AG316" s="763"/>
      <c r="AH316" s="764"/>
      <c r="AI316" s="765"/>
      <c r="AJ316" s="765"/>
      <c r="AK316" s="765"/>
      <c r="AL316" s="765"/>
      <c r="AM316" s="765"/>
      <c r="AN316" s="765"/>
      <c r="AO316" s="765"/>
      <c r="AP316" s="766"/>
      <c r="AQ316" s="764"/>
      <c r="AR316" s="765"/>
      <c r="AS316" s="765"/>
      <c r="AT316" s="765"/>
      <c r="AU316" s="765"/>
      <c r="AV316" s="765"/>
      <c r="AW316" s="765"/>
      <c r="AX316" s="765"/>
      <c r="AY316" s="766"/>
      <c r="AZ316" s="770"/>
      <c r="BA316" s="771"/>
      <c r="BB316" s="771"/>
      <c r="BC316" s="771"/>
      <c r="BD316" s="771"/>
      <c r="BE316" s="771"/>
      <c r="BF316" s="771"/>
      <c r="BG316" s="771"/>
      <c r="BH316" s="771"/>
      <c r="BI316" s="771"/>
      <c r="BJ316" s="771"/>
      <c r="BK316" s="771"/>
      <c r="BL316" s="771"/>
      <c r="BM316" s="771"/>
      <c r="BN316" s="771"/>
      <c r="BO316" s="771"/>
      <c r="BP316" s="771"/>
      <c r="BQ316" s="771"/>
      <c r="BR316" s="772"/>
      <c r="BS316" s="189"/>
    </row>
    <row r="317" spans="1:116" ht="15" customHeight="1" x14ac:dyDescent="0.15">
      <c r="A317" s="222"/>
      <c r="B317" s="221"/>
      <c r="C317" s="220"/>
      <c r="D317" s="762" t="s">
        <v>343</v>
      </c>
      <c r="E317" s="762"/>
      <c r="F317" s="762"/>
      <c r="G317" s="762"/>
      <c r="H317" s="762"/>
      <c r="I317" s="762"/>
      <c r="J317" s="762"/>
      <c r="K317" s="762"/>
      <c r="L317" s="762"/>
      <c r="M317" s="762"/>
      <c r="N317" s="762"/>
      <c r="O317" s="762"/>
      <c r="P317" s="762"/>
      <c r="Q317" s="762"/>
      <c r="R317" s="762"/>
      <c r="S317" s="762"/>
      <c r="T317" s="762"/>
      <c r="U317" s="762"/>
      <c r="V317" s="762"/>
      <c r="W317" s="762"/>
      <c r="X317" s="762"/>
      <c r="Y317" s="762"/>
      <c r="Z317" s="762"/>
      <c r="AA317" s="762"/>
      <c r="AB317" s="762"/>
      <c r="AC317" s="762"/>
      <c r="AD317" s="762"/>
      <c r="AE317" s="762"/>
      <c r="AF317" s="762"/>
      <c r="AG317" s="763"/>
      <c r="AH317" s="767"/>
      <c r="AI317" s="768"/>
      <c r="AJ317" s="768"/>
      <c r="AK317" s="768"/>
      <c r="AL317" s="768"/>
      <c r="AM317" s="768"/>
      <c r="AN317" s="768"/>
      <c r="AO317" s="768"/>
      <c r="AP317" s="769"/>
      <c r="AQ317" s="767"/>
      <c r="AR317" s="768"/>
      <c r="AS317" s="768"/>
      <c r="AT317" s="768"/>
      <c r="AU317" s="768"/>
      <c r="AV317" s="768"/>
      <c r="AW317" s="768"/>
      <c r="AX317" s="768"/>
      <c r="AY317" s="769"/>
      <c r="AZ317" s="773"/>
      <c r="BA317" s="774"/>
      <c r="BB317" s="774"/>
      <c r="BC317" s="774"/>
      <c r="BD317" s="774"/>
      <c r="BE317" s="774"/>
      <c r="BF317" s="774"/>
      <c r="BG317" s="774"/>
      <c r="BH317" s="774"/>
      <c r="BI317" s="774"/>
      <c r="BJ317" s="774"/>
      <c r="BK317" s="774"/>
      <c r="BL317" s="774"/>
      <c r="BM317" s="774"/>
      <c r="BN317" s="774"/>
      <c r="BO317" s="774"/>
      <c r="BP317" s="774"/>
      <c r="BQ317" s="774"/>
      <c r="BR317" s="775"/>
      <c r="BS317" s="189"/>
    </row>
    <row r="318" spans="1:116" ht="12" customHeight="1" x14ac:dyDescent="0.15">
      <c r="A318" s="222"/>
      <c r="B318" s="222"/>
      <c r="C318" s="221"/>
      <c r="D318" s="220"/>
      <c r="E318" s="230"/>
      <c r="F318" s="776" t="s">
        <v>296</v>
      </c>
      <c r="G318" s="776"/>
      <c r="H318" s="776"/>
      <c r="I318" s="776"/>
      <c r="J318" s="776"/>
      <c r="K318" s="776"/>
      <c r="L318" s="776"/>
      <c r="M318" s="776"/>
      <c r="N318" s="776"/>
      <c r="O318" s="776"/>
      <c r="P318" s="776"/>
      <c r="Q318" s="776"/>
      <c r="R318" s="776"/>
      <c r="S318" s="776"/>
      <c r="T318" s="776"/>
      <c r="U318" s="776"/>
      <c r="V318" s="776"/>
      <c r="W318" s="776"/>
      <c r="X318" s="776"/>
      <c r="Y318" s="776"/>
      <c r="Z318" s="776"/>
      <c r="AA318" s="776"/>
      <c r="AB318" s="776"/>
      <c r="AC318" s="776"/>
      <c r="AD318" s="776"/>
      <c r="AE318" s="776"/>
      <c r="AF318" s="776"/>
      <c r="AG318" s="777"/>
      <c r="AH318" s="756"/>
      <c r="AI318" s="757"/>
      <c r="AJ318" s="757"/>
      <c r="AK318" s="757"/>
      <c r="AL318" s="757"/>
      <c r="AM318" s="757"/>
      <c r="AN318" s="757"/>
      <c r="AO318" s="757"/>
      <c r="AP318" s="758"/>
      <c r="AQ318" s="756"/>
      <c r="AR318" s="745"/>
      <c r="AS318" s="742" t="s">
        <v>288</v>
      </c>
      <c r="AT318" s="744"/>
      <c r="AU318" s="745"/>
      <c r="AV318" s="742" t="s">
        <v>287</v>
      </c>
      <c r="AW318" s="744"/>
      <c r="AX318" s="745"/>
      <c r="AY318" s="746" t="s">
        <v>286</v>
      </c>
      <c r="AZ318" s="748"/>
      <c r="BA318" s="749"/>
      <c r="BB318" s="749"/>
      <c r="BC318" s="749"/>
      <c r="BD318" s="749"/>
      <c r="BE318" s="749"/>
      <c r="BF318" s="749"/>
      <c r="BG318" s="749"/>
      <c r="BH318" s="749"/>
      <c r="BI318" s="749"/>
      <c r="BJ318" s="749"/>
      <c r="BK318" s="749"/>
      <c r="BL318" s="749"/>
      <c r="BM318" s="749"/>
      <c r="BN318" s="749"/>
      <c r="BO318" s="749"/>
      <c r="BP318" s="749"/>
      <c r="BQ318" s="749"/>
      <c r="BR318" s="750"/>
      <c r="BS318" s="189"/>
    </row>
    <row r="319" spans="1:116" ht="12" customHeight="1" x14ac:dyDescent="0.15">
      <c r="A319" s="222"/>
      <c r="B319" s="222"/>
      <c r="C319" s="222"/>
      <c r="D319" s="189"/>
      <c r="E319" s="191" t="s">
        <v>294</v>
      </c>
      <c r="F319" s="229"/>
      <c r="G319" s="229"/>
      <c r="H319" s="229"/>
      <c r="I319" s="229"/>
      <c r="J319" s="229"/>
      <c r="K319" s="229"/>
      <c r="L319" s="229"/>
      <c r="M319" s="229"/>
      <c r="N319" s="229"/>
      <c r="O319" s="229"/>
      <c r="P319" s="229"/>
      <c r="Q319" s="229"/>
      <c r="R319" s="229"/>
      <c r="S319" s="229"/>
      <c r="T319" s="229"/>
      <c r="U319" s="229"/>
      <c r="V319" s="229"/>
      <c r="W319" s="229"/>
      <c r="X319" s="229"/>
      <c r="Y319" s="229"/>
      <c r="Z319" s="754">
        <f>AI349</f>
        <v>0</v>
      </c>
      <c r="AA319" s="754"/>
      <c r="AB319" s="754"/>
      <c r="AC319" s="754"/>
      <c r="AD319" s="754"/>
      <c r="AE319" s="754"/>
      <c r="AF319" s="215"/>
      <c r="AG319" s="223"/>
      <c r="AH319" s="759"/>
      <c r="AI319" s="760"/>
      <c r="AJ319" s="760"/>
      <c r="AK319" s="760"/>
      <c r="AL319" s="760"/>
      <c r="AM319" s="760"/>
      <c r="AN319" s="760"/>
      <c r="AO319" s="760"/>
      <c r="AP319" s="761"/>
      <c r="AQ319" s="733"/>
      <c r="AR319" s="734"/>
      <c r="AS319" s="743"/>
      <c r="AT319" s="734"/>
      <c r="AU319" s="734"/>
      <c r="AV319" s="743"/>
      <c r="AW319" s="734"/>
      <c r="AX319" s="734"/>
      <c r="AY319" s="747"/>
      <c r="AZ319" s="751"/>
      <c r="BA319" s="752"/>
      <c r="BB319" s="752"/>
      <c r="BC319" s="752"/>
      <c r="BD319" s="752"/>
      <c r="BE319" s="752"/>
      <c r="BF319" s="752"/>
      <c r="BG319" s="752"/>
      <c r="BH319" s="752"/>
      <c r="BI319" s="752"/>
      <c r="BJ319" s="752"/>
      <c r="BK319" s="752"/>
      <c r="BL319" s="752"/>
      <c r="BM319" s="752"/>
      <c r="BN319" s="752"/>
      <c r="BO319" s="752"/>
      <c r="BP319" s="752"/>
      <c r="BQ319" s="752"/>
      <c r="BR319" s="753"/>
      <c r="BS319" s="189"/>
    </row>
    <row r="320" spans="1:116" ht="12" customHeight="1" x14ac:dyDescent="0.15">
      <c r="A320" s="222"/>
      <c r="B320" s="222"/>
      <c r="C320" s="222"/>
      <c r="D320" s="189"/>
      <c r="E320" s="189"/>
      <c r="F320" s="228"/>
      <c r="G320" s="228"/>
      <c r="H320" s="228"/>
      <c r="I320" s="228"/>
      <c r="J320" s="228"/>
      <c r="K320" s="228"/>
      <c r="L320" s="228"/>
      <c r="M320" s="228"/>
      <c r="N320" s="228"/>
      <c r="O320" s="228"/>
      <c r="P320" s="228"/>
      <c r="Q320" s="191"/>
      <c r="R320" s="191"/>
      <c r="S320" s="191"/>
      <c r="T320" s="191" t="s">
        <v>293</v>
      </c>
      <c r="U320" s="191"/>
      <c r="V320" s="189"/>
      <c r="W320" s="190"/>
      <c r="X320" s="215"/>
      <c r="Y320" s="228"/>
      <c r="Z320" s="755"/>
      <c r="AA320" s="755"/>
      <c r="AB320" s="755"/>
      <c r="AC320" s="755"/>
      <c r="AD320" s="755"/>
      <c r="AE320" s="755"/>
      <c r="AF320" s="224" t="s">
        <v>262</v>
      </c>
      <c r="AG320" s="223"/>
      <c r="AH320" s="756"/>
      <c r="AI320" s="757"/>
      <c r="AJ320" s="757"/>
      <c r="AK320" s="757"/>
      <c r="AL320" s="757"/>
      <c r="AM320" s="757"/>
      <c r="AN320" s="757"/>
      <c r="AO320" s="757"/>
      <c r="AP320" s="758"/>
      <c r="AQ320" s="756"/>
      <c r="AR320" s="745"/>
      <c r="AS320" s="742" t="s">
        <v>288</v>
      </c>
      <c r="AT320" s="744"/>
      <c r="AU320" s="745"/>
      <c r="AV320" s="742" t="s">
        <v>287</v>
      </c>
      <c r="AW320" s="744"/>
      <c r="AX320" s="745"/>
      <c r="AY320" s="746" t="s">
        <v>286</v>
      </c>
      <c r="AZ320" s="748"/>
      <c r="BA320" s="749"/>
      <c r="BB320" s="749"/>
      <c r="BC320" s="749"/>
      <c r="BD320" s="749"/>
      <c r="BE320" s="749"/>
      <c r="BF320" s="749"/>
      <c r="BG320" s="749"/>
      <c r="BH320" s="749"/>
      <c r="BI320" s="749"/>
      <c r="BJ320" s="749"/>
      <c r="BK320" s="749"/>
      <c r="BL320" s="749"/>
      <c r="BM320" s="749"/>
      <c r="BN320" s="749"/>
      <c r="BO320" s="749"/>
      <c r="BP320" s="749"/>
      <c r="BQ320" s="749"/>
      <c r="BR320" s="750"/>
      <c r="BS320" s="189"/>
    </row>
    <row r="321" spans="1:71" ht="12" customHeight="1" x14ac:dyDescent="0.15">
      <c r="A321" s="222"/>
      <c r="B321" s="222"/>
      <c r="C321" s="222"/>
      <c r="D321" s="189"/>
      <c r="E321" s="189"/>
      <c r="F321" s="228"/>
      <c r="G321" s="228"/>
      <c r="H321" s="228"/>
      <c r="I321" s="228"/>
      <c r="J321" s="228"/>
      <c r="K321" s="228"/>
      <c r="L321" s="228"/>
      <c r="M321" s="228"/>
      <c r="N321" s="228"/>
      <c r="O321" s="228"/>
      <c r="P321" s="228"/>
      <c r="Q321" s="191"/>
      <c r="R321" s="191"/>
      <c r="S321" s="191"/>
      <c r="T321" s="191"/>
      <c r="U321" s="191"/>
      <c r="V321" s="189"/>
      <c r="W321" s="190"/>
      <c r="X321" s="189"/>
      <c r="Y321" s="189"/>
      <c r="Z321" s="189"/>
      <c r="AA321" s="189"/>
      <c r="AB321" s="189"/>
      <c r="AC321" s="189"/>
      <c r="AD321" s="189"/>
      <c r="AE321" s="189"/>
      <c r="AF321" s="189"/>
      <c r="AG321" s="223"/>
      <c r="AH321" s="759"/>
      <c r="AI321" s="760"/>
      <c r="AJ321" s="760"/>
      <c r="AK321" s="760"/>
      <c r="AL321" s="760"/>
      <c r="AM321" s="760"/>
      <c r="AN321" s="760"/>
      <c r="AO321" s="760"/>
      <c r="AP321" s="761"/>
      <c r="AQ321" s="733"/>
      <c r="AR321" s="734"/>
      <c r="AS321" s="743"/>
      <c r="AT321" s="734"/>
      <c r="AU321" s="734"/>
      <c r="AV321" s="743"/>
      <c r="AW321" s="734"/>
      <c r="AX321" s="734"/>
      <c r="AY321" s="747"/>
      <c r="AZ321" s="751"/>
      <c r="BA321" s="752"/>
      <c r="BB321" s="752"/>
      <c r="BC321" s="752"/>
      <c r="BD321" s="752"/>
      <c r="BE321" s="752"/>
      <c r="BF321" s="752"/>
      <c r="BG321" s="752"/>
      <c r="BH321" s="752"/>
      <c r="BI321" s="752"/>
      <c r="BJ321" s="752"/>
      <c r="BK321" s="752"/>
      <c r="BL321" s="752"/>
      <c r="BM321" s="752"/>
      <c r="BN321" s="752"/>
      <c r="BO321" s="752"/>
      <c r="BP321" s="752"/>
      <c r="BQ321" s="752"/>
      <c r="BR321" s="753"/>
      <c r="BS321" s="189"/>
    </row>
    <row r="322" spans="1:71" ht="15" customHeight="1" x14ac:dyDescent="0.15">
      <c r="A322" s="222"/>
      <c r="B322" s="221"/>
      <c r="C322" s="220"/>
      <c r="D322" s="779" t="s">
        <v>342</v>
      </c>
      <c r="E322" s="779"/>
      <c r="F322" s="779"/>
      <c r="G322" s="779"/>
      <c r="H322" s="779"/>
      <c r="I322" s="779"/>
      <c r="J322" s="779"/>
      <c r="K322" s="779"/>
      <c r="L322" s="779"/>
      <c r="M322" s="779"/>
      <c r="N322" s="779"/>
      <c r="O322" s="779"/>
      <c r="P322" s="779"/>
      <c r="Q322" s="779"/>
      <c r="R322" s="779"/>
      <c r="S322" s="779"/>
      <c r="T322" s="779"/>
      <c r="U322" s="779"/>
      <c r="V322" s="779"/>
      <c r="W322" s="779"/>
      <c r="X322" s="779"/>
      <c r="Y322" s="779"/>
      <c r="Z322" s="779"/>
      <c r="AA322" s="779"/>
      <c r="AB322" s="779"/>
      <c r="AC322" s="779"/>
      <c r="AD322" s="779"/>
      <c r="AE322" s="779"/>
      <c r="AF322" s="779"/>
      <c r="AG322" s="780"/>
      <c r="AH322" s="781"/>
      <c r="AI322" s="782"/>
      <c r="AJ322" s="782"/>
      <c r="AK322" s="782"/>
      <c r="AL322" s="782"/>
      <c r="AM322" s="782"/>
      <c r="AN322" s="782"/>
      <c r="AO322" s="782"/>
      <c r="AP322" s="783"/>
      <c r="AQ322" s="781"/>
      <c r="AR322" s="782"/>
      <c r="AS322" s="782"/>
      <c r="AT322" s="782"/>
      <c r="AU322" s="782"/>
      <c r="AV322" s="782"/>
      <c r="AW322" s="782"/>
      <c r="AX322" s="782"/>
      <c r="AY322" s="783"/>
      <c r="AZ322" s="781"/>
      <c r="BA322" s="782"/>
      <c r="BB322" s="782"/>
      <c r="BC322" s="782"/>
      <c r="BD322" s="782"/>
      <c r="BE322" s="782"/>
      <c r="BF322" s="782"/>
      <c r="BG322" s="782"/>
      <c r="BH322" s="782"/>
      <c r="BI322" s="782"/>
      <c r="BJ322" s="782"/>
      <c r="BK322" s="782"/>
      <c r="BL322" s="782"/>
      <c r="BM322" s="782"/>
      <c r="BN322" s="782"/>
      <c r="BO322" s="782"/>
      <c r="BP322" s="782"/>
      <c r="BQ322" s="782"/>
      <c r="BR322" s="783"/>
      <c r="BS322" s="189"/>
    </row>
    <row r="323" spans="1:71" ht="12" customHeight="1" x14ac:dyDescent="0.15">
      <c r="A323" s="222"/>
      <c r="B323" s="222"/>
      <c r="C323" s="221"/>
      <c r="D323" s="220"/>
      <c r="E323" s="220"/>
      <c r="F323" s="776" t="s">
        <v>295</v>
      </c>
      <c r="G323" s="776"/>
      <c r="H323" s="776"/>
      <c r="I323" s="776"/>
      <c r="J323" s="776"/>
      <c r="K323" s="776"/>
      <c r="L323" s="776"/>
      <c r="M323" s="776"/>
      <c r="N323" s="776"/>
      <c r="O323" s="776"/>
      <c r="P323" s="776"/>
      <c r="Q323" s="776"/>
      <c r="R323" s="776"/>
      <c r="S323" s="776"/>
      <c r="T323" s="776"/>
      <c r="U323" s="776"/>
      <c r="V323" s="776"/>
      <c r="W323" s="776"/>
      <c r="X323" s="776"/>
      <c r="Y323" s="776"/>
      <c r="Z323" s="776"/>
      <c r="AA323" s="776"/>
      <c r="AB323" s="776"/>
      <c r="AC323" s="776"/>
      <c r="AD323" s="776"/>
      <c r="AE323" s="776"/>
      <c r="AF323" s="776"/>
      <c r="AG323" s="777"/>
      <c r="AH323" s="756"/>
      <c r="AI323" s="757"/>
      <c r="AJ323" s="757"/>
      <c r="AK323" s="757"/>
      <c r="AL323" s="757"/>
      <c r="AM323" s="757"/>
      <c r="AN323" s="757"/>
      <c r="AO323" s="757"/>
      <c r="AP323" s="758"/>
      <c r="AQ323" s="778"/>
      <c r="AR323" s="745"/>
      <c r="AS323" s="742" t="s">
        <v>288</v>
      </c>
      <c r="AT323" s="744"/>
      <c r="AU323" s="745"/>
      <c r="AV323" s="742" t="s">
        <v>287</v>
      </c>
      <c r="AW323" s="744"/>
      <c r="AX323" s="745"/>
      <c r="AY323" s="746" t="s">
        <v>286</v>
      </c>
      <c r="AZ323" s="748"/>
      <c r="BA323" s="749"/>
      <c r="BB323" s="749"/>
      <c r="BC323" s="749"/>
      <c r="BD323" s="749"/>
      <c r="BE323" s="749"/>
      <c r="BF323" s="749"/>
      <c r="BG323" s="749"/>
      <c r="BH323" s="749"/>
      <c r="BI323" s="749"/>
      <c r="BJ323" s="749"/>
      <c r="BK323" s="749"/>
      <c r="BL323" s="749"/>
      <c r="BM323" s="749"/>
      <c r="BN323" s="749"/>
      <c r="BO323" s="749"/>
      <c r="BP323" s="749"/>
      <c r="BQ323" s="749"/>
      <c r="BR323" s="750"/>
      <c r="BS323" s="189"/>
    </row>
    <row r="324" spans="1:71" ht="12" customHeight="1" x14ac:dyDescent="0.15">
      <c r="A324" s="222"/>
      <c r="B324" s="222"/>
      <c r="C324" s="222"/>
      <c r="D324" s="189"/>
      <c r="E324" s="191" t="s">
        <v>294</v>
      </c>
      <c r="F324" s="189"/>
      <c r="G324" s="189"/>
      <c r="H324" s="189"/>
      <c r="I324" s="189"/>
      <c r="J324" s="189"/>
      <c r="K324" s="189"/>
      <c r="L324" s="189"/>
      <c r="M324" s="189"/>
      <c r="N324" s="189"/>
      <c r="O324" s="189"/>
      <c r="P324" s="189"/>
      <c r="Q324" s="189"/>
      <c r="R324" s="189"/>
      <c r="S324" s="189"/>
      <c r="T324" s="189"/>
      <c r="U324" s="189"/>
      <c r="V324" s="189"/>
      <c r="W324" s="189"/>
      <c r="X324" s="189"/>
      <c r="Y324" s="189"/>
      <c r="Z324" s="754">
        <f>AI349</f>
        <v>0</v>
      </c>
      <c r="AA324" s="754"/>
      <c r="AB324" s="754"/>
      <c r="AC324" s="754"/>
      <c r="AD324" s="754"/>
      <c r="AE324" s="754"/>
      <c r="AF324" s="215"/>
      <c r="AG324" s="223"/>
      <c r="AH324" s="759"/>
      <c r="AI324" s="760"/>
      <c r="AJ324" s="760"/>
      <c r="AK324" s="760"/>
      <c r="AL324" s="760"/>
      <c r="AM324" s="760"/>
      <c r="AN324" s="760"/>
      <c r="AO324" s="760"/>
      <c r="AP324" s="761"/>
      <c r="AQ324" s="733"/>
      <c r="AR324" s="734"/>
      <c r="AS324" s="743"/>
      <c r="AT324" s="734"/>
      <c r="AU324" s="734"/>
      <c r="AV324" s="743"/>
      <c r="AW324" s="734"/>
      <c r="AX324" s="734"/>
      <c r="AY324" s="747"/>
      <c r="AZ324" s="751"/>
      <c r="BA324" s="752"/>
      <c r="BB324" s="752"/>
      <c r="BC324" s="752"/>
      <c r="BD324" s="752"/>
      <c r="BE324" s="752"/>
      <c r="BF324" s="752"/>
      <c r="BG324" s="752"/>
      <c r="BH324" s="752"/>
      <c r="BI324" s="752"/>
      <c r="BJ324" s="752"/>
      <c r="BK324" s="752"/>
      <c r="BL324" s="752"/>
      <c r="BM324" s="752"/>
      <c r="BN324" s="752"/>
      <c r="BO324" s="752"/>
      <c r="BP324" s="752"/>
      <c r="BQ324" s="752"/>
      <c r="BR324" s="753"/>
      <c r="BS324" s="189"/>
    </row>
    <row r="325" spans="1:71" ht="12" customHeight="1" x14ac:dyDescent="0.15">
      <c r="A325" s="222"/>
      <c r="B325" s="222"/>
      <c r="C325" s="222"/>
      <c r="D325" s="189"/>
      <c r="E325" s="191"/>
      <c r="F325" s="191"/>
      <c r="G325" s="191"/>
      <c r="H325" s="191"/>
      <c r="I325" s="191"/>
      <c r="J325" s="191"/>
      <c r="K325" s="191"/>
      <c r="L325" s="191"/>
      <c r="M325" s="191"/>
      <c r="N325" s="191"/>
      <c r="O325" s="191"/>
      <c r="P325" s="191"/>
      <c r="Q325" s="191"/>
      <c r="R325" s="191"/>
      <c r="S325" s="191"/>
      <c r="T325" s="191" t="s">
        <v>293</v>
      </c>
      <c r="U325" s="191"/>
      <c r="V325" s="191"/>
      <c r="W325" s="211"/>
      <c r="X325" s="191"/>
      <c r="Y325" s="191"/>
      <c r="Z325" s="755"/>
      <c r="AA325" s="755"/>
      <c r="AB325" s="755"/>
      <c r="AC325" s="755"/>
      <c r="AD325" s="755"/>
      <c r="AE325" s="755"/>
      <c r="AF325" s="224" t="s">
        <v>262</v>
      </c>
      <c r="AG325" s="223"/>
      <c r="AH325" s="756"/>
      <c r="AI325" s="757"/>
      <c r="AJ325" s="757"/>
      <c r="AK325" s="757"/>
      <c r="AL325" s="757"/>
      <c r="AM325" s="757"/>
      <c r="AN325" s="757"/>
      <c r="AO325" s="757"/>
      <c r="AP325" s="758"/>
      <c r="AQ325" s="778"/>
      <c r="AR325" s="745"/>
      <c r="AS325" s="742" t="s">
        <v>288</v>
      </c>
      <c r="AT325" s="744"/>
      <c r="AU325" s="745"/>
      <c r="AV325" s="742" t="s">
        <v>287</v>
      </c>
      <c r="AW325" s="744"/>
      <c r="AX325" s="745"/>
      <c r="AY325" s="746" t="s">
        <v>286</v>
      </c>
      <c r="AZ325" s="748"/>
      <c r="BA325" s="749"/>
      <c r="BB325" s="749"/>
      <c r="BC325" s="749"/>
      <c r="BD325" s="749"/>
      <c r="BE325" s="749"/>
      <c r="BF325" s="749"/>
      <c r="BG325" s="749"/>
      <c r="BH325" s="749"/>
      <c r="BI325" s="749"/>
      <c r="BJ325" s="749"/>
      <c r="BK325" s="749"/>
      <c r="BL325" s="749"/>
      <c r="BM325" s="749"/>
      <c r="BN325" s="749"/>
      <c r="BO325" s="749"/>
      <c r="BP325" s="749"/>
      <c r="BQ325" s="749"/>
      <c r="BR325" s="750"/>
      <c r="BS325" s="189"/>
    </row>
    <row r="326" spans="1:71" ht="12" customHeight="1" x14ac:dyDescent="0.15">
      <c r="A326" s="222"/>
      <c r="B326" s="222"/>
      <c r="C326" s="226"/>
      <c r="D326" s="208"/>
      <c r="E326" s="207"/>
      <c r="F326" s="218"/>
      <c r="G326" s="218"/>
      <c r="H326" s="218"/>
      <c r="I326" s="218"/>
      <c r="J326" s="218"/>
      <c r="K326" s="218"/>
      <c r="L326" s="218"/>
      <c r="M326" s="218"/>
      <c r="N326" s="218"/>
      <c r="O326" s="218"/>
      <c r="P326" s="218"/>
      <c r="Q326" s="207"/>
      <c r="R326" s="207"/>
      <c r="S326" s="207"/>
      <c r="T326" s="207"/>
      <c r="U326" s="207"/>
      <c r="V326" s="207"/>
      <c r="W326" s="227"/>
      <c r="X326" s="207"/>
      <c r="Y326" s="207"/>
      <c r="Z326" s="207"/>
      <c r="AA326" s="208"/>
      <c r="AB326" s="208"/>
      <c r="AC326" s="208"/>
      <c r="AD326" s="208"/>
      <c r="AE326" s="208"/>
      <c r="AF326" s="208"/>
      <c r="AG326" s="225"/>
      <c r="AH326" s="759"/>
      <c r="AI326" s="760"/>
      <c r="AJ326" s="760"/>
      <c r="AK326" s="760"/>
      <c r="AL326" s="760"/>
      <c r="AM326" s="760"/>
      <c r="AN326" s="760"/>
      <c r="AO326" s="760"/>
      <c r="AP326" s="761"/>
      <c r="AQ326" s="733"/>
      <c r="AR326" s="734"/>
      <c r="AS326" s="743"/>
      <c r="AT326" s="734"/>
      <c r="AU326" s="734"/>
      <c r="AV326" s="743"/>
      <c r="AW326" s="734"/>
      <c r="AX326" s="734"/>
      <c r="AY326" s="747"/>
      <c r="AZ326" s="751"/>
      <c r="BA326" s="752"/>
      <c r="BB326" s="752"/>
      <c r="BC326" s="752"/>
      <c r="BD326" s="752"/>
      <c r="BE326" s="752"/>
      <c r="BF326" s="752"/>
      <c r="BG326" s="752"/>
      <c r="BH326" s="752"/>
      <c r="BI326" s="752"/>
      <c r="BJ326" s="752"/>
      <c r="BK326" s="752"/>
      <c r="BL326" s="752"/>
      <c r="BM326" s="752"/>
      <c r="BN326" s="752"/>
      <c r="BO326" s="752"/>
      <c r="BP326" s="752"/>
      <c r="BQ326" s="752"/>
      <c r="BR326" s="753"/>
      <c r="BS326" s="189"/>
    </row>
    <row r="327" spans="1:71" ht="12" customHeight="1" x14ac:dyDescent="0.15">
      <c r="A327" s="222"/>
      <c r="B327" s="222"/>
      <c r="C327" s="222"/>
      <c r="D327" s="189"/>
      <c r="E327" s="189"/>
      <c r="F327" s="789" t="s">
        <v>292</v>
      </c>
      <c r="G327" s="789"/>
      <c r="H327" s="789"/>
      <c r="I327" s="789"/>
      <c r="J327" s="789"/>
      <c r="K327" s="789"/>
      <c r="L327" s="789"/>
      <c r="M327" s="789"/>
      <c r="N327" s="789"/>
      <c r="O327" s="789"/>
      <c r="P327" s="789"/>
      <c r="Q327" s="789"/>
      <c r="R327" s="789"/>
      <c r="S327" s="789"/>
      <c r="T327" s="789"/>
      <c r="U327" s="789"/>
      <c r="V327" s="789"/>
      <c r="W327" s="789"/>
      <c r="X327" s="789"/>
      <c r="Y327" s="789"/>
      <c r="Z327" s="789"/>
      <c r="AA327" s="789"/>
      <c r="AB327" s="789"/>
      <c r="AC327" s="789"/>
      <c r="AD327" s="789"/>
      <c r="AE327" s="789"/>
      <c r="AF327" s="789"/>
      <c r="AG327" s="790"/>
      <c r="AH327" s="756"/>
      <c r="AI327" s="757"/>
      <c r="AJ327" s="757"/>
      <c r="AK327" s="757"/>
      <c r="AL327" s="757"/>
      <c r="AM327" s="757"/>
      <c r="AN327" s="757"/>
      <c r="AO327" s="757"/>
      <c r="AP327" s="758"/>
      <c r="AQ327" s="778"/>
      <c r="AR327" s="745"/>
      <c r="AS327" s="742" t="s">
        <v>288</v>
      </c>
      <c r="AT327" s="744"/>
      <c r="AU327" s="745"/>
      <c r="AV327" s="742" t="s">
        <v>287</v>
      </c>
      <c r="AW327" s="744"/>
      <c r="AX327" s="745"/>
      <c r="AY327" s="746" t="s">
        <v>286</v>
      </c>
      <c r="AZ327" s="748"/>
      <c r="BA327" s="749"/>
      <c r="BB327" s="749"/>
      <c r="BC327" s="749"/>
      <c r="BD327" s="749"/>
      <c r="BE327" s="749"/>
      <c r="BF327" s="749"/>
      <c r="BG327" s="749"/>
      <c r="BH327" s="749"/>
      <c r="BI327" s="749"/>
      <c r="BJ327" s="749"/>
      <c r="BK327" s="749"/>
      <c r="BL327" s="749"/>
      <c r="BM327" s="749"/>
      <c r="BN327" s="749"/>
      <c r="BO327" s="749"/>
      <c r="BP327" s="749"/>
      <c r="BQ327" s="749"/>
      <c r="BR327" s="750"/>
      <c r="BS327" s="189"/>
    </row>
    <row r="328" spans="1:71" ht="12" customHeight="1" x14ac:dyDescent="0.15">
      <c r="A328" s="222"/>
      <c r="B328" s="222"/>
      <c r="C328" s="222"/>
      <c r="D328" s="189"/>
      <c r="E328" s="191" t="s">
        <v>291</v>
      </c>
      <c r="F328" s="189"/>
      <c r="G328" s="189"/>
      <c r="H328" s="189"/>
      <c r="I328" s="189"/>
      <c r="J328" s="189"/>
      <c r="K328" s="189"/>
      <c r="L328" s="189"/>
      <c r="M328" s="189"/>
      <c r="N328" s="189"/>
      <c r="O328" s="189"/>
      <c r="P328" s="189"/>
      <c r="Q328" s="189"/>
      <c r="R328" s="189"/>
      <c r="S328" s="189"/>
      <c r="T328" s="189"/>
      <c r="U328" s="189"/>
      <c r="V328" s="189"/>
      <c r="W328" s="190"/>
      <c r="X328" s="189"/>
      <c r="Y328" s="189"/>
      <c r="Z328" s="754">
        <f>BE345</f>
        <v>0</v>
      </c>
      <c r="AA328" s="754"/>
      <c r="AB328" s="754"/>
      <c r="AC328" s="754"/>
      <c r="AD328" s="754"/>
      <c r="AE328" s="754"/>
      <c r="AF328" s="215"/>
      <c r="AG328" s="223"/>
      <c r="AH328" s="759"/>
      <c r="AI328" s="760"/>
      <c r="AJ328" s="760"/>
      <c r="AK328" s="760"/>
      <c r="AL328" s="760"/>
      <c r="AM328" s="760"/>
      <c r="AN328" s="760"/>
      <c r="AO328" s="760"/>
      <c r="AP328" s="761"/>
      <c r="AQ328" s="733"/>
      <c r="AR328" s="734"/>
      <c r="AS328" s="743"/>
      <c r="AT328" s="734"/>
      <c r="AU328" s="734"/>
      <c r="AV328" s="743"/>
      <c r="AW328" s="734"/>
      <c r="AX328" s="734"/>
      <c r="AY328" s="747"/>
      <c r="AZ328" s="751"/>
      <c r="BA328" s="752"/>
      <c r="BB328" s="752"/>
      <c r="BC328" s="752"/>
      <c r="BD328" s="752"/>
      <c r="BE328" s="752"/>
      <c r="BF328" s="752"/>
      <c r="BG328" s="752"/>
      <c r="BH328" s="752"/>
      <c r="BI328" s="752"/>
      <c r="BJ328" s="752"/>
      <c r="BK328" s="752"/>
      <c r="BL328" s="752"/>
      <c r="BM328" s="752"/>
      <c r="BN328" s="752"/>
      <c r="BO328" s="752"/>
      <c r="BP328" s="752"/>
      <c r="BQ328" s="752"/>
      <c r="BR328" s="753"/>
      <c r="BS328" s="189"/>
    </row>
    <row r="329" spans="1:71" ht="12" customHeight="1" x14ac:dyDescent="0.15">
      <c r="A329" s="222"/>
      <c r="B329" s="222"/>
      <c r="C329" s="222"/>
      <c r="D329" s="189"/>
      <c r="E329" s="191"/>
      <c r="F329" s="189"/>
      <c r="G329" s="189"/>
      <c r="H329" s="189"/>
      <c r="I329" s="189"/>
      <c r="J329" s="189"/>
      <c r="K329" s="189"/>
      <c r="L329" s="189"/>
      <c r="M329" s="189"/>
      <c r="N329" s="189"/>
      <c r="O329" s="189"/>
      <c r="P329" s="189"/>
      <c r="Q329" s="189"/>
      <c r="R329" s="189"/>
      <c r="S329" s="189"/>
      <c r="T329" s="191" t="s">
        <v>290</v>
      </c>
      <c r="U329" s="189"/>
      <c r="V329" s="189"/>
      <c r="W329" s="190"/>
      <c r="X329" s="189"/>
      <c r="Y329" s="189"/>
      <c r="Z329" s="755"/>
      <c r="AA329" s="755"/>
      <c r="AB329" s="755"/>
      <c r="AC329" s="755"/>
      <c r="AD329" s="755"/>
      <c r="AE329" s="755"/>
      <c r="AF329" s="224" t="s">
        <v>262</v>
      </c>
      <c r="AG329" s="223"/>
      <c r="AH329" s="756"/>
      <c r="AI329" s="784"/>
      <c r="AJ329" s="784"/>
      <c r="AK329" s="784"/>
      <c r="AL329" s="784"/>
      <c r="AM329" s="784"/>
      <c r="AN329" s="784"/>
      <c r="AO329" s="784"/>
      <c r="AP329" s="785"/>
      <c r="AQ329" s="778"/>
      <c r="AR329" s="745"/>
      <c r="AS329" s="742" t="s">
        <v>288</v>
      </c>
      <c r="AT329" s="744"/>
      <c r="AU329" s="745"/>
      <c r="AV329" s="742" t="s">
        <v>287</v>
      </c>
      <c r="AW329" s="744"/>
      <c r="AX329" s="745"/>
      <c r="AY329" s="746" t="s">
        <v>286</v>
      </c>
      <c r="AZ329" s="748"/>
      <c r="BA329" s="749"/>
      <c r="BB329" s="749"/>
      <c r="BC329" s="749"/>
      <c r="BD329" s="749"/>
      <c r="BE329" s="749"/>
      <c r="BF329" s="749"/>
      <c r="BG329" s="749"/>
      <c r="BH329" s="749"/>
      <c r="BI329" s="749"/>
      <c r="BJ329" s="749"/>
      <c r="BK329" s="749"/>
      <c r="BL329" s="749"/>
      <c r="BM329" s="749"/>
      <c r="BN329" s="749"/>
      <c r="BO329" s="749"/>
      <c r="BP329" s="749"/>
      <c r="BQ329" s="749"/>
      <c r="BR329" s="750"/>
      <c r="BS329" s="189"/>
    </row>
    <row r="330" spans="1:71" ht="10.5" customHeight="1" x14ac:dyDescent="0.15">
      <c r="A330" s="222"/>
      <c r="B330" s="222"/>
      <c r="C330" s="222"/>
      <c r="D330" s="189"/>
      <c r="E330" s="191"/>
      <c r="F330" s="189"/>
      <c r="G330" s="189"/>
      <c r="H330" s="189"/>
      <c r="I330" s="189"/>
      <c r="J330" s="189"/>
      <c r="K330" s="189"/>
      <c r="L330" s="189"/>
      <c r="M330" s="189"/>
      <c r="N330" s="189"/>
      <c r="O330" s="189"/>
      <c r="P330" s="189"/>
      <c r="Q330" s="189"/>
      <c r="R330" s="189"/>
      <c r="S330" s="189"/>
      <c r="T330" s="191"/>
      <c r="U330" s="189"/>
      <c r="V330" s="189"/>
      <c r="W330" s="190"/>
      <c r="X330" s="189"/>
      <c r="Y330" s="189"/>
      <c r="Z330" s="215"/>
      <c r="AA330" s="215"/>
      <c r="AB330" s="215"/>
      <c r="AC330" s="215"/>
      <c r="AD330" s="215"/>
      <c r="AE330" s="215"/>
      <c r="AF330" s="215"/>
      <c r="AG330" s="223"/>
      <c r="AH330" s="786"/>
      <c r="AI330" s="787"/>
      <c r="AJ330" s="787"/>
      <c r="AK330" s="787"/>
      <c r="AL330" s="787"/>
      <c r="AM330" s="787"/>
      <c r="AN330" s="787"/>
      <c r="AO330" s="787"/>
      <c r="AP330" s="788"/>
      <c r="AQ330" s="733"/>
      <c r="AR330" s="734"/>
      <c r="AS330" s="743"/>
      <c r="AT330" s="734"/>
      <c r="AU330" s="734"/>
      <c r="AV330" s="743"/>
      <c r="AW330" s="734"/>
      <c r="AX330" s="734"/>
      <c r="AY330" s="747"/>
      <c r="AZ330" s="751"/>
      <c r="BA330" s="752"/>
      <c r="BB330" s="752"/>
      <c r="BC330" s="752"/>
      <c r="BD330" s="752"/>
      <c r="BE330" s="752"/>
      <c r="BF330" s="752"/>
      <c r="BG330" s="752"/>
      <c r="BH330" s="752"/>
      <c r="BI330" s="752"/>
      <c r="BJ330" s="752"/>
      <c r="BK330" s="752"/>
      <c r="BL330" s="752"/>
      <c r="BM330" s="752"/>
      <c r="BN330" s="752"/>
      <c r="BO330" s="752"/>
      <c r="BP330" s="752"/>
      <c r="BQ330" s="752"/>
      <c r="BR330" s="753"/>
      <c r="BS330" s="189"/>
    </row>
    <row r="331" spans="1:71" ht="14.25" customHeight="1" x14ac:dyDescent="0.15">
      <c r="A331" s="222"/>
      <c r="B331" s="222"/>
      <c r="C331" s="221"/>
      <c r="D331" s="220"/>
      <c r="E331" s="220"/>
      <c r="F331" s="776" t="s">
        <v>289</v>
      </c>
      <c r="G331" s="776"/>
      <c r="H331" s="776"/>
      <c r="I331" s="776"/>
      <c r="J331" s="776"/>
      <c r="K331" s="776"/>
      <c r="L331" s="776"/>
      <c r="M331" s="776"/>
      <c r="N331" s="776"/>
      <c r="O331" s="776"/>
      <c r="P331" s="776"/>
      <c r="Q331" s="776"/>
      <c r="R331" s="776"/>
      <c r="S331" s="776"/>
      <c r="T331" s="776"/>
      <c r="U331" s="776"/>
      <c r="V331" s="776"/>
      <c r="W331" s="776"/>
      <c r="X331" s="776"/>
      <c r="Y331" s="776"/>
      <c r="Z331" s="776"/>
      <c r="AA331" s="776"/>
      <c r="AB331" s="776"/>
      <c r="AC331" s="776"/>
      <c r="AD331" s="776"/>
      <c r="AE331" s="776"/>
      <c r="AF331" s="776"/>
      <c r="AG331" s="777"/>
      <c r="AH331" s="756"/>
      <c r="AI331" s="799"/>
      <c r="AJ331" s="799"/>
      <c r="AK331" s="799"/>
      <c r="AL331" s="799"/>
      <c r="AM331" s="799"/>
      <c r="AN331" s="799"/>
      <c r="AO331" s="799"/>
      <c r="AP331" s="800"/>
      <c r="AQ331" s="778"/>
      <c r="AR331" s="745"/>
      <c r="AS331" s="742" t="s">
        <v>288</v>
      </c>
      <c r="AT331" s="744"/>
      <c r="AU331" s="745"/>
      <c r="AV331" s="742" t="s">
        <v>287</v>
      </c>
      <c r="AW331" s="744"/>
      <c r="AX331" s="745"/>
      <c r="AY331" s="746" t="s">
        <v>286</v>
      </c>
      <c r="AZ331" s="756" t="s">
        <v>331</v>
      </c>
      <c r="BA331" s="799"/>
      <c r="BB331" s="799"/>
      <c r="BC331" s="799"/>
      <c r="BD331" s="799"/>
      <c r="BE331" s="799"/>
      <c r="BF331" s="799"/>
      <c r="BG331" s="799"/>
      <c r="BH331" s="799"/>
      <c r="BI331" s="799"/>
      <c r="BJ331" s="799"/>
      <c r="BK331" s="799"/>
      <c r="BL331" s="799"/>
      <c r="BM331" s="799"/>
      <c r="BN331" s="799"/>
      <c r="BO331" s="799"/>
      <c r="BP331" s="799"/>
      <c r="BQ331" s="799"/>
      <c r="BR331" s="800"/>
      <c r="BS331" s="189"/>
    </row>
    <row r="332" spans="1:71" ht="15.75" customHeight="1" x14ac:dyDescent="0.15">
      <c r="A332" s="226"/>
      <c r="B332" s="226"/>
      <c r="C332" s="226"/>
      <c r="D332" s="208"/>
      <c r="E332" s="207" t="s">
        <v>285</v>
      </c>
      <c r="F332" s="218"/>
      <c r="G332" s="218"/>
      <c r="H332" s="218"/>
      <c r="I332" s="218"/>
      <c r="J332" s="218"/>
      <c r="K332" s="218"/>
      <c r="L332" s="218"/>
      <c r="M332" s="218"/>
      <c r="N332" s="218"/>
      <c r="O332" s="218"/>
      <c r="P332" s="218"/>
      <c r="Q332" s="207"/>
      <c r="R332" s="207"/>
      <c r="S332" s="207"/>
      <c r="T332" s="207"/>
      <c r="U332" s="207"/>
      <c r="V332" s="207"/>
      <c r="W332" s="217"/>
      <c r="X332" s="208"/>
      <c r="Y332" s="208"/>
      <c r="Z332" s="208"/>
      <c r="AA332" s="208"/>
      <c r="AB332" s="208"/>
      <c r="AC332" s="208"/>
      <c r="AD332" s="208"/>
      <c r="AE332" s="208"/>
      <c r="AF332" s="208"/>
      <c r="AG332" s="225"/>
      <c r="AH332" s="801"/>
      <c r="AI332" s="802"/>
      <c r="AJ332" s="802"/>
      <c r="AK332" s="802"/>
      <c r="AL332" s="802"/>
      <c r="AM332" s="802"/>
      <c r="AN332" s="802"/>
      <c r="AO332" s="802"/>
      <c r="AP332" s="803"/>
      <c r="AQ332" s="733"/>
      <c r="AR332" s="734"/>
      <c r="AS332" s="743"/>
      <c r="AT332" s="734"/>
      <c r="AU332" s="734"/>
      <c r="AV332" s="743"/>
      <c r="AW332" s="734"/>
      <c r="AX332" s="734"/>
      <c r="AY332" s="747"/>
      <c r="AZ332" s="801" t="s">
        <v>284</v>
      </c>
      <c r="BA332" s="802"/>
      <c r="BB332" s="802"/>
      <c r="BC332" s="802"/>
      <c r="BD332" s="802"/>
      <c r="BE332" s="802"/>
      <c r="BF332" s="802"/>
      <c r="BG332" s="802"/>
      <c r="BH332" s="802"/>
      <c r="BI332" s="802"/>
      <c r="BJ332" s="802"/>
      <c r="BK332" s="802"/>
      <c r="BL332" s="802"/>
      <c r="BM332" s="802"/>
      <c r="BN332" s="802"/>
      <c r="BO332" s="802"/>
      <c r="BP332" s="802"/>
      <c r="BQ332" s="802"/>
      <c r="BR332" s="803"/>
      <c r="BS332" s="189"/>
    </row>
    <row r="333" spans="1:71" ht="12" customHeight="1" x14ac:dyDescent="0.15">
      <c r="A333" s="189"/>
      <c r="B333" s="189"/>
      <c r="C333" s="189"/>
      <c r="D333" s="216"/>
      <c r="E333" s="9"/>
      <c r="F333" s="216"/>
      <c r="G333" s="216"/>
      <c r="H333" s="216"/>
      <c r="I333" s="216"/>
      <c r="J333" s="216"/>
      <c r="K333" s="216"/>
      <c r="L333" s="216"/>
      <c r="M333" s="216"/>
      <c r="N333" s="216"/>
      <c r="O333" s="216"/>
      <c r="P333" s="216"/>
      <c r="Q333" s="216"/>
      <c r="R333" s="216"/>
      <c r="S333" s="216"/>
      <c r="T333" s="216"/>
      <c r="U333" s="216"/>
      <c r="V333" s="216"/>
      <c r="W333" s="216"/>
      <c r="X333" s="216"/>
      <c r="Y333" s="216"/>
      <c r="Z333" s="215"/>
      <c r="AA333" s="215"/>
      <c r="AB333" s="215"/>
      <c r="AC333" s="215"/>
      <c r="AD333" s="215"/>
      <c r="AE333" s="215"/>
      <c r="AF333" s="189"/>
      <c r="AG333" s="189"/>
      <c r="AH333" s="122"/>
      <c r="AI333" s="122"/>
      <c r="AJ333" s="122"/>
      <c r="AK333" s="122"/>
      <c r="AL333" s="122"/>
      <c r="AM333" s="122"/>
      <c r="AN333" s="122"/>
      <c r="AO333" s="122"/>
      <c r="AP333" s="122"/>
      <c r="AQ333" s="122"/>
      <c r="AR333" s="122"/>
      <c r="AS333" s="122"/>
      <c r="AT333" s="122"/>
      <c r="AU333" s="122"/>
      <c r="AV333" s="122"/>
      <c r="AW333" s="122"/>
      <c r="AX333" s="122"/>
      <c r="AY333" s="122"/>
      <c r="AZ333" s="122"/>
      <c r="BA333" s="122"/>
      <c r="BB333" s="122"/>
      <c r="BC333" s="122"/>
      <c r="BD333" s="122"/>
      <c r="BE333" s="122"/>
      <c r="BF333" s="122"/>
      <c r="BG333" s="122"/>
      <c r="BH333" s="122"/>
      <c r="BI333" s="122"/>
      <c r="BJ333" s="122"/>
      <c r="BK333" s="122"/>
      <c r="BL333" s="122"/>
      <c r="BM333" s="122"/>
      <c r="BN333" s="122"/>
      <c r="BO333" s="122"/>
      <c r="BP333" s="122"/>
      <c r="BQ333" s="122"/>
      <c r="BR333" s="122"/>
      <c r="BS333" s="189"/>
    </row>
    <row r="334" spans="1:71" ht="12" customHeight="1" x14ac:dyDescent="0.15">
      <c r="A334" s="191" t="s">
        <v>283</v>
      </c>
      <c r="B334" s="189"/>
      <c r="C334" s="189"/>
      <c r="D334" s="189"/>
      <c r="E334" s="189"/>
      <c r="F334" s="189"/>
      <c r="G334" s="189"/>
      <c r="H334" s="189"/>
      <c r="I334" s="189"/>
      <c r="J334" s="189"/>
      <c r="K334" s="189"/>
      <c r="L334" s="189"/>
      <c r="M334" s="189"/>
      <c r="N334" s="189"/>
      <c r="O334" s="189"/>
      <c r="P334" s="189"/>
      <c r="Q334" s="189"/>
      <c r="R334" s="189"/>
      <c r="S334" s="189"/>
      <c r="T334" s="189"/>
      <c r="U334" s="189"/>
      <c r="V334" s="189"/>
      <c r="W334" s="190"/>
      <c r="X334" s="189"/>
      <c r="Y334" s="189"/>
      <c r="Z334" s="189"/>
      <c r="AA334" s="189"/>
      <c r="AB334" s="189"/>
      <c r="AC334" s="189"/>
      <c r="AD334" s="189"/>
      <c r="AE334" s="189"/>
      <c r="AF334" s="189"/>
      <c r="AG334" s="189"/>
      <c r="AH334" s="189"/>
      <c r="AI334" s="189"/>
      <c r="AJ334" s="189"/>
      <c r="AK334" s="189"/>
      <c r="AL334" s="189"/>
      <c r="AM334" s="189"/>
      <c r="AN334" s="189"/>
      <c r="AO334" s="189"/>
      <c r="AP334" s="189"/>
      <c r="AQ334" s="189"/>
      <c r="AR334" s="189"/>
      <c r="AS334" s="189"/>
      <c r="AT334" s="189"/>
      <c r="AU334" s="189"/>
      <c r="AV334" s="189"/>
      <c r="AW334" s="189"/>
      <c r="AX334" s="189"/>
      <c r="AY334" s="189"/>
      <c r="AZ334" s="189"/>
      <c r="BA334" s="189"/>
      <c r="BB334" s="189"/>
      <c r="BC334" s="189"/>
      <c r="BD334" s="189"/>
      <c r="BE334" s="189"/>
      <c r="BF334" s="189"/>
      <c r="BG334" s="189"/>
      <c r="BH334" s="189"/>
      <c r="BI334" s="189"/>
      <c r="BJ334" s="189"/>
      <c r="BK334" s="189"/>
      <c r="BL334" s="189"/>
      <c r="BM334" s="189"/>
      <c r="BN334" s="189"/>
      <c r="BO334" s="189"/>
      <c r="BP334" s="189"/>
      <c r="BQ334" s="189"/>
      <c r="BR334" s="189"/>
      <c r="BS334" s="189"/>
    </row>
    <row r="335" spans="1:71" ht="12" customHeight="1" x14ac:dyDescent="0.15">
      <c r="A335" s="191"/>
      <c r="B335" s="189"/>
      <c r="C335" s="189"/>
      <c r="D335" s="189"/>
      <c r="E335" s="189"/>
      <c r="F335" s="189"/>
      <c r="G335" s="189"/>
      <c r="H335" s="189"/>
      <c r="I335" s="189"/>
      <c r="J335" s="189"/>
      <c r="K335" s="189"/>
      <c r="L335" s="189"/>
      <c r="M335" s="189"/>
      <c r="N335" s="189"/>
      <c r="O335" s="189"/>
      <c r="P335" s="189"/>
      <c r="Q335" s="189"/>
      <c r="R335" s="189"/>
      <c r="S335" s="189"/>
      <c r="T335" s="189"/>
      <c r="U335" s="189"/>
      <c r="V335" s="189"/>
      <c r="W335" s="190"/>
      <c r="X335" s="189"/>
      <c r="Y335" s="189"/>
      <c r="Z335" s="189"/>
      <c r="AA335" s="189"/>
      <c r="AB335" s="189"/>
      <c r="AC335" s="189"/>
      <c r="AD335" s="189"/>
      <c r="AE335" s="189"/>
      <c r="AF335" s="189"/>
      <c r="AG335" s="189"/>
      <c r="AH335" s="189"/>
      <c r="AI335" s="189"/>
      <c r="AJ335" s="189"/>
      <c r="AK335" s="189"/>
      <c r="AL335" s="189"/>
      <c r="AM335" s="189"/>
      <c r="AN335" s="189"/>
      <c r="AO335" s="189"/>
      <c r="AP335" s="189"/>
      <c r="AQ335" s="189"/>
      <c r="AR335" s="189"/>
      <c r="AS335" s="189"/>
      <c r="AT335" s="189"/>
      <c r="AU335" s="189"/>
      <c r="AV335" s="189"/>
      <c r="AW335" s="189"/>
      <c r="AX335" s="189"/>
      <c r="AY335" s="189"/>
      <c r="AZ335" s="189"/>
      <c r="BA335" s="189"/>
      <c r="BB335" s="189"/>
      <c r="BC335" s="189"/>
      <c r="BD335" s="189"/>
      <c r="BE335" s="189"/>
      <c r="BF335" s="189"/>
      <c r="BG335" s="189"/>
      <c r="BH335" s="189"/>
      <c r="BI335" s="189"/>
      <c r="BJ335" s="189"/>
      <c r="BK335" s="189"/>
      <c r="BL335" s="189"/>
      <c r="BM335" s="189"/>
      <c r="BN335" s="189"/>
      <c r="BO335" s="189"/>
      <c r="BP335" s="189"/>
      <c r="BQ335" s="189"/>
      <c r="BR335" s="189"/>
      <c r="BS335" s="189"/>
    </row>
    <row r="336" spans="1:71" ht="12" customHeight="1" x14ac:dyDescent="0.15">
      <c r="A336" s="191"/>
      <c r="B336" s="189"/>
      <c r="C336" s="189"/>
      <c r="D336" s="189"/>
      <c r="E336" s="189"/>
      <c r="F336" s="189"/>
      <c r="G336" s="189"/>
      <c r="H336" s="189"/>
      <c r="I336" s="189"/>
      <c r="J336" s="189"/>
      <c r="K336" s="189"/>
      <c r="L336" s="189"/>
      <c r="M336" s="189"/>
      <c r="N336" s="189"/>
      <c r="O336" s="189"/>
      <c r="P336" s="189"/>
      <c r="Q336" s="189"/>
      <c r="R336" s="189"/>
      <c r="S336" s="189"/>
      <c r="T336" s="189"/>
      <c r="U336" s="189"/>
      <c r="V336" s="189"/>
      <c r="W336" s="190"/>
      <c r="X336" s="189"/>
      <c r="Y336" s="189"/>
      <c r="Z336" s="189"/>
      <c r="AA336" s="189"/>
      <c r="AB336" s="189"/>
      <c r="AC336" s="189"/>
      <c r="AD336" s="189"/>
      <c r="AE336" s="189"/>
      <c r="AF336" s="189"/>
      <c r="AG336" s="189"/>
      <c r="AH336" s="189"/>
      <c r="AI336" s="189"/>
      <c r="AJ336" s="189"/>
      <c r="AK336" s="189"/>
      <c r="AL336" s="189"/>
      <c r="AM336" s="189"/>
      <c r="AN336" s="189"/>
      <c r="AO336" s="189"/>
      <c r="AP336" s="189"/>
      <c r="AQ336" s="189"/>
      <c r="AR336" s="189"/>
      <c r="AS336" s="189"/>
      <c r="AT336" s="189"/>
      <c r="AU336" s="189"/>
      <c r="AV336" s="189"/>
      <c r="AW336" s="189"/>
      <c r="AX336" s="189"/>
      <c r="AY336" s="189"/>
      <c r="AZ336" s="189"/>
      <c r="BA336" s="189"/>
      <c r="BB336" s="189"/>
      <c r="BC336" s="189"/>
      <c r="BD336" s="189"/>
      <c r="BE336" s="189"/>
      <c r="BF336" s="189"/>
      <c r="BG336" s="189"/>
      <c r="BH336" s="189"/>
      <c r="BI336" s="189"/>
      <c r="BJ336" s="189"/>
      <c r="BK336" s="189"/>
      <c r="BL336" s="189"/>
      <c r="BM336" s="189"/>
      <c r="BN336" s="189"/>
      <c r="BO336" s="189"/>
      <c r="BP336" s="189"/>
      <c r="BQ336" s="189"/>
      <c r="BR336" s="189"/>
      <c r="BS336" s="189"/>
    </row>
    <row r="337" spans="1:71" ht="12" customHeight="1" x14ac:dyDescent="0.15">
      <c r="A337" s="191"/>
      <c r="B337" s="189"/>
      <c r="C337" s="189"/>
      <c r="D337" s="189"/>
      <c r="E337" s="189"/>
      <c r="F337" s="189"/>
      <c r="G337" s="189"/>
      <c r="H337" s="189"/>
      <c r="I337" s="189"/>
      <c r="J337" s="189"/>
      <c r="K337" s="189"/>
      <c r="L337" s="189"/>
      <c r="M337" s="189"/>
      <c r="N337" s="189"/>
      <c r="O337" s="189"/>
      <c r="P337" s="189"/>
      <c r="Q337" s="189"/>
      <c r="R337" s="189"/>
      <c r="S337" s="189"/>
      <c r="T337" s="189"/>
      <c r="U337" s="189"/>
      <c r="V337" s="189"/>
      <c r="W337" s="190"/>
      <c r="X337" s="189"/>
      <c r="Y337" s="189"/>
      <c r="Z337" s="189"/>
      <c r="AA337" s="189"/>
      <c r="AB337" s="189"/>
      <c r="AC337" s="189"/>
      <c r="AD337" s="189"/>
      <c r="AE337" s="189"/>
      <c r="AF337" s="189"/>
      <c r="AG337" s="189"/>
      <c r="AH337" s="189"/>
      <c r="AI337" s="189"/>
      <c r="AJ337" s="189"/>
      <c r="AK337" s="189"/>
      <c r="AL337" s="189"/>
      <c r="AM337" s="189"/>
      <c r="AN337" s="189"/>
      <c r="AO337" s="189"/>
      <c r="AP337" s="189"/>
      <c r="AQ337" s="189"/>
      <c r="AR337" s="189"/>
      <c r="AS337" s="189"/>
      <c r="AT337" s="189"/>
      <c r="AU337" s="189"/>
      <c r="AV337" s="189"/>
      <c r="AW337" s="189"/>
      <c r="AX337" s="189"/>
      <c r="AY337" s="189"/>
      <c r="AZ337" s="189"/>
      <c r="BA337" s="189"/>
      <c r="BB337" s="189"/>
      <c r="BC337" s="189"/>
      <c r="BD337" s="189"/>
      <c r="BE337" s="189"/>
      <c r="BF337" s="189"/>
      <c r="BG337" s="189"/>
      <c r="BH337" s="189"/>
      <c r="BI337" s="189"/>
      <c r="BJ337" s="189"/>
      <c r="BK337" s="189"/>
      <c r="BL337" s="189"/>
      <c r="BM337" s="189"/>
      <c r="BN337" s="189"/>
      <c r="BO337" s="189"/>
      <c r="BP337" s="189"/>
      <c r="BQ337" s="189"/>
      <c r="BR337" s="189"/>
      <c r="BS337" s="189"/>
    </row>
    <row r="338" spans="1:71" ht="12" customHeight="1" x14ac:dyDescent="0.15">
      <c r="A338" s="804" t="s">
        <v>282</v>
      </c>
      <c r="B338" s="804"/>
      <c r="C338" s="804"/>
      <c r="D338" s="804"/>
      <c r="E338" s="804"/>
      <c r="F338" s="804"/>
      <c r="G338" s="804"/>
      <c r="H338" s="804"/>
      <c r="I338" s="804"/>
      <c r="J338" s="804"/>
      <c r="K338" s="804"/>
      <c r="L338" s="804"/>
      <c r="M338" s="804"/>
      <c r="N338" s="804"/>
      <c r="O338" s="804"/>
      <c r="P338" s="804"/>
      <c r="Q338" s="804"/>
      <c r="R338" s="804"/>
      <c r="S338" s="804"/>
      <c r="T338" s="804"/>
      <c r="U338" s="804"/>
      <c r="V338" s="804"/>
      <c r="W338" s="804"/>
      <c r="X338" s="804"/>
      <c r="Y338" s="804"/>
      <c r="Z338" s="804"/>
      <c r="AA338" s="804"/>
      <c r="AB338" s="804"/>
      <c r="AC338" s="804"/>
      <c r="AD338" s="804"/>
      <c r="AE338" s="804"/>
      <c r="AF338" s="804"/>
      <c r="AG338" s="804"/>
      <c r="AH338" s="804"/>
      <c r="AI338" s="804"/>
      <c r="AJ338" s="804"/>
      <c r="AK338" s="804"/>
      <c r="AL338" s="804"/>
      <c r="AM338" s="804"/>
      <c r="AN338" s="804"/>
      <c r="AO338" s="804"/>
      <c r="AP338" s="804"/>
      <c r="AQ338" s="804"/>
      <c r="AR338" s="804"/>
      <c r="AS338" s="804"/>
      <c r="AT338" s="804"/>
      <c r="AU338" s="804"/>
      <c r="AV338" s="804"/>
      <c r="AW338" s="189"/>
      <c r="AX338" s="189"/>
      <c r="AY338" s="189"/>
      <c r="AZ338" s="189"/>
      <c r="BA338" s="189"/>
      <c r="BB338" s="189"/>
      <c r="BC338" s="189"/>
      <c r="BD338" s="189"/>
      <c r="BE338" s="189"/>
      <c r="BF338" s="189"/>
      <c r="BG338" s="189"/>
      <c r="BH338" s="189"/>
      <c r="BI338" s="189"/>
      <c r="BJ338" s="189"/>
      <c r="BK338" s="189"/>
      <c r="BL338" s="189"/>
      <c r="BM338" s="189"/>
      <c r="BN338" s="189"/>
      <c r="BO338" s="189"/>
      <c r="BP338" s="189"/>
      <c r="BQ338" s="189"/>
      <c r="BR338" s="189"/>
      <c r="BS338" s="189"/>
    </row>
    <row r="339" spans="1:71" ht="12" customHeight="1" x14ac:dyDescent="0.15">
      <c r="A339" s="189"/>
      <c r="B339" s="189"/>
      <c r="C339" s="189"/>
      <c r="D339" s="189"/>
      <c r="E339" s="189"/>
      <c r="F339" s="189"/>
      <c r="G339" s="189"/>
      <c r="H339" s="189"/>
      <c r="I339" s="189"/>
      <c r="J339" s="189"/>
      <c r="K339" s="189"/>
      <c r="L339" s="189"/>
      <c r="M339" s="189"/>
      <c r="N339" s="189"/>
      <c r="O339" s="189"/>
      <c r="P339" s="189"/>
      <c r="Q339" s="189"/>
      <c r="R339" s="189"/>
      <c r="S339" s="189"/>
      <c r="T339" s="189"/>
      <c r="U339" s="189"/>
      <c r="V339" s="189"/>
      <c r="W339" s="190"/>
      <c r="X339" s="189"/>
      <c r="Y339" s="189"/>
      <c r="Z339" s="189"/>
      <c r="AA339" s="189"/>
      <c r="AB339" s="189"/>
      <c r="AC339" s="189"/>
      <c r="AD339" s="189"/>
      <c r="AE339" s="189"/>
      <c r="AF339" s="189"/>
      <c r="AG339" s="189"/>
      <c r="AH339" s="189"/>
      <c r="AI339" s="189"/>
      <c r="AJ339" s="189"/>
      <c r="AK339" s="189"/>
      <c r="AL339" s="189"/>
      <c r="AM339" s="189"/>
      <c r="AN339" s="189"/>
      <c r="AO339" s="189"/>
      <c r="AP339" s="189"/>
      <c r="AQ339" s="189"/>
      <c r="AR339" s="189"/>
      <c r="AS339" s="189"/>
      <c r="AT339" s="189"/>
      <c r="AU339" s="189"/>
      <c r="AV339" s="189"/>
      <c r="AW339" s="189"/>
      <c r="AX339" s="189"/>
      <c r="AY339" s="189"/>
      <c r="AZ339" s="189"/>
      <c r="BA339" s="189"/>
      <c r="BB339" s="189"/>
      <c r="BC339" s="189"/>
      <c r="BD339" s="189"/>
      <c r="BE339" s="189"/>
      <c r="BF339" s="189"/>
      <c r="BG339" s="189"/>
      <c r="BH339" s="189"/>
      <c r="BI339" s="189"/>
      <c r="BJ339" s="189"/>
      <c r="BK339" s="189"/>
      <c r="BL339" s="189"/>
      <c r="BM339" s="189"/>
      <c r="BN339" s="189"/>
      <c r="BO339" s="189"/>
      <c r="BP339" s="189"/>
      <c r="BQ339" s="189"/>
      <c r="BR339" s="189"/>
      <c r="BS339" s="189"/>
    </row>
    <row r="340" spans="1:71" ht="12" customHeight="1" x14ac:dyDescent="0.15">
      <c r="A340" s="189"/>
      <c r="B340" s="805" t="s">
        <v>281</v>
      </c>
      <c r="C340" s="805"/>
      <c r="D340" s="805"/>
      <c r="E340" s="805"/>
      <c r="F340" s="805"/>
      <c r="G340" s="805"/>
      <c r="H340" s="805"/>
      <c r="I340" s="805"/>
      <c r="J340" s="805"/>
      <c r="K340" s="805"/>
      <c r="L340" s="805"/>
      <c r="M340" s="189"/>
      <c r="N340" s="189"/>
      <c r="O340" s="189"/>
      <c r="P340" s="189"/>
      <c r="Q340" s="189"/>
      <c r="R340" s="189"/>
      <c r="S340" s="189"/>
      <c r="T340" s="189"/>
      <c r="U340" s="189"/>
      <c r="V340" s="189"/>
      <c r="W340" s="190"/>
      <c r="X340" s="189"/>
      <c r="Y340" s="189"/>
      <c r="Z340" s="189"/>
      <c r="AA340" s="189"/>
      <c r="AB340" s="189"/>
      <c r="AC340" s="189"/>
      <c r="AD340" s="189"/>
      <c r="AE340" s="189"/>
      <c r="AF340" s="189"/>
      <c r="AG340" s="189"/>
      <c r="AH340" s="189"/>
      <c r="AI340" s="189"/>
      <c r="AJ340" s="189"/>
      <c r="AK340" s="189"/>
      <c r="AL340" s="189"/>
      <c r="AM340" s="189"/>
      <c r="AN340" s="189"/>
      <c r="AO340" s="189"/>
      <c r="AP340" s="189"/>
      <c r="AQ340" s="189"/>
      <c r="AR340" s="189"/>
      <c r="AS340" s="189"/>
      <c r="AT340" s="189"/>
      <c r="AU340" s="203" t="s">
        <v>280</v>
      </c>
      <c r="AV340" s="189"/>
      <c r="AW340" s="189"/>
      <c r="AX340" s="189"/>
      <c r="AY340" s="189"/>
      <c r="AZ340" s="189"/>
      <c r="BA340" s="189"/>
      <c r="BB340" s="189"/>
      <c r="BC340" s="189"/>
      <c r="BD340" s="189"/>
      <c r="BE340" s="189"/>
      <c r="BF340" s="189"/>
      <c r="BG340" s="189"/>
      <c r="BH340" s="189"/>
      <c r="BI340" s="189"/>
      <c r="BJ340" s="189"/>
      <c r="BK340" s="189"/>
      <c r="BL340" s="189"/>
      <c r="BM340" s="189"/>
      <c r="BN340" s="189"/>
      <c r="BO340" s="189"/>
      <c r="BP340" s="189"/>
      <c r="BQ340" s="189"/>
      <c r="BR340" s="189"/>
      <c r="BS340" s="189"/>
    </row>
    <row r="341" spans="1:71" ht="12" customHeight="1" x14ac:dyDescent="0.15">
      <c r="A341" s="189"/>
      <c r="B341" s="192" t="s">
        <v>277</v>
      </c>
      <c r="C341" s="214"/>
      <c r="D341" s="794" t="s">
        <v>276</v>
      </c>
      <c r="E341" s="663"/>
      <c r="F341" s="214" t="s">
        <v>279</v>
      </c>
      <c r="G341" s="214"/>
      <c r="H341" s="214"/>
      <c r="I341" s="214"/>
      <c r="J341" s="214"/>
      <c r="K341" s="214"/>
      <c r="L341" s="214"/>
      <c r="M341" s="214"/>
      <c r="N341" s="214"/>
      <c r="O341" s="214"/>
      <c r="P341" s="214"/>
      <c r="Q341" s="214"/>
      <c r="R341" s="212"/>
      <c r="S341" s="192"/>
      <c r="T341" s="192"/>
      <c r="U341" s="213" t="s">
        <v>277</v>
      </c>
      <c r="V341" s="795" t="s">
        <v>276</v>
      </c>
      <c r="W341" s="796"/>
      <c r="X341" s="797" t="s">
        <v>278</v>
      </c>
      <c r="Y341" s="686"/>
      <c r="Z341" s="686"/>
      <c r="AA341" s="686"/>
      <c r="AB341" s="686"/>
      <c r="AC341" s="686"/>
      <c r="AD341" s="686"/>
      <c r="AE341" s="686"/>
      <c r="AF341" s="686"/>
      <c r="AG341" s="686"/>
      <c r="AH341" s="686"/>
      <c r="AI341" s="686"/>
      <c r="AJ341" s="189"/>
      <c r="AK341" s="189"/>
      <c r="AL341" s="189"/>
      <c r="AM341" s="189"/>
      <c r="AN341" s="189"/>
      <c r="AO341" s="189"/>
      <c r="AP341" s="189"/>
      <c r="AQ341" s="189"/>
      <c r="AR341" s="189"/>
      <c r="AS341" s="189"/>
      <c r="AT341" s="189"/>
      <c r="AU341" s="189"/>
      <c r="AV341" s="211" t="s">
        <v>277</v>
      </c>
      <c r="AW341" s="798" t="s">
        <v>276</v>
      </c>
      <c r="AX341" s="663"/>
      <c r="AY341" s="191" t="s">
        <v>275</v>
      </c>
      <c r="AZ341" s="191"/>
      <c r="BA341" s="191"/>
      <c r="BB341" s="191"/>
      <c r="BC341" s="191"/>
      <c r="BD341" s="191"/>
      <c r="BE341" s="191"/>
      <c r="BF341" s="191"/>
      <c r="BG341" s="189"/>
      <c r="BH341" s="189"/>
      <c r="BI341" s="189"/>
      <c r="BJ341" s="189"/>
      <c r="BK341" s="189"/>
      <c r="BL341" s="189"/>
      <c r="BM341" s="189"/>
      <c r="BN341" s="189"/>
      <c r="BO341" s="189"/>
      <c r="BP341" s="189"/>
      <c r="BQ341" s="189"/>
      <c r="BR341" s="189"/>
      <c r="BS341" s="189"/>
    </row>
    <row r="342" spans="1:71" ht="12" customHeight="1" x14ac:dyDescent="0.15">
      <c r="A342" s="212"/>
      <c r="B342" s="192"/>
      <c r="C342" s="212"/>
      <c r="D342" s="212"/>
      <c r="E342" s="212"/>
      <c r="F342" s="212"/>
      <c r="G342" s="212"/>
      <c r="H342" s="212"/>
      <c r="I342" s="192"/>
      <c r="J342" s="212"/>
      <c r="K342" s="192"/>
      <c r="L342" s="192"/>
      <c r="M342" s="192" t="s">
        <v>274</v>
      </c>
      <c r="N342" s="212"/>
      <c r="O342" s="212"/>
      <c r="P342" s="212"/>
      <c r="Q342" s="212"/>
      <c r="R342" s="212"/>
      <c r="S342" s="212"/>
      <c r="T342" s="212"/>
      <c r="U342" s="189"/>
      <c r="V342" s="204" t="s">
        <v>273</v>
      </c>
      <c r="W342" s="210"/>
      <c r="X342" s="210"/>
      <c r="Y342" s="791"/>
      <c r="Z342" s="791"/>
      <c r="AA342" s="791"/>
      <c r="AB342" s="791"/>
      <c r="AC342" s="791"/>
      <c r="AD342" s="209" t="s">
        <v>262</v>
      </c>
      <c r="AE342" s="212"/>
      <c r="AF342" s="212"/>
      <c r="AG342" s="204" t="s">
        <v>272</v>
      </c>
      <c r="AH342" s="210"/>
      <c r="AI342" s="204"/>
      <c r="AJ342" s="792"/>
      <c r="AK342" s="792"/>
      <c r="AL342" s="792"/>
      <c r="AM342" s="792"/>
      <c r="AN342" s="792"/>
      <c r="AO342" s="209" t="s">
        <v>262</v>
      </c>
      <c r="AP342" s="212"/>
      <c r="AQ342" s="212"/>
      <c r="AR342" s="192"/>
      <c r="AS342" s="192"/>
      <c r="AT342" s="192"/>
      <c r="AU342" s="192"/>
      <c r="AV342" s="192"/>
      <c r="AW342" s="191" t="s">
        <v>271</v>
      </c>
      <c r="AX342" s="191"/>
      <c r="AY342" s="191"/>
      <c r="AZ342" s="191"/>
      <c r="BA342" s="191"/>
      <c r="BB342" s="191"/>
      <c r="BC342" s="191"/>
      <c r="BD342" s="191"/>
      <c r="BE342" s="191"/>
      <c r="BF342" s="191"/>
      <c r="BG342" s="189"/>
      <c r="BH342" s="189"/>
      <c r="BI342" s="189"/>
      <c r="BJ342" s="189"/>
      <c r="BK342" s="189"/>
      <c r="BL342" s="189"/>
      <c r="BM342" s="212"/>
      <c r="BN342" s="212"/>
      <c r="BO342" s="189"/>
      <c r="BP342" s="189"/>
      <c r="BQ342" s="212"/>
      <c r="BR342" s="212"/>
      <c r="BS342" s="212"/>
    </row>
    <row r="343" spans="1:71" ht="12" customHeight="1" x14ac:dyDescent="0.15">
      <c r="A343" s="189"/>
      <c r="B343" s="189"/>
      <c r="C343" s="189"/>
      <c r="D343" s="189"/>
      <c r="E343" s="189"/>
      <c r="F343" s="189"/>
      <c r="G343" s="189"/>
      <c r="H343" s="189"/>
      <c r="I343" s="189"/>
      <c r="J343" s="189"/>
      <c r="K343" s="189"/>
      <c r="L343" s="189"/>
      <c r="M343" s="189"/>
      <c r="N343" s="189"/>
      <c r="O343" s="189"/>
      <c r="P343" s="189"/>
      <c r="Q343" s="189"/>
      <c r="R343" s="189"/>
      <c r="S343" s="192"/>
      <c r="T343" s="192"/>
      <c r="U343" s="189"/>
      <c r="V343" s="201" t="s">
        <v>270</v>
      </c>
      <c r="W343" s="202"/>
      <c r="X343" s="202"/>
      <c r="Y343" s="791"/>
      <c r="Z343" s="791"/>
      <c r="AA343" s="791"/>
      <c r="AB343" s="791"/>
      <c r="AC343" s="791"/>
      <c r="AD343" s="200" t="s">
        <v>262</v>
      </c>
      <c r="AE343" s="212"/>
      <c r="AF343" s="189"/>
      <c r="AG343" s="201" t="s">
        <v>269</v>
      </c>
      <c r="AH343" s="202"/>
      <c r="AI343" s="201"/>
      <c r="AJ343" s="792"/>
      <c r="AK343" s="792"/>
      <c r="AL343" s="792"/>
      <c r="AM343" s="792"/>
      <c r="AN343" s="792"/>
      <c r="AO343" s="200" t="s">
        <v>262</v>
      </c>
      <c r="AP343" s="189"/>
      <c r="AQ343" s="189"/>
      <c r="AR343" s="192"/>
      <c r="AS343" s="192"/>
      <c r="AT343" s="192"/>
      <c r="AU343" s="191"/>
      <c r="AV343" s="191"/>
      <c r="AW343" s="191"/>
      <c r="AX343" s="760"/>
      <c r="AY343" s="760"/>
      <c r="AZ343" s="760"/>
      <c r="BA343" s="760"/>
      <c r="BB343" s="760"/>
      <c r="BC343" s="760"/>
      <c r="BD343" s="760"/>
      <c r="BE343" s="207" t="s">
        <v>262</v>
      </c>
      <c r="BF343" s="191"/>
      <c r="BG343" s="189" t="s">
        <v>268</v>
      </c>
      <c r="BH343" s="189"/>
      <c r="BI343" s="206" t="s">
        <v>267</v>
      </c>
      <c r="BJ343" s="189"/>
      <c r="BK343" s="189"/>
      <c r="BL343" s="189"/>
      <c r="BM343" s="189"/>
      <c r="BN343" s="189"/>
      <c r="BO343" s="191"/>
      <c r="BP343" s="191"/>
      <c r="BQ343" s="191"/>
      <c r="BR343" s="191"/>
      <c r="BS343" s="191"/>
    </row>
    <row r="344" spans="1:71" ht="12" customHeight="1" x14ac:dyDescent="0.15">
      <c r="A344" s="189"/>
      <c r="B344" s="189"/>
      <c r="C344" s="191"/>
      <c r="D344" s="189"/>
      <c r="E344" s="189"/>
      <c r="F344" s="189"/>
      <c r="G344" s="189"/>
      <c r="H344" s="189"/>
      <c r="I344" s="793"/>
      <c r="J344" s="793"/>
      <c r="K344" s="205" t="s">
        <v>266</v>
      </c>
      <c r="L344" s="208"/>
      <c r="M344" s="205"/>
      <c r="N344" s="205"/>
      <c r="O344" s="192"/>
      <c r="P344" s="189"/>
      <c r="Q344" s="189"/>
      <c r="R344" s="189"/>
      <c r="S344" s="189"/>
      <c r="T344" s="189"/>
      <c r="U344" s="189"/>
      <c r="V344" s="201" t="s">
        <v>8</v>
      </c>
      <c r="W344" s="202"/>
      <c r="X344" s="202"/>
      <c r="Y344" s="791"/>
      <c r="Z344" s="791"/>
      <c r="AA344" s="791"/>
      <c r="AB344" s="791"/>
      <c r="AC344" s="791"/>
      <c r="AD344" s="200" t="s">
        <v>262</v>
      </c>
      <c r="AE344" s="212"/>
      <c r="AF344" s="189"/>
      <c r="AG344" s="204" t="s">
        <v>13</v>
      </c>
      <c r="AH344" s="202"/>
      <c r="AI344" s="201"/>
      <c r="AJ344" s="792"/>
      <c r="AK344" s="792"/>
      <c r="AL344" s="792"/>
      <c r="AM344" s="792"/>
      <c r="AN344" s="792"/>
      <c r="AO344" s="200" t="s">
        <v>262</v>
      </c>
      <c r="AP344" s="189"/>
      <c r="AQ344" s="189"/>
      <c r="AR344" s="192"/>
      <c r="AS344" s="192"/>
      <c r="AT344" s="192"/>
      <c r="AU344" s="191"/>
      <c r="AV344" s="191"/>
      <c r="AW344" s="191"/>
      <c r="AX344" s="191"/>
      <c r="AY344" s="191"/>
      <c r="AZ344" s="191"/>
      <c r="BA344" s="191"/>
      <c r="BB344" s="191"/>
      <c r="BC344" s="191"/>
      <c r="BD344" s="191"/>
      <c r="BE344" s="191"/>
      <c r="BF344" s="191"/>
      <c r="BG344" s="189"/>
      <c r="BH344" s="189"/>
      <c r="BI344" s="189"/>
      <c r="BJ344" s="189"/>
      <c r="BK344" s="189"/>
      <c r="BL344" s="189"/>
      <c r="BM344" s="189"/>
      <c r="BN344" s="189"/>
      <c r="BO344" s="191"/>
      <c r="BP344" s="191"/>
      <c r="BQ344" s="191"/>
      <c r="BR344" s="191"/>
      <c r="BS344" s="191"/>
    </row>
    <row r="345" spans="1:71" ht="12" customHeight="1" x14ac:dyDescent="0.15">
      <c r="A345" s="189"/>
      <c r="B345" s="189"/>
      <c r="C345" s="191"/>
      <c r="D345" s="189"/>
      <c r="E345" s="189"/>
      <c r="F345" s="189"/>
      <c r="G345" s="189"/>
      <c r="H345" s="189"/>
      <c r="I345" s="189"/>
      <c r="J345" s="189"/>
      <c r="K345" s="189"/>
      <c r="L345" s="189"/>
      <c r="M345" s="189"/>
      <c r="N345" s="189"/>
      <c r="O345" s="189"/>
      <c r="P345" s="189"/>
      <c r="Q345" s="189"/>
      <c r="R345" s="189"/>
      <c r="S345" s="189"/>
      <c r="T345" s="189"/>
      <c r="U345" s="189"/>
      <c r="V345" s="201" t="s">
        <v>9</v>
      </c>
      <c r="W345" s="202"/>
      <c r="X345" s="202"/>
      <c r="Y345" s="791"/>
      <c r="Z345" s="791"/>
      <c r="AA345" s="791"/>
      <c r="AB345" s="791"/>
      <c r="AC345" s="791"/>
      <c r="AD345" s="200" t="s">
        <v>262</v>
      </c>
      <c r="AE345" s="212"/>
      <c r="AF345" s="189"/>
      <c r="AG345" s="201" t="s">
        <v>14</v>
      </c>
      <c r="AH345" s="202"/>
      <c r="AI345" s="201"/>
      <c r="AJ345" s="792"/>
      <c r="AK345" s="792"/>
      <c r="AL345" s="792"/>
      <c r="AM345" s="792"/>
      <c r="AN345" s="792"/>
      <c r="AO345" s="200" t="s">
        <v>262</v>
      </c>
      <c r="AP345" s="189"/>
      <c r="AQ345" s="189"/>
      <c r="AR345" s="192"/>
      <c r="AS345" s="192"/>
      <c r="AT345" s="192"/>
      <c r="AU345" s="191"/>
      <c r="AV345" s="191"/>
      <c r="AW345" s="191"/>
      <c r="AX345" s="191"/>
      <c r="AY345" s="191"/>
      <c r="AZ345" s="191"/>
      <c r="BA345" s="191"/>
      <c r="BB345" s="191"/>
      <c r="BC345" s="191" t="s">
        <v>265</v>
      </c>
      <c r="BD345" s="191"/>
      <c r="BE345" s="819">
        <f>ROUNDDOWN(AX343*3/12,0)</f>
        <v>0</v>
      </c>
      <c r="BF345" s="819"/>
      <c r="BG345" s="819"/>
      <c r="BH345" s="819"/>
      <c r="BI345" s="819"/>
      <c r="BJ345" s="819"/>
      <c r="BK345" s="819"/>
      <c r="BL345" s="208" t="s">
        <v>262</v>
      </c>
      <c r="BM345" s="191" t="s">
        <v>264</v>
      </c>
      <c r="BN345" s="189"/>
      <c r="BO345" s="191"/>
      <c r="BP345" s="191"/>
      <c r="BQ345" s="191"/>
      <c r="BR345" s="191"/>
      <c r="BS345" s="191"/>
    </row>
    <row r="346" spans="1:71" ht="12" customHeight="1" x14ac:dyDescent="0.15">
      <c r="A346" s="189"/>
      <c r="B346" s="189"/>
      <c r="C346" s="191"/>
      <c r="D346" s="189"/>
      <c r="E346" s="189"/>
      <c r="F346" s="189"/>
      <c r="G346" s="189"/>
      <c r="H346" s="189"/>
      <c r="I346" s="189"/>
      <c r="J346" s="189"/>
      <c r="K346" s="189"/>
      <c r="L346" s="189"/>
      <c r="M346" s="189"/>
      <c r="N346" s="189"/>
      <c r="O346" s="189"/>
      <c r="P346" s="189"/>
      <c r="Q346" s="189"/>
      <c r="R346" s="189"/>
      <c r="S346" s="189"/>
      <c r="T346" s="189"/>
      <c r="U346" s="189"/>
      <c r="V346" s="201" t="s">
        <v>10</v>
      </c>
      <c r="W346" s="202"/>
      <c r="X346" s="202"/>
      <c r="Y346" s="791"/>
      <c r="Z346" s="791"/>
      <c r="AA346" s="791"/>
      <c r="AB346" s="791"/>
      <c r="AC346" s="791"/>
      <c r="AD346" s="200" t="s">
        <v>262</v>
      </c>
      <c r="AE346" s="212"/>
      <c r="AF346" s="189"/>
      <c r="AG346" s="204" t="s">
        <v>15</v>
      </c>
      <c r="AH346" s="202"/>
      <c r="AI346" s="201"/>
      <c r="AJ346" s="792"/>
      <c r="AK346" s="792"/>
      <c r="AL346" s="792"/>
      <c r="AM346" s="792"/>
      <c r="AN346" s="792"/>
      <c r="AO346" s="200" t="s">
        <v>262</v>
      </c>
      <c r="AP346" s="189"/>
      <c r="AQ346" s="189"/>
      <c r="AR346" s="192"/>
      <c r="AS346" s="192"/>
      <c r="AT346" s="192"/>
      <c r="AU346" s="203"/>
      <c r="AV346" s="191"/>
      <c r="AW346" s="191"/>
      <c r="AX346" s="191"/>
      <c r="AY346" s="191"/>
      <c r="AZ346" s="191"/>
      <c r="BA346" s="191"/>
      <c r="BB346" s="191"/>
      <c r="BC346" s="191"/>
      <c r="BD346" s="191"/>
      <c r="BE346" s="198" t="s">
        <v>260</v>
      </c>
      <c r="BF346" s="198"/>
      <c r="BG346" s="198"/>
      <c r="BH346" s="198"/>
      <c r="BI346" s="198"/>
      <c r="BJ346" s="198"/>
      <c r="BK346" s="198"/>
      <c r="BL346" s="198"/>
      <c r="BM346" s="198"/>
      <c r="BN346" s="197"/>
      <c r="BO346" s="191"/>
      <c r="BP346" s="191"/>
      <c r="BQ346" s="191"/>
      <c r="BR346" s="189"/>
      <c r="BS346" s="189"/>
    </row>
    <row r="347" spans="1:71" ht="12" customHeight="1" x14ac:dyDescent="0.15">
      <c r="A347" s="189"/>
      <c r="B347" s="189"/>
      <c r="C347" s="191"/>
      <c r="D347" s="189"/>
      <c r="E347" s="189"/>
      <c r="F347" s="189"/>
      <c r="G347" s="189"/>
      <c r="H347" s="189"/>
      <c r="I347" s="189"/>
      <c r="J347" s="189"/>
      <c r="K347" s="189"/>
      <c r="L347" s="189"/>
      <c r="M347" s="189"/>
      <c r="N347" s="189"/>
      <c r="O347" s="189"/>
      <c r="P347" s="189"/>
      <c r="Q347" s="189"/>
      <c r="R347" s="189"/>
      <c r="S347" s="189"/>
      <c r="T347" s="189"/>
      <c r="U347" s="189"/>
      <c r="V347" s="201" t="s">
        <v>11</v>
      </c>
      <c r="W347" s="202"/>
      <c r="X347" s="202"/>
      <c r="Y347" s="791"/>
      <c r="Z347" s="791"/>
      <c r="AA347" s="791"/>
      <c r="AB347" s="791"/>
      <c r="AC347" s="791"/>
      <c r="AD347" s="200" t="s">
        <v>262</v>
      </c>
      <c r="AE347" s="212"/>
      <c r="AF347" s="189"/>
      <c r="AG347" s="201" t="s">
        <v>16</v>
      </c>
      <c r="AH347" s="202"/>
      <c r="AI347" s="201"/>
      <c r="AJ347" s="792"/>
      <c r="AK347" s="792"/>
      <c r="AL347" s="792"/>
      <c r="AM347" s="792"/>
      <c r="AN347" s="792"/>
      <c r="AO347" s="200" t="s">
        <v>262</v>
      </c>
      <c r="AP347" s="189"/>
      <c r="AQ347" s="189"/>
      <c r="AR347" s="192"/>
      <c r="AS347" s="192"/>
      <c r="AT347" s="192"/>
      <c r="AU347" s="191"/>
      <c r="AV347" s="191"/>
      <c r="AW347" s="191"/>
      <c r="AX347" s="191"/>
      <c r="AY347" s="191"/>
      <c r="AZ347" s="191"/>
      <c r="BA347" s="191"/>
      <c r="BB347" s="191"/>
      <c r="BC347" s="191"/>
      <c r="BD347" s="191"/>
      <c r="BE347" s="191"/>
      <c r="BF347" s="191"/>
      <c r="BG347" s="191"/>
      <c r="BH347" s="191"/>
      <c r="BI347" s="191"/>
      <c r="BJ347" s="191"/>
      <c r="BK347" s="191"/>
      <c r="BL347" s="191"/>
      <c r="BM347" s="191"/>
      <c r="BN347" s="191"/>
      <c r="BO347" s="191"/>
      <c r="BP347" s="191"/>
      <c r="BQ347" s="189"/>
      <c r="BR347" s="189"/>
      <c r="BS347" s="189"/>
    </row>
    <row r="348" spans="1:71" ht="12" customHeight="1" x14ac:dyDescent="0.15">
      <c r="A348" s="189"/>
      <c r="B348" s="189"/>
      <c r="C348" s="191"/>
      <c r="D348" s="189"/>
      <c r="E348" s="189"/>
      <c r="F348" s="189"/>
      <c r="G348" s="189"/>
      <c r="H348" s="189"/>
      <c r="I348" s="189"/>
      <c r="J348" s="189"/>
      <c r="K348" s="189"/>
      <c r="L348" s="189"/>
      <c r="M348" s="189"/>
      <c r="N348" s="189"/>
      <c r="O348" s="189"/>
      <c r="P348" s="189"/>
      <c r="Q348" s="189"/>
      <c r="R348" s="189"/>
      <c r="S348" s="189"/>
      <c r="T348" s="189"/>
      <c r="U348" s="189"/>
      <c r="V348" s="189"/>
      <c r="W348" s="189"/>
      <c r="X348" s="189"/>
      <c r="Y348" s="189"/>
      <c r="Z348" s="189"/>
      <c r="AA348" s="189"/>
      <c r="AB348" s="189"/>
      <c r="AC348" s="189"/>
      <c r="AD348" s="189"/>
      <c r="AE348" s="189"/>
      <c r="AF348" s="189"/>
      <c r="AG348" s="189"/>
      <c r="AH348" s="189"/>
      <c r="AI348" s="191"/>
      <c r="AJ348" s="191"/>
      <c r="AK348" s="191"/>
      <c r="AL348" s="191"/>
      <c r="AM348" s="191"/>
      <c r="AN348" s="191"/>
      <c r="AO348" s="189"/>
      <c r="AP348" s="189"/>
      <c r="AQ348" s="189"/>
      <c r="AR348" s="191"/>
      <c r="AS348" s="191"/>
      <c r="AT348" s="191"/>
      <c r="AU348" s="191"/>
      <c r="AV348" s="191"/>
      <c r="AW348" s="191"/>
      <c r="AX348" s="191"/>
      <c r="AY348" s="191"/>
      <c r="AZ348" s="191"/>
      <c r="BA348" s="191"/>
      <c r="BB348" s="191"/>
      <c r="BC348" s="191"/>
      <c r="BD348" s="191"/>
      <c r="BE348" s="191"/>
      <c r="BF348" s="191"/>
      <c r="BG348" s="191"/>
      <c r="BH348" s="191"/>
      <c r="BI348" s="191"/>
      <c r="BJ348" s="191"/>
      <c r="BK348" s="191"/>
      <c r="BL348" s="191"/>
      <c r="BM348" s="191"/>
      <c r="BN348" s="191"/>
      <c r="BO348" s="191"/>
      <c r="BP348" s="191"/>
      <c r="BQ348" s="189"/>
      <c r="BR348" s="189"/>
      <c r="BS348" s="189"/>
    </row>
    <row r="349" spans="1:71" ht="12" customHeight="1" x14ac:dyDescent="0.15">
      <c r="A349" s="189"/>
      <c r="B349" s="189"/>
      <c r="C349" s="191"/>
      <c r="D349" s="189"/>
      <c r="E349" s="189"/>
      <c r="F349" s="189"/>
      <c r="G349" s="189"/>
      <c r="H349" s="189"/>
      <c r="I349" s="189"/>
      <c r="J349" s="189"/>
      <c r="K349" s="189"/>
      <c r="L349" s="189"/>
      <c r="M349" s="189"/>
      <c r="N349" s="189"/>
      <c r="O349" s="189"/>
      <c r="P349" s="189"/>
      <c r="Q349" s="189"/>
      <c r="R349" s="189"/>
      <c r="S349" s="189"/>
      <c r="T349" s="189"/>
      <c r="U349" s="189"/>
      <c r="V349" s="189"/>
      <c r="W349" s="189"/>
      <c r="X349" s="189"/>
      <c r="Y349" s="189"/>
      <c r="Z349" s="189"/>
      <c r="AA349" s="189"/>
      <c r="AB349" s="189"/>
      <c r="AC349" s="189"/>
      <c r="AD349" s="189"/>
      <c r="AE349" s="189"/>
      <c r="AF349" s="189"/>
      <c r="AG349" s="208" t="s">
        <v>263</v>
      </c>
      <c r="AH349" s="208"/>
      <c r="AI349" s="819">
        <f>SUM(Y342,Y343,Y344,Y345,Y346,Y347,AJ342,AJ343,AJ344,AJ345,AJ346,AJ347)</f>
        <v>0</v>
      </c>
      <c r="AJ349" s="819"/>
      <c r="AK349" s="819"/>
      <c r="AL349" s="819"/>
      <c r="AM349" s="819"/>
      <c r="AN349" s="819"/>
      <c r="AO349" s="208" t="s">
        <v>262</v>
      </c>
      <c r="AP349" s="191" t="s">
        <v>261</v>
      </c>
      <c r="AQ349" s="189"/>
      <c r="AR349" s="199"/>
      <c r="AS349" s="198" t="s">
        <v>260</v>
      </c>
      <c r="AT349" s="198"/>
      <c r="AU349" s="198"/>
      <c r="AV349" s="198"/>
      <c r="AW349" s="198"/>
      <c r="AX349" s="198"/>
      <c r="AY349" s="198"/>
      <c r="AZ349" s="198"/>
      <c r="BA349" s="198"/>
      <c r="BB349" s="197"/>
      <c r="BC349" s="191"/>
      <c r="BD349" s="128"/>
      <c r="BE349" s="128"/>
      <c r="BF349" s="191"/>
      <c r="BG349" s="191"/>
      <c r="BH349" s="191"/>
      <c r="BI349" s="191"/>
      <c r="BJ349" s="191"/>
      <c r="BK349" s="191"/>
      <c r="BL349" s="191"/>
      <c r="BM349" s="191"/>
      <c r="BN349" s="191"/>
      <c r="BO349" s="191"/>
      <c r="BP349" s="191"/>
      <c r="BQ349" s="191"/>
      <c r="BR349" s="189"/>
      <c r="BS349" s="189"/>
    </row>
    <row r="350" spans="1:71" ht="12" customHeight="1" x14ac:dyDescent="0.15">
      <c r="A350" s="876">
        <v>8</v>
      </c>
      <c r="B350" s="876"/>
      <c r="C350" s="876"/>
      <c r="D350" s="877" t="s">
        <v>333</v>
      </c>
      <c r="E350" s="877"/>
      <c r="F350" s="877"/>
      <c r="G350" s="877"/>
      <c r="H350" s="877"/>
      <c r="I350" s="877"/>
      <c r="J350" s="877"/>
      <c r="K350" s="877"/>
      <c r="L350" s="877"/>
      <c r="M350" s="877"/>
      <c r="N350" s="877"/>
      <c r="O350" s="877"/>
      <c r="P350" s="877"/>
      <c r="Q350" s="877"/>
      <c r="R350" s="877"/>
      <c r="S350" s="877"/>
      <c r="T350" s="877"/>
      <c r="U350" s="877"/>
      <c r="V350" s="877"/>
      <c r="W350" s="877"/>
      <c r="X350" s="316" t="s">
        <v>344</v>
      </c>
      <c r="Y350" s="316"/>
      <c r="Z350" s="316"/>
      <c r="AA350" s="316"/>
      <c r="AB350" s="316"/>
      <c r="AC350" s="316"/>
      <c r="AD350" s="316"/>
      <c r="AE350" s="316"/>
      <c r="AF350" s="316"/>
      <c r="AG350" s="316"/>
      <c r="AH350" s="316"/>
      <c r="AI350" s="316"/>
      <c r="AJ350" s="316"/>
      <c r="AK350" s="316"/>
      <c r="AL350" s="316"/>
      <c r="AM350" s="316"/>
      <c r="AN350" s="316"/>
      <c r="AO350" s="316"/>
      <c r="AP350" s="316"/>
      <c r="AQ350" s="316"/>
      <c r="AR350" s="316"/>
      <c r="AS350" s="316"/>
      <c r="AT350" s="316"/>
      <c r="AU350" s="316"/>
      <c r="AV350" s="316"/>
      <c r="AW350" s="316"/>
      <c r="AX350" s="316"/>
      <c r="AY350" s="316"/>
      <c r="AZ350" s="316"/>
      <c r="BA350" s="316"/>
      <c r="BB350" s="316"/>
      <c r="BC350" s="316"/>
      <c r="BD350" s="196"/>
      <c r="BE350" s="196"/>
      <c r="BF350" s="196"/>
      <c r="BG350" s="196"/>
      <c r="BH350" s="196"/>
      <c r="BI350" s="196"/>
      <c r="BJ350" s="196"/>
      <c r="BK350" s="196"/>
      <c r="BL350" s="196"/>
      <c r="BM350" s="196"/>
      <c r="BN350" s="196"/>
      <c r="BO350" s="196"/>
      <c r="BP350" s="196"/>
      <c r="BQ350" s="196"/>
      <c r="BR350" s="196"/>
      <c r="BS350" s="196"/>
    </row>
    <row r="351" spans="1:71" ht="12.75" customHeight="1" x14ac:dyDescent="0.15">
      <c r="A351" s="876"/>
      <c r="B351" s="876"/>
      <c r="C351" s="876"/>
      <c r="D351" s="877"/>
      <c r="E351" s="877"/>
      <c r="F351" s="877"/>
      <c r="G351" s="877"/>
      <c r="H351" s="877"/>
      <c r="I351" s="877"/>
      <c r="J351" s="877"/>
      <c r="K351" s="877"/>
      <c r="L351" s="877"/>
      <c r="M351" s="877"/>
      <c r="N351" s="877"/>
      <c r="O351" s="877"/>
      <c r="P351" s="877"/>
      <c r="Q351" s="877"/>
      <c r="R351" s="877"/>
      <c r="S351" s="877"/>
      <c r="T351" s="877"/>
      <c r="U351" s="877"/>
      <c r="V351" s="877"/>
      <c r="W351" s="877"/>
      <c r="X351" s="316"/>
      <c r="Y351" s="316"/>
      <c r="Z351" s="316"/>
      <c r="AA351" s="316"/>
      <c r="AB351" s="316"/>
      <c r="AC351" s="316"/>
      <c r="AD351" s="316"/>
      <c r="AE351" s="316"/>
      <c r="AF351" s="316"/>
      <c r="AG351" s="316"/>
      <c r="AH351" s="316"/>
      <c r="AI351" s="316"/>
      <c r="AJ351" s="316"/>
      <c r="AK351" s="316"/>
      <c r="AL351" s="316"/>
      <c r="AM351" s="316"/>
      <c r="AN351" s="316"/>
      <c r="AO351" s="316"/>
      <c r="AP351" s="316"/>
      <c r="AQ351" s="316"/>
      <c r="AR351" s="316"/>
      <c r="AS351" s="316"/>
      <c r="AT351" s="316"/>
      <c r="AU351" s="316"/>
      <c r="AV351" s="316"/>
      <c r="AW351" s="316"/>
      <c r="AX351" s="316"/>
      <c r="AY351" s="316"/>
      <c r="AZ351" s="316"/>
      <c r="BA351" s="316"/>
      <c r="BB351" s="316"/>
      <c r="BC351" s="316"/>
      <c r="BD351" s="196"/>
      <c r="BE351" s="196"/>
      <c r="BF351" s="196"/>
      <c r="BG351" s="196"/>
      <c r="BH351" s="196"/>
      <c r="BI351" s="196"/>
      <c r="BJ351" s="196"/>
      <c r="BK351" s="196"/>
      <c r="BL351" s="196"/>
      <c r="BM351" s="196"/>
      <c r="BN351" s="196"/>
      <c r="BO351" s="196"/>
      <c r="BP351" s="196"/>
      <c r="BQ351" s="196"/>
      <c r="BR351" s="196"/>
      <c r="BS351" s="196"/>
    </row>
    <row r="352" spans="1:71" ht="12" customHeight="1" x14ac:dyDescent="0.15">
      <c r="A352" s="191"/>
      <c r="B352" s="191" t="s">
        <v>259</v>
      </c>
      <c r="C352" s="191"/>
      <c r="D352" s="191"/>
      <c r="E352" s="191"/>
      <c r="F352" s="191"/>
      <c r="G352" s="191"/>
      <c r="H352" s="191"/>
      <c r="I352" s="191"/>
      <c r="J352" s="191"/>
      <c r="K352" s="191"/>
      <c r="L352" s="191"/>
      <c r="M352" s="191"/>
      <c r="N352" s="191"/>
      <c r="O352" s="191"/>
      <c r="P352" s="191"/>
      <c r="Q352" s="191"/>
      <c r="R352" s="191"/>
      <c r="S352" s="191"/>
      <c r="T352" s="191"/>
      <c r="U352" s="191"/>
      <c r="V352" s="191"/>
      <c r="W352" s="211"/>
      <c r="X352" s="191"/>
      <c r="Y352" s="191"/>
      <c r="Z352" s="191"/>
      <c r="AA352" s="191"/>
      <c r="AB352" s="191"/>
      <c r="AC352" s="191"/>
      <c r="AD352" s="191"/>
      <c r="AE352" s="191"/>
      <c r="AF352" s="191"/>
      <c r="AG352" s="191"/>
      <c r="AH352" s="191"/>
      <c r="AI352" s="191"/>
      <c r="AJ352" s="191"/>
      <c r="AK352" s="191"/>
      <c r="AL352" s="191"/>
      <c r="AM352" s="191"/>
      <c r="AN352" s="191"/>
      <c r="AO352" s="191"/>
      <c r="AP352" s="191"/>
      <c r="AQ352" s="191"/>
      <c r="AR352" s="191"/>
      <c r="AS352" s="191"/>
      <c r="AT352" s="191"/>
      <c r="AU352" s="191"/>
      <c r="AV352" s="191"/>
      <c r="AW352" s="191"/>
      <c r="AX352" s="191"/>
      <c r="AY352" s="191"/>
      <c r="AZ352" s="191"/>
      <c r="BA352" s="191"/>
      <c r="BB352" s="191"/>
      <c r="BC352" s="191"/>
      <c r="BD352" s="191"/>
      <c r="BE352" s="191"/>
      <c r="BF352" s="191"/>
      <c r="BG352" s="191"/>
      <c r="BH352" s="191"/>
      <c r="BI352" s="191"/>
      <c r="BJ352" s="191"/>
      <c r="BK352" s="191"/>
      <c r="BL352" s="191"/>
      <c r="BM352" s="191"/>
      <c r="BN352" s="191"/>
      <c r="BO352" s="191"/>
      <c r="BP352" s="191"/>
      <c r="BQ352" s="191"/>
      <c r="BR352" s="191"/>
      <c r="BS352" s="191"/>
    </row>
    <row r="353" spans="1:71" ht="12" customHeight="1" x14ac:dyDescent="0.15">
      <c r="A353" s="192"/>
      <c r="B353" s="820" t="s">
        <v>234</v>
      </c>
      <c r="C353" s="821"/>
      <c r="D353" s="822"/>
      <c r="E353" s="823"/>
      <c r="F353" s="824"/>
      <c r="G353" s="824"/>
      <c r="H353" s="824"/>
      <c r="I353" s="824"/>
      <c r="J353" s="824"/>
      <c r="K353" s="824"/>
      <c r="L353" s="824"/>
      <c r="M353" s="824"/>
      <c r="N353" s="824"/>
      <c r="O353" s="824"/>
      <c r="P353" s="824"/>
      <c r="Q353" s="824"/>
      <c r="R353" s="824"/>
      <c r="S353" s="824"/>
      <c r="T353" s="824"/>
      <c r="U353" s="824"/>
      <c r="V353" s="824"/>
      <c r="W353" s="824"/>
      <c r="X353" s="824"/>
      <c r="Y353" s="824"/>
      <c r="Z353" s="824"/>
      <c r="AA353" s="824"/>
      <c r="AB353" s="824"/>
      <c r="AC353" s="824"/>
      <c r="AD353" s="824"/>
      <c r="AE353" s="824"/>
      <c r="AF353" s="824"/>
      <c r="AG353" s="824"/>
      <c r="AH353" s="824"/>
      <c r="AI353" s="824"/>
      <c r="AJ353" s="824"/>
      <c r="AK353" s="824"/>
      <c r="AL353" s="824"/>
      <c r="AM353" s="824"/>
      <c r="AN353" s="824"/>
      <c r="AO353" s="824"/>
      <c r="AP353" s="824"/>
      <c r="AQ353" s="824"/>
      <c r="AR353" s="824"/>
      <c r="AS353" s="824"/>
      <c r="AT353" s="824"/>
      <c r="AU353" s="824"/>
      <c r="AV353" s="824"/>
      <c r="AW353" s="824"/>
      <c r="AX353" s="824"/>
      <c r="AY353" s="824"/>
      <c r="AZ353" s="824"/>
      <c r="BA353" s="824"/>
      <c r="BB353" s="824"/>
      <c r="BC353" s="824"/>
      <c r="BD353" s="824"/>
      <c r="BE353" s="824"/>
      <c r="BF353" s="824"/>
      <c r="BG353" s="824"/>
      <c r="BH353" s="824"/>
      <c r="BI353" s="824"/>
      <c r="BJ353" s="824"/>
      <c r="BK353" s="824"/>
      <c r="BL353" s="824"/>
      <c r="BM353" s="824"/>
      <c r="BN353" s="824"/>
      <c r="BO353" s="824"/>
      <c r="BP353" s="824"/>
      <c r="BQ353" s="824"/>
      <c r="BR353" s="824"/>
      <c r="BS353" s="825"/>
    </row>
    <row r="354" spans="1:71" ht="11.25" customHeight="1" x14ac:dyDescent="0.15">
      <c r="A354" s="192"/>
      <c r="B354" s="806"/>
      <c r="C354" s="807"/>
      <c r="D354" s="808"/>
      <c r="E354" s="812" t="s">
        <v>233</v>
      </c>
      <c r="F354" s="814" t="s">
        <v>258</v>
      </c>
      <c r="G354" s="815"/>
      <c r="H354" s="815"/>
      <c r="I354" s="815"/>
      <c r="J354" s="815"/>
      <c r="K354" s="815"/>
      <c r="L354" s="815"/>
      <c r="M354" s="815"/>
      <c r="N354" s="815"/>
      <c r="O354" s="815"/>
      <c r="P354" s="815"/>
      <c r="Q354" s="815"/>
      <c r="R354" s="815"/>
      <c r="S354" s="815"/>
      <c r="T354" s="815"/>
      <c r="U354" s="815"/>
      <c r="V354" s="815"/>
      <c r="W354" s="815"/>
      <c r="X354" s="815"/>
      <c r="Y354" s="815"/>
      <c r="Z354" s="815"/>
      <c r="AA354" s="815"/>
      <c r="AB354" s="815"/>
      <c r="AC354" s="815"/>
      <c r="AD354" s="815"/>
      <c r="AE354" s="815"/>
      <c r="AF354" s="815"/>
      <c r="AG354" s="815"/>
      <c r="AH354" s="815"/>
      <c r="AI354" s="815"/>
      <c r="AJ354" s="815"/>
      <c r="AK354" s="815"/>
      <c r="AL354" s="815"/>
      <c r="AM354" s="815"/>
      <c r="AN354" s="815"/>
      <c r="AO354" s="815"/>
      <c r="AP354" s="815"/>
      <c r="AQ354" s="815"/>
      <c r="AR354" s="815"/>
      <c r="AS354" s="815"/>
      <c r="AT354" s="815"/>
      <c r="AU354" s="815"/>
      <c r="AV354" s="815"/>
      <c r="AW354" s="815"/>
      <c r="AX354" s="815"/>
      <c r="AY354" s="815"/>
      <c r="AZ354" s="815"/>
      <c r="BA354" s="815"/>
      <c r="BB354" s="815"/>
      <c r="BC354" s="815"/>
      <c r="BD354" s="815"/>
      <c r="BE354" s="815"/>
      <c r="BF354" s="815"/>
      <c r="BG354" s="815"/>
      <c r="BH354" s="815"/>
      <c r="BI354" s="815"/>
      <c r="BJ354" s="815"/>
      <c r="BK354" s="815"/>
      <c r="BL354" s="815"/>
      <c r="BM354" s="815"/>
      <c r="BN354" s="815"/>
      <c r="BO354" s="815"/>
      <c r="BP354" s="815"/>
      <c r="BQ354" s="815"/>
      <c r="BR354" s="815"/>
      <c r="BS354" s="816"/>
    </row>
    <row r="355" spans="1:71" ht="11.25" customHeight="1" x14ac:dyDescent="0.15">
      <c r="A355" s="192"/>
      <c r="B355" s="809"/>
      <c r="C355" s="810"/>
      <c r="D355" s="811"/>
      <c r="E355" s="813"/>
      <c r="F355" s="817"/>
      <c r="G355" s="817"/>
      <c r="H355" s="817"/>
      <c r="I355" s="817"/>
      <c r="J355" s="817"/>
      <c r="K355" s="817"/>
      <c r="L355" s="817"/>
      <c r="M355" s="817"/>
      <c r="N355" s="817"/>
      <c r="O355" s="817"/>
      <c r="P355" s="817"/>
      <c r="Q355" s="817"/>
      <c r="R355" s="817"/>
      <c r="S355" s="817"/>
      <c r="T355" s="817"/>
      <c r="U355" s="817"/>
      <c r="V355" s="817"/>
      <c r="W355" s="817"/>
      <c r="X355" s="817"/>
      <c r="Y355" s="817"/>
      <c r="Z355" s="817"/>
      <c r="AA355" s="817"/>
      <c r="AB355" s="817"/>
      <c r="AC355" s="817"/>
      <c r="AD355" s="817"/>
      <c r="AE355" s="817"/>
      <c r="AF355" s="817"/>
      <c r="AG355" s="817"/>
      <c r="AH355" s="817"/>
      <c r="AI355" s="817"/>
      <c r="AJ355" s="817"/>
      <c r="AK355" s="817"/>
      <c r="AL355" s="817"/>
      <c r="AM355" s="817"/>
      <c r="AN355" s="817"/>
      <c r="AO355" s="817"/>
      <c r="AP355" s="817"/>
      <c r="AQ355" s="817"/>
      <c r="AR355" s="817"/>
      <c r="AS355" s="817"/>
      <c r="AT355" s="817"/>
      <c r="AU355" s="817"/>
      <c r="AV355" s="817"/>
      <c r="AW355" s="817"/>
      <c r="AX355" s="817"/>
      <c r="AY355" s="817"/>
      <c r="AZ355" s="817"/>
      <c r="BA355" s="817"/>
      <c r="BB355" s="817"/>
      <c r="BC355" s="817"/>
      <c r="BD355" s="817"/>
      <c r="BE355" s="817"/>
      <c r="BF355" s="817"/>
      <c r="BG355" s="817"/>
      <c r="BH355" s="817"/>
      <c r="BI355" s="817"/>
      <c r="BJ355" s="817"/>
      <c r="BK355" s="817"/>
      <c r="BL355" s="817"/>
      <c r="BM355" s="817"/>
      <c r="BN355" s="817"/>
      <c r="BO355" s="817"/>
      <c r="BP355" s="817"/>
      <c r="BQ355" s="817"/>
      <c r="BR355" s="817"/>
      <c r="BS355" s="818"/>
    </row>
    <row r="356" spans="1:71" ht="11.25" customHeight="1" x14ac:dyDescent="0.15">
      <c r="A356" s="192"/>
      <c r="B356" s="806"/>
      <c r="C356" s="807"/>
      <c r="D356" s="808"/>
      <c r="E356" s="812" t="s">
        <v>231</v>
      </c>
      <c r="F356" s="814" t="s">
        <v>257</v>
      </c>
      <c r="G356" s="815"/>
      <c r="H356" s="815"/>
      <c r="I356" s="815"/>
      <c r="J356" s="815"/>
      <c r="K356" s="815"/>
      <c r="L356" s="815"/>
      <c r="M356" s="815"/>
      <c r="N356" s="815"/>
      <c r="O356" s="815"/>
      <c r="P356" s="815"/>
      <c r="Q356" s="815"/>
      <c r="R356" s="815"/>
      <c r="S356" s="815"/>
      <c r="T356" s="815"/>
      <c r="U356" s="815"/>
      <c r="V356" s="815"/>
      <c r="W356" s="815"/>
      <c r="X356" s="815"/>
      <c r="Y356" s="815"/>
      <c r="Z356" s="815"/>
      <c r="AA356" s="815"/>
      <c r="AB356" s="815"/>
      <c r="AC356" s="815"/>
      <c r="AD356" s="815"/>
      <c r="AE356" s="815"/>
      <c r="AF356" s="815"/>
      <c r="AG356" s="815"/>
      <c r="AH356" s="815"/>
      <c r="AI356" s="815"/>
      <c r="AJ356" s="815"/>
      <c r="AK356" s="815"/>
      <c r="AL356" s="815"/>
      <c r="AM356" s="815"/>
      <c r="AN356" s="815"/>
      <c r="AO356" s="815"/>
      <c r="AP356" s="815"/>
      <c r="AQ356" s="815"/>
      <c r="AR356" s="815"/>
      <c r="AS356" s="815"/>
      <c r="AT356" s="815"/>
      <c r="AU356" s="815"/>
      <c r="AV356" s="815"/>
      <c r="AW356" s="815"/>
      <c r="AX356" s="815"/>
      <c r="AY356" s="815"/>
      <c r="AZ356" s="815"/>
      <c r="BA356" s="815"/>
      <c r="BB356" s="815"/>
      <c r="BC356" s="815"/>
      <c r="BD356" s="815"/>
      <c r="BE356" s="815"/>
      <c r="BF356" s="815"/>
      <c r="BG356" s="815"/>
      <c r="BH356" s="815"/>
      <c r="BI356" s="815"/>
      <c r="BJ356" s="815"/>
      <c r="BK356" s="815"/>
      <c r="BL356" s="815"/>
      <c r="BM356" s="815"/>
      <c r="BN356" s="815"/>
      <c r="BO356" s="815"/>
      <c r="BP356" s="815"/>
      <c r="BQ356" s="815"/>
      <c r="BR356" s="815"/>
      <c r="BS356" s="816"/>
    </row>
    <row r="357" spans="1:71" ht="11.25" customHeight="1" x14ac:dyDescent="0.15">
      <c r="A357" s="192"/>
      <c r="B357" s="809"/>
      <c r="C357" s="810"/>
      <c r="D357" s="811"/>
      <c r="E357" s="813"/>
      <c r="F357" s="817"/>
      <c r="G357" s="817"/>
      <c r="H357" s="817"/>
      <c r="I357" s="817"/>
      <c r="J357" s="817"/>
      <c r="K357" s="817"/>
      <c r="L357" s="817"/>
      <c r="M357" s="817"/>
      <c r="N357" s="817"/>
      <c r="O357" s="817"/>
      <c r="P357" s="817"/>
      <c r="Q357" s="817"/>
      <c r="R357" s="817"/>
      <c r="S357" s="817"/>
      <c r="T357" s="817"/>
      <c r="U357" s="817"/>
      <c r="V357" s="817"/>
      <c r="W357" s="817"/>
      <c r="X357" s="817"/>
      <c r="Y357" s="817"/>
      <c r="Z357" s="817"/>
      <c r="AA357" s="817"/>
      <c r="AB357" s="817"/>
      <c r="AC357" s="817"/>
      <c r="AD357" s="817"/>
      <c r="AE357" s="817"/>
      <c r="AF357" s="817"/>
      <c r="AG357" s="817"/>
      <c r="AH357" s="817"/>
      <c r="AI357" s="817"/>
      <c r="AJ357" s="817"/>
      <c r="AK357" s="817"/>
      <c r="AL357" s="817"/>
      <c r="AM357" s="817"/>
      <c r="AN357" s="817"/>
      <c r="AO357" s="817"/>
      <c r="AP357" s="817"/>
      <c r="AQ357" s="817"/>
      <c r="AR357" s="817"/>
      <c r="AS357" s="817"/>
      <c r="AT357" s="817"/>
      <c r="AU357" s="817"/>
      <c r="AV357" s="817"/>
      <c r="AW357" s="817"/>
      <c r="AX357" s="817"/>
      <c r="AY357" s="817"/>
      <c r="AZ357" s="817"/>
      <c r="BA357" s="817"/>
      <c r="BB357" s="817"/>
      <c r="BC357" s="817"/>
      <c r="BD357" s="817"/>
      <c r="BE357" s="817"/>
      <c r="BF357" s="817"/>
      <c r="BG357" s="817"/>
      <c r="BH357" s="817"/>
      <c r="BI357" s="817"/>
      <c r="BJ357" s="817"/>
      <c r="BK357" s="817"/>
      <c r="BL357" s="817"/>
      <c r="BM357" s="817"/>
      <c r="BN357" s="817"/>
      <c r="BO357" s="817"/>
      <c r="BP357" s="817"/>
      <c r="BQ357" s="817"/>
      <c r="BR357" s="817"/>
      <c r="BS357" s="818"/>
    </row>
    <row r="358" spans="1:71" ht="11.25" customHeight="1" x14ac:dyDescent="0.15">
      <c r="A358" s="192"/>
      <c r="B358" s="806"/>
      <c r="C358" s="807"/>
      <c r="D358" s="808"/>
      <c r="E358" s="812" t="s">
        <v>226</v>
      </c>
      <c r="F358" s="814" t="s">
        <v>256</v>
      </c>
      <c r="G358" s="815"/>
      <c r="H358" s="815"/>
      <c r="I358" s="815"/>
      <c r="J358" s="815"/>
      <c r="K358" s="815"/>
      <c r="L358" s="815"/>
      <c r="M358" s="815"/>
      <c r="N358" s="815"/>
      <c r="O358" s="815"/>
      <c r="P358" s="815"/>
      <c r="Q358" s="815"/>
      <c r="R358" s="815"/>
      <c r="S358" s="815"/>
      <c r="T358" s="815"/>
      <c r="U358" s="815"/>
      <c r="V358" s="815"/>
      <c r="W358" s="815"/>
      <c r="X358" s="815"/>
      <c r="Y358" s="815"/>
      <c r="Z358" s="815"/>
      <c r="AA358" s="815"/>
      <c r="AB358" s="815"/>
      <c r="AC358" s="815"/>
      <c r="AD358" s="815"/>
      <c r="AE358" s="815"/>
      <c r="AF358" s="815"/>
      <c r="AG358" s="815"/>
      <c r="AH358" s="815"/>
      <c r="AI358" s="815"/>
      <c r="AJ358" s="815"/>
      <c r="AK358" s="815"/>
      <c r="AL358" s="815"/>
      <c r="AM358" s="815"/>
      <c r="AN358" s="815"/>
      <c r="AO358" s="815"/>
      <c r="AP358" s="815"/>
      <c r="AQ358" s="815"/>
      <c r="AR358" s="815"/>
      <c r="AS358" s="815"/>
      <c r="AT358" s="815"/>
      <c r="AU358" s="815"/>
      <c r="AV358" s="815"/>
      <c r="AW358" s="815"/>
      <c r="AX358" s="815"/>
      <c r="AY358" s="815"/>
      <c r="AZ358" s="815"/>
      <c r="BA358" s="815"/>
      <c r="BB358" s="815"/>
      <c r="BC358" s="815"/>
      <c r="BD358" s="815"/>
      <c r="BE358" s="815"/>
      <c r="BF358" s="815"/>
      <c r="BG358" s="815"/>
      <c r="BH358" s="815"/>
      <c r="BI358" s="815"/>
      <c r="BJ358" s="815"/>
      <c r="BK358" s="815"/>
      <c r="BL358" s="815"/>
      <c r="BM358" s="815"/>
      <c r="BN358" s="815"/>
      <c r="BO358" s="815"/>
      <c r="BP358" s="815"/>
      <c r="BQ358" s="815"/>
      <c r="BR358" s="815"/>
      <c r="BS358" s="816"/>
    </row>
    <row r="359" spans="1:71" ht="11.25" customHeight="1" x14ac:dyDescent="0.15">
      <c r="A359" s="192"/>
      <c r="B359" s="809"/>
      <c r="C359" s="810"/>
      <c r="D359" s="811"/>
      <c r="E359" s="813"/>
      <c r="F359" s="817"/>
      <c r="G359" s="817"/>
      <c r="H359" s="817"/>
      <c r="I359" s="817"/>
      <c r="J359" s="817"/>
      <c r="K359" s="817"/>
      <c r="L359" s="817"/>
      <c r="M359" s="817"/>
      <c r="N359" s="817"/>
      <c r="O359" s="817"/>
      <c r="P359" s="817"/>
      <c r="Q359" s="817"/>
      <c r="R359" s="817"/>
      <c r="S359" s="817"/>
      <c r="T359" s="817"/>
      <c r="U359" s="817"/>
      <c r="V359" s="817"/>
      <c r="W359" s="817"/>
      <c r="X359" s="817"/>
      <c r="Y359" s="817"/>
      <c r="Z359" s="817"/>
      <c r="AA359" s="817"/>
      <c r="AB359" s="817"/>
      <c r="AC359" s="817"/>
      <c r="AD359" s="817"/>
      <c r="AE359" s="817"/>
      <c r="AF359" s="817"/>
      <c r="AG359" s="817"/>
      <c r="AH359" s="817"/>
      <c r="AI359" s="817"/>
      <c r="AJ359" s="817"/>
      <c r="AK359" s="817"/>
      <c r="AL359" s="817"/>
      <c r="AM359" s="817"/>
      <c r="AN359" s="817"/>
      <c r="AO359" s="817"/>
      <c r="AP359" s="817"/>
      <c r="AQ359" s="817"/>
      <c r="AR359" s="817"/>
      <c r="AS359" s="817"/>
      <c r="AT359" s="817"/>
      <c r="AU359" s="817"/>
      <c r="AV359" s="817"/>
      <c r="AW359" s="817"/>
      <c r="AX359" s="817"/>
      <c r="AY359" s="817"/>
      <c r="AZ359" s="817"/>
      <c r="BA359" s="817"/>
      <c r="BB359" s="817"/>
      <c r="BC359" s="817"/>
      <c r="BD359" s="817"/>
      <c r="BE359" s="817"/>
      <c r="BF359" s="817"/>
      <c r="BG359" s="817"/>
      <c r="BH359" s="817"/>
      <c r="BI359" s="817"/>
      <c r="BJ359" s="817"/>
      <c r="BK359" s="817"/>
      <c r="BL359" s="817"/>
      <c r="BM359" s="817"/>
      <c r="BN359" s="817"/>
      <c r="BO359" s="817"/>
      <c r="BP359" s="817"/>
      <c r="BQ359" s="817"/>
      <c r="BR359" s="817"/>
      <c r="BS359" s="818"/>
    </row>
    <row r="360" spans="1:71" ht="11.25" customHeight="1" x14ac:dyDescent="0.15">
      <c r="A360" s="192"/>
      <c r="B360" s="806"/>
      <c r="C360" s="807"/>
      <c r="D360" s="808"/>
      <c r="E360" s="812" t="s">
        <v>245</v>
      </c>
      <c r="F360" s="814" t="s">
        <v>255</v>
      </c>
      <c r="G360" s="815"/>
      <c r="H360" s="815"/>
      <c r="I360" s="815"/>
      <c r="J360" s="815"/>
      <c r="K360" s="815"/>
      <c r="L360" s="815"/>
      <c r="M360" s="815"/>
      <c r="N360" s="815"/>
      <c r="O360" s="815"/>
      <c r="P360" s="815"/>
      <c r="Q360" s="815"/>
      <c r="R360" s="815"/>
      <c r="S360" s="815"/>
      <c r="T360" s="815"/>
      <c r="U360" s="815"/>
      <c r="V360" s="815"/>
      <c r="W360" s="815"/>
      <c r="X360" s="815"/>
      <c r="Y360" s="815"/>
      <c r="Z360" s="815"/>
      <c r="AA360" s="815"/>
      <c r="AB360" s="815"/>
      <c r="AC360" s="815"/>
      <c r="AD360" s="815"/>
      <c r="AE360" s="815"/>
      <c r="AF360" s="815"/>
      <c r="AG360" s="815"/>
      <c r="AH360" s="815"/>
      <c r="AI360" s="815"/>
      <c r="AJ360" s="815"/>
      <c r="AK360" s="815"/>
      <c r="AL360" s="815"/>
      <c r="AM360" s="815"/>
      <c r="AN360" s="815"/>
      <c r="AO360" s="815"/>
      <c r="AP360" s="815"/>
      <c r="AQ360" s="815"/>
      <c r="AR360" s="815"/>
      <c r="AS360" s="815"/>
      <c r="AT360" s="815"/>
      <c r="AU360" s="815"/>
      <c r="AV360" s="815"/>
      <c r="AW360" s="815"/>
      <c r="AX360" s="815"/>
      <c r="AY360" s="815"/>
      <c r="AZ360" s="815"/>
      <c r="BA360" s="815"/>
      <c r="BB360" s="815"/>
      <c r="BC360" s="815"/>
      <c r="BD360" s="815"/>
      <c r="BE360" s="815"/>
      <c r="BF360" s="815"/>
      <c r="BG360" s="815"/>
      <c r="BH360" s="815"/>
      <c r="BI360" s="815"/>
      <c r="BJ360" s="815"/>
      <c r="BK360" s="815"/>
      <c r="BL360" s="815"/>
      <c r="BM360" s="815"/>
      <c r="BN360" s="815"/>
      <c r="BO360" s="815"/>
      <c r="BP360" s="815"/>
      <c r="BQ360" s="815"/>
      <c r="BR360" s="815"/>
      <c r="BS360" s="816"/>
    </row>
    <row r="361" spans="1:71" ht="11.25" customHeight="1" x14ac:dyDescent="0.15">
      <c r="A361" s="192"/>
      <c r="B361" s="809"/>
      <c r="C361" s="810"/>
      <c r="D361" s="811"/>
      <c r="E361" s="813"/>
      <c r="F361" s="817"/>
      <c r="G361" s="817"/>
      <c r="H361" s="817"/>
      <c r="I361" s="817"/>
      <c r="J361" s="817"/>
      <c r="K361" s="817"/>
      <c r="L361" s="817"/>
      <c r="M361" s="817"/>
      <c r="N361" s="817"/>
      <c r="O361" s="817"/>
      <c r="P361" s="817"/>
      <c r="Q361" s="817"/>
      <c r="R361" s="817"/>
      <c r="S361" s="817"/>
      <c r="T361" s="817"/>
      <c r="U361" s="817"/>
      <c r="V361" s="817"/>
      <c r="W361" s="817"/>
      <c r="X361" s="817"/>
      <c r="Y361" s="817"/>
      <c r="Z361" s="817"/>
      <c r="AA361" s="817"/>
      <c r="AB361" s="817"/>
      <c r="AC361" s="817"/>
      <c r="AD361" s="817"/>
      <c r="AE361" s="817"/>
      <c r="AF361" s="817"/>
      <c r="AG361" s="817"/>
      <c r="AH361" s="817"/>
      <c r="AI361" s="817"/>
      <c r="AJ361" s="817"/>
      <c r="AK361" s="817"/>
      <c r="AL361" s="817"/>
      <c r="AM361" s="817"/>
      <c r="AN361" s="817"/>
      <c r="AO361" s="817"/>
      <c r="AP361" s="817"/>
      <c r="AQ361" s="817"/>
      <c r="AR361" s="817"/>
      <c r="AS361" s="817"/>
      <c r="AT361" s="817"/>
      <c r="AU361" s="817"/>
      <c r="AV361" s="817"/>
      <c r="AW361" s="817"/>
      <c r="AX361" s="817"/>
      <c r="AY361" s="817"/>
      <c r="AZ361" s="817"/>
      <c r="BA361" s="817"/>
      <c r="BB361" s="817"/>
      <c r="BC361" s="817"/>
      <c r="BD361" s="817"/>
      <c r="BE361" s="817"/>
      <c r="BF361" s="817"/>
      <c r="BG361" s="817"/>
      <c r="BH361" s="817"/>
      <c r="BI361" s="817"/>
      <c r="BJ361" s="817"/>
      <c r="BK361" s="817"/>
      <c r="BL361" s="817"/>
      <c r="BM361" s="817"/>
      <c r="BN361" s="817"/>
      <c r="BO361" s="817"/>
      <c r="BP361" s="817"/>
      <c r="BQ361" s="817"/>
      <c r="BR361" s="817"/>
      <c r="BS361" s="818"/>
    </row>
    <row r="362" spans="1:71" ht="11.25" customHeight="1" x14ac:dyDescent="0.15">
      <c r="A362" s="192"/>
      <c r="B362" s="806"/>
      <c r="C362" s="807"/>
      <c r="D362" s="808"/>
      <c r="E362" s="812" t="s">
        <v>243</v>
      </c>
      <c r="F362" s="814" t="s">
        <v>254</v>
      </c>
      <c r="G362" s="815"/>
      <c r="H362" s="815"/>
      <c r="I362" s="815"/>
      <c r="J362" s="815"/>
      <c r="K362" s="815"/>
      <c r="L362" s="815"/>
      <c r="M362" s="815"/>
      <c r="N362" s="815"/>
      <c r="O362" s="815"/>
      <c r="P362" s="815"/>
      <c r="Q362" s="815"/>
      <c r="R362" s="815"/>
      <c r="S362" s="815"/>
      <c r="T362" s="815"/>
      <c r="U362" s="815"/>
      <c r="V362" s="815"/>
      <c r="W362" s="815"/>
      <c r="X362" s="815"/>
      <c r="Y362" s="815"/>
      <c r="Z362" s="815"/>
      <c r="AA362" s="815"/>
      <c r="AB362" s="815"/>
      <c r="AC362" s="815"/>
      <c r="AD362" s="815"/>
      <c r="AE362" s="815"/>
      <c r="AF362" s="815"/>
      <c r="AG362" s="815"/>
      <c r="AH362" s="815"/>
      <c r="AI362" s="815"/>
      <c r="AJ362" s="815"/>
      <c r="AK362" s="815"/>
      <c r="AL362" s="815"/>
      <c r="AM362" s="815"/>
      <c r="AN362" s="815"/>
      <c r="AO362" s="815"/>
      <c r="AP362" s="815"/>
      <c r="AQ362" s="815"/>
      <c r="AR362" s="815"/>
      <c r="AS362" s="815"/>
      <c r="AT362" s="815"/>
      <c r="AU362" s="815"/>
      <c r="AV362" s="815"/>
      <c r="AW362" s="815"/>
      <c r="AX362" s="815"/>
      <c r="AY362" s="815"/>
      <c r="AZ362" s="815"/>
      <c r="BA362" s="815"/>
      <c r="BB362" s="815"/>
      <c r="BC362" s="815"/>
      <c r="BD362" s="815"/>
      <c r="BE362" s="815"/>
      <c r="BF362" s="815"/>
      <c r="BG362" s="815"/>
      <c r="BH362" s="815"/>
      <c r="BI362" s="815"/>
      <c r="BJ362" s="815"/>
      <c r="BK362" s="815"/>
      <c r="BL362" s="815"/>
      <c r="BM362" s="815"/>
      <c r="BN362" s="815"/>
      <c r="BO362" s="815"/>
      <c r="BP362" s="815"/>
      <c r="BQ362" s="815"/>
      <c r="BR362" s="815"/>
      <c r="BS362" s="816"/>
    </row>
    <row r="363" spans="1:71" ht="11.25" customHeight="1" x14ac:dyDescent="0.15">
      <c r="A363" s="192"/>
      <c r="B363" s="809"/>
      <c r="C363" s="810"/>
      <c r="D363" s="811"/>
      <c r="E363" s="813"/>
      <c r="F363" s="817"/>
      <c r="G363" s="817"/>
      <c r="H363" s="817"/>
      <c r="I363" s="817"/>
      <c r="J363" s="817"/>
      <c r="K363" s="817"/>
      <c r="L363" s="817"/>
      <c r="M363" s="817"/>
      <c r="N363" s="817"/>
      <c r="O363" s="817"/>
      <c r="P363" s="817"/>
      <c r="Q363" s="817"/>
      <c r="R363" s="817"/>
      <c r="S363" s="817"/>
      <c r="T363" s="817"/>
      <c r="U363" s="817"/>
      <c r="V363" s="817"/>
      <c r="W363" s="817"/>
      <c r="X363" s="817"/>
      <c r="Y363" s="817"/>
      <c r="Z363" s="817"/>
      <c r="AA363" s="817"/>
      <c r="AB363" s="817"/>
      <c r="AC363" s="817"/>
      <c r="AD363" s="817"/>
      <c r="AE363" s="817"/>
      <c r="AF363" s="817"/>
      <c r="AG363" s="817"/>
      <c r="AH363" s="817"/>
      <c r="AI363" s="817"/>
      <c r="AJ363" s="817"/>
      <c r="AK363" s="817"/>
      <c r="AL363" s="817"/>
      <c r="AM363" s="817"/>
      <c r="AN363" s="817"/>
      <c r="AO363" s="817"/>
      <c r="AP363" s="817"/>
      <c r="AQ363" s="817"/>
      <c r="AR363" s="817"/>
      <c r="AS363" s="817"/>
      <c r="AT363" s="817"/>
      <c r="AU363" s="817"/>
      <c r="AV363" s="817"/>
      <c r="AW363" s="817"/>
      <c r="AX363" s="817"/>
      <c r="AY363" s="817"/>
      <c r="AZ363" s="817"/>
      <c r="BA363" s="817"/>
      <c r="BB363" s="817"/>
      <c r="BC363" s="817"/>
      <c r="BD363" s="817"/>
      <c r="BE363" s="817"/>
      <c r="BF363" s="817"/>
      <c r="BG363" s="817"/>
      <c r="BH363" s="817"/>
      <c r="BI363" s="817"/>
      <c r="BJ363" s="817"/>
      <c r="BK363" s="817"/>
      <c r="BL363" s="817"/>
      <c r="BM363" s="817"/>
      <c r="BN363" s="817"/>
      <c r="BO363" s="817"/>
      <c r="BP363" s="817"/>
      <c r="BQ363" s="817"/>
      <c r="BR363" s="817"/>
      <c r="BS363" s="818"/>
    </row>
    <row r="364" spans="1:71" ht="11.25" customHeight="1" x14ac:dyDescent="0.15">
      <c r="A364" s="192"/>
      <c r="B364" s="806"/>
      <c r="C364" s="807"/>
      <c r="D364" s="808"/>
      <c r="E364" s="812" t="s">
        <v>241</v>
      </c>
      <c r="F364" s="757" t="s">
        <v>253</v>
      </c>
      <c r="G364" s="799"/>
      <c r="H364" s="799"/>
      <c r="I364" s="799"/>
      <c r="J364" s="799"/>
      <c r="K364" s="799"/>
      <c r="L364" s="799"/>
      <c r="M364" s="799"/>
      <c r="N364" s="799"/>
      <c r="O364" s="799"/>
      <c r="P364" s="799"/>
      <c r="Q364" s="799"/>
      <c r="R364" s="799"/>
      <c r="S364" s="799"/>
      <c r="T364" s="799"/>
      <c r="U364" s="799"/>
      <c r="V364" s="799"/>
      <c r="W364" s="799"/>
      <c r="X364" s="799"/>
      <c r="Y364" s="799"/>
      <c r="Z364" s="799"/>
      <c r="AA364" s="799"/>
      <c r="AB364" s="799"/>
      <c r="AC364" s="799"/>
      <c r="AD364" s="799"/>
      <c r="AE364" s="799"/>
      <c r="AF364" s="799"/>
      <c r="AG364" s="799"/>
      <c r="AH364" s="799"/>
      <c r="AI364" s="799"/>
      <c r="AJ364" s="799"/>
      <c r="AK364" s="799"/>
      <c r="AL364" s="799"/>
      <c r="AM364" s="799"/>
      <c r="AN364" s="799"/>
      <c r="AO364" s="799"/>
      <c r="AP364" s="799"/>
      <c r="AQ364" s="799"/>
      <c r="AR364" s="799"/>
      <c r="AS364" s="799"/>
      <c r="AT364" s="799"/>
      <c r="AU364" s="799"/>
      <c r="AV364" s="799"/>
      <c r="AW364" s="799"/>
      <c r="AX364" s="799"/>
      <c r="AY364" s="799"/>
      <c r="AZ364" s="799"/>
      <c r="BA364" s="799"/>
      <c r="BB364" s="799"/>
      <c r="BC364" s="799"/>
      <c r="BD364" s="799"/>
      <c r="BE364" s="799"/>
      <c r="BF364" s="799"/>
      <c r="BG364" s="799"/>
      <c r="BH364" s="799"/>
      <c r="BI364" s="799"/>
      <c r="BJ364" s="799"/>
      <c r="BK364" s="799"/>
      <c r="BL364" s="799"/>
      <c r="BM364" s="799"/>
      <c r="BN364" s="799"/>
      <c r="BO364" s="799"/>
      <c r="BP364" s="799"/>
      <c r="BQ364" s="799"/>
      <c r="BR364" s="799"/>
      <c r="BS364" s="800"/>
    </row>
    <row r="365" spans="1:71" ht="11.25" customHeight="1" x14ac:dyDescent="0.15">
      <c r="A365" s="192"/>
      <c r="B365" s="809"/>
      <c r="C365" s="810"/>
      <c r="D365" s="811"/>
      <c r="E365" s="813"/>
      <c r="F365" s="802"/>
      <c r="G365" s="802"/>
      <c r="H365" s="802"/>
      <c r="I365" s="802"/>
      <c r="J365" s="802"/>
      <c r="K365" s="802"/>
      <c r="L365" s="802"/>
      <c r="M365" s="802"/>
      <c r="N365" s="802"/>
      <c r="O365" s="802"/>
      <c r="P365" s="802"/>
      <c r="Q365" s="802"/>
      <c r="R365" s="802"/>
      <c r="S365" s="802"/>
      <c r="T365" s="802"/>
      <c r="U365" s="802"/>
      <c r="V365" s="802"/>
      <c r="W365" s="802"/>
      <c r="X365" s="802"/>
      <c r="Y365" s="802"/>
      <c r="Z365" s="802"/>
      <c r="AA365" s="802"/>
      <c r="AB365" s="802"/>
      <c r="AC365" s="802"/>
      <c r="AD365" s="802"/>
      <c r="AE365" s="802"/>
      <c r="AF365" s="802"/>
      <c r="AG365" s="802"/>
      <c r="AH365" s="802"/>
      <c r="AI365" s="802"/>
      <c r="AJ365" s="802"/>
      <c r="AK365" s="802"/>
      <c r="AL365" s="802"/>
      <c r="AM365" s="802"/>
      <c r="AN365" s="802"/>
      <c r="AO365" s="802"/>
      <c r="AP365" s="802"/>
      <c r="AQ365" s="802"/>
      <c r="AR365" s="802"/>
      <c r="AS365" s="802"/>
      <c r="AT365" s="802"/>
      <c r="AU365" s="802"/>
      <c r="AV365" s="802"/>
      <c r="AW365" s="802"/>
      <c r="AX365" s="802"/>
      <c r="AY365" s="802"/>
      <c r="AZ365" s="802"/>
      <c r="BA365" s="802"/>
      <c r="BB365" s="802"/>
      <c r="BC365" s="802"/>
      <c r="BD365" s="802"/>
      <c r="BE365" s="802"/>
      <c r="BF365" s="802"/>
      <c r="BG365" s="802"/>
      <c r="BH365" s="802"/>
      <c r="BI365" s="802"/>
      <c r="BJ365" s="802"/>
      <c r="BK365" s="802"/>
      <c r="BL365" s="802"/>
      <c r="BM365" s="802"/>
      <c r="BN365" s="802"/>
      <c r="BO365" s="802"/>
      <c r="BP365" s="802"/>
      <c r="BQ365" s="802"/>
      <c r="BR365" s="802"/>
      <c r="BS365" s="803"/>
    </row>
    <row r="366" spans="1:71" ht="11.25" customHeight="1" x14ac:dyDescent="0.15">
      <c r="A366" s="192"/>
      <c r="B366" s="806"/>
      <c r="C366" s="807"/>
      <c r="D366" s="808"/>
      <c r="E366" s="832" t="s">
        <v>239</v>
      </c>
      <c r="F366" s="833" t="s">
        <v>252</v>
      </c>
      <c r="G366" s="834"/>
      <c r="H366" s="834"/>
      <c r="I366" s="834"/>
      <c r="J366" s="834"/>
      <c r="K366" s="834"/>
      <c r="L366" s="834"/>
      <c r="M366" s="834"/>
      <c r="N366" s="834"/>
      <c r="O366" s="834"/>
      <c r="P366" s="834"/>
      <c r="Q366" s="834"/>
      <c r="R366" s="834"/>
      <c r="S366" s="834"/>
      <c r="T366" s="834"/>
      <c r="U366" s="834"/>
      <c r="V366" s="834"/>
      <c r="W366" s="834"/>
      <c r="X366" s="834"/>
      <c r="Y366" s="834"/>
      <c r="Z366" s="834"/>
      <c r="AA366" s="834"/>
      <c r="AB366" s="834"/>
      <c r="AC366" s="834"/>
      <c r="AD366" s="834"/>
      <c r="AE366" s="834"/>
      <c r="AF366" s="834"/>
      <c r="AG366" s="834"/>
      <c r="AH366" s="834"/>
      <c r="AI366" s="834"/>
      <c r="AJ366" s="834"/>
      <c r="AK366" s="834"/>
      <c r="AL366" s="834"/>
      <c r="AM366" s="834"/>
      <c r="AN366" s="834"/>
      <c r="AO366" s="834"/>
      <c r="AP366" s="834"/>
      <c r="AQ366" s="834"/>
      <c r="AR366" s="834"/>
      <c r="AS366" s="834"/>
      <c r="AT366" s="834"/>
      <c r="AU366" s="834"/>
      <c r="AV366" s="834"/>
      <c r="AW366" s="834"/>
      <c r="AX366" s="834"/>
      <c r="AY366" s="834"/>
      <c r="AZ366" s="834"/>
      <c r="BA366" s="834"/>
      <c r="BB366" s="834"/>
      <c r="BC366" s="834"/>
      <c r="BD366" s="834"/>
      <c r="BE366" s="834"/>
      <c r="BF366" s="834"/>
      <c r="BG366" s="834"/>
      <c r="BH366" s="834"/>
      <c r="BI366" s="834"/>
      <c r="BJ366" s="834"/>
      <c r="BK366" s="834"/>
      <c r="BL366" s="834"/>
      <c r="BM366" s="834"/>
      <c r="BN366" s="834"/>
      <c r="BO366" s="834"/>
      <c r="BP366" s="834"/>
      <c r="BQ366" s="834"/>
      <c r="BR366" s="834"/>
      <c r="BS366" s="835"/>
    </row>
    <row r="367" spans="1:71" ht="11.25" customHeight="1" x14ac:dyDescent="0.15">
      <c r="A367" s="192"/>
      <c r="B367" s="809"/>
      <c r="C367" s="810"/>
      <c r="D367" s="811"/>
      <c r="E367" s="813"/>
      <c r="F367" s="817"/>
      <c r="G367" s="817"/>
      <c r="H367" s="817"/>
      <c r="I367" s="817"/>
      <c r="J367" s="817"/>
      <c r="K367" s="817"/>
      <c r="L367" s="817"/>
      <c r="M367" s="817"/>
      <c r="N367" s="817"/>
      <c r="O367" s="817"/>
      <c r="P367" s="817"/>
      <c r="Q367" s="817"/>
      <c r="R367" s="817"/>
      <c r="S367" s="817"/>
      <c r="T367" s="817"/>
      <c r="U367" s="817"/>
      <c r="V367" s="817"/>
      <c r="W367" s="817"/>
      <c r="X367" s="817"/>
      <c r="Y367" s="817"/>
      <c r="Z367" s="817"/>
      <c r="AA367" s="817"/>
      <c r="AB367" s="817"/>
      <c r="AC367" s="817"/>
      <c r="AD367" s="817"/>
      <c r="AE367" s="817"/>
      <c r="AF367" s="817"/>
      <c r="AG367" s="817"/>
      <c r="AH367" s="817"/>
      <c r="AI367" s="817"/>
      <c r="AJ367" s="817"/>
      <c r="AK367" s="817"/>
      <c r="AL367" s="817"/>
      <c r="AM367" s="817"/>
      <c r="AN367" s="817"/>
      <c r="AO367" s="817"/>
      <c r="AP367" s="817"/>
      <c r="AQ367" s="817"/>
      <c r="AR367" s="817"/>
      <c r="AS367" s="817"/>
      <c r="AT367" s="817"/>
      <c r="AU367" s="817"/>
      <c r="AV367" s="817"/>
      <c r="AW367" s="817"/>
      <c r="AX367" s="817"/>
      <c r="AY367" s="817"/>
      <c r="AZ367" s="817"/>
      <c r="BA367" s="817"/>
      <c r="BB367" s="817"/>
      <c r="BC367" s="817"/>
      <c r="BD367" s="817"/>
      <c r="BE367" s="817"/>
      <c r="BF367" s="817"/>
      <c r="BG367" s="817"/>
      <c r="BH367" s="817"/>
      <c r="BI367" s="817"/>
      <c r="BJ367" s="817"/>
      <c r="BK367" s="817"/>
      <c r="BL367" s="817"/>
      <c r="BM367" s="817"/>
      <c r="BN367" s="817"/>
      <c r="BO367" s="817"/>
      <c r="BP367" s="817"/>
      <c r="BQ367" s="817"/>
      <c r="BR367" s="817"/>
      <c r="BS367" s="818"/>
    </row>
    <row r="368" spans="1:71" ht="12" customHeight="1" x14ac:dyDescent="0.15">
      <c r="A368" s="191"/>
      <c r="B368" s="228" t="s">
        <v>251</v>
      </c>
      <c r="C368" s="191"/>
      <c r="D368" s="191"/>
      <c r="E368" s="191"/>
      <c r="F368" s="191"/>
      <c r="G368" s="191"/>
      <c r="H368" s="191"/>
      <c r="I368" s="191"/>
      <c r="J368" s="191"/>
      <c r="K368" s="191"/>
      <c r="L368" s="191"/>
      <c r="M368" s="191"/>
      <c r="N368" s="191"/>
      <c r="O368" s="191"/>
      <c r="P368" s="191"/>
      <c r="Q368" s="191"/>
      <c r="R368" s="191"/>
      <c r="S368" s="191"/>
      <c r="T368" s="191"/>
      <c r="U368" s="191"/>
      <c r="V368" s="191"/>
      <c r="W368" s="211"/>
      <c r="X368" s="191"/>
      <c r="Y368" s="191"/>
      <c r="Z368" s="191"/>
      <c r="AA368" s="191"/>
      <c r="AB368" s="191"/>
      <c r="AC368" s="191"/>
      <c r="AD368" s="191"/>
      <c r="AE368" s="191"/>
      <c r="AF368" s="191"/>
      <c r="AG368" s="191"/>
      <c r="AH368" s="191"/>
      <c r="AI368" s="191"/>
      <c r="AJ368" s="191"/>
      <c r="AK368" s="191"/>
      <c r="AL368" s="191"/>
      <c r="AM368" s="191"/>
      <c r="AN368" s="191"/>
      <c r="AO368" s="191"/>
      <c r="AP368" s="191"/>
      <c r="AQ368" s="191"/>
      <c r="AR368" s="191"/>
      <c r="AS368" s="191"/>
      <c r="AT368" s="191"/>
      <c r="AU368" s="191"/>
      <c r="AV368" s="191"/>
      <c r="AW368" s="191"/>
      <c r="AX368" s="191"/>
      <c r="AY368" s="191"/>
      <c r="AZ368" s="191"/>
      <c r="BA368" s="191"/>
      <c r="BB368" s="191"/>
      <c r="BC368" s="191"/>
      <c r="BD368" s="191"/>
      <c r="BE368" s="191"/>
      <c r="BF368" s="191"/>
      <c r="BG368" s="191"/>
      <c r="BH368" s="191"/>
      <c r="BI368" s="191"/>
      <c r="BJ368" s="191"/>
      <c r="BK368" s="191"/>
      <c r="BL368" s="191"/>
      <c r="BM368" s="191"/>
      <c r="BN368" s="191"/>
      <c r="BO368" s="191"/>
      <c r="BP368" s="191"/>
      <c r="BQ368" s="191"/>
      <c r="BR368" s="191"/>
      <c r="BS368" s="191"/>
    </row>
    <row r="369" spans="1:71" ht="12" customHeight="1" x14ac:dyDescent="0.15">
      <c r="A369" s="192"/>
      <c r="B369" s="192"/>
      <c r="C369" s="192"/>
      <c r="D369" s="192"/>
      <c r="E369" s="192"/>
      <c r="F369" s="192"/>
      <c r="G369" s="192"/>
      <c r="H369" s="192"/>
      <c r="I369" s="192"/>
      <c r="J369" s="192"/>
      <c r="K369" s="192"/>
      <c r="L369" s="192"/>
      <c r="M369" s="192"/>
      <c r="N369" s="192"/>
      <c r="O369" s="192"/>
      <c r="P369" s="192"/>
      <c r="Q369" s="192"/>
      <c r="R369" s="192"/>
      <c r="S369" s="192"/>
      <c r="T369" s="192"/>
      <c r="U369" s="192"/>
      <c r="V369" s="192"/>
      <c r="W369" s="193"/>
      <c r="X369" s="192"/>
      <c r="Y369" s="192"/>
      <c r="Z369" s="192"/>
      <c r="AA369" s="192"/>
      <c r="AB369" s="192"/>
      <c r="AC369" s="192"/>
      <c r="AD369" s="192"/>
      <c r="AE369" s="192"/>
      <c r="AF369" s="192"/>
      <c r="AG369" s="192"/>
      <c r="AH369" s="192"/>
      <c r="AI369" s="192"/>
      <c r="AJ369" s="192"/>
      <c r="AK369" s="192"/>
      <c r="AL369" s="192"/>
      <c r="AM369" s="192"/>
      <c r="AN369" s="192"/>
      <c r="AO369" s="192"/>
      <c r="AP369" s="192"/>
      <c r="AQ369" s="192"/>
      <c r="AR369" s="192"/>
      <c r="AS369" s="192"/>
      <c r="AT369" s="192"/>
      <c r="AU369" s="192"/>
      <c r="AV369" s="192"/>
      <c r="AW369" s="192"/>
      <c r="AX369" s="192"/>
      <c r="AY369" s="192"/>
      <c r="AZ369" s="192"/>
      <c r="BA369" s="192"/>
      <c r="BB369" s="192"/>
      <c r="BC369" s="192"/>
      <c r="BD369" s="192"/>
      <c r="BE369" s="192"/>
      <c r="BF369" s="192"/>
      <c r="BG369" s="192"/>
      <c r="BH369" s="192"/>
      <c r="BI369" s="192"/>
      <c r="BJ369" s="192"/>
      <c r="BK369" s="192"/>
      <c r="BL369" s="192"/>
      <c r="BM369" s="192"/>
      <c r="BN369" s="192"/>
      <c r="BO369" s="192"/>
      <c r="BP369" s="192"/>
      <c r="BQ369" s="192"/>
      <c r="BR369" s="192"/>
      <c r="BS369" s="192"/>
    </row>
    <row r="370" spans="1:71" ht="12" customHeight="1" x14ac:dyDescent="0.15">
      <c r="A370" s="191"/>
      <c r="B370" s="191" t="s">
        <v>250</v>
      </c>
      <c r="C370" s="191"/>
      <c r="D370" s="191"/>
      <c r="E370" s="191"/>
      <c r="F370" s="191"/>
      <c r="G370" s="191"/>
      <c r="H370" s="191"/>
      <c r="I370" s="191"/>
      <c r="J370" s="191"/>
      <c r="K370" s="191"/>
      <c r="L370" s="191"/>
      <c r="M370" s="191"/>
      <c r="N370" s="191"/>
      <c r="O370" s="191"/>
      <c r="P370" s="191"/>
      <c r="Q370" s="191"/>
      <c r="R370" s="191"/>
      <c r="S370" s="191"/>
      <c r="T370" s="191"/>
      <c r="U370" s="191"/>
      <c r="V370" s="191"/>
      <c r="W370" s="211"/>
      <c r="X370" s="191"/>
      <c r="Y370" s="191"/>
      <c r="Z370" s="191"/>
      <c r="AA370" s="191"/>
      <c r="AB370" s="191"/>
      <c r="AC370" s="191"/>
      <c r="AD370" s="191"/>
      <c r="AE370" s="191"/>
      <c r="AF370" s="191"/>
      <c r="AG370" s="191"/>
      <c r="AH370" s="191"/>
      <c r="AI370" s="191"/>
      <c r="AJ370" s="191"/>
      <c r="AK370" s="191"/>
      <c r="AL370" s="191"/>
      <c r="AM370" s="191"/>
      <c r="AN370" s="191"/>
      <c r="AO370" s="191"/>
      <c r="AP370" s="191"/>
      <c r="AQ370" s="191"/>
      <c r="AR370" s="191"/>
      <c r="AS370" s="191"/>
      <c r="AT370" s="191"/>
      <c r="AU370" s="191"/>
      <c r="AV370" s="191"/>
      <c r="AW370" s="191"/>
      <c r="AX370" s="191"/>
      <c r="AY370" s="191"/>
      <c r="AZ370" s="191"/>
      <c r="BA370" s="191"/>
      <c r="BB370" s="191"/>
      <c r="BC370" s="191"/>
      <c r="BD370" s="191"/>
      <c r="BE370" s="191"/>
      <c r="BF370" s="191"/>
      <c r="BG370" s="191"/>
      <c r="BH370" s="191"/>
      <c r="BI370" s="191"/>
      <c r="BJ370" s="191"/>
      <c r="BK370" s="191"/>
      <c r="BL370" s="191"/>
      <c r="BM370" s="191"/>
      <c r="BN370" s="191"/>
      <c r="BO370" s="191"/>
      <c r="BP370" s="191"/>
      <c r="BQ370" s="191"/>
      <c r="BR370" s="191"/>
      <c r="BS370" s="191"/>
    </row>
    <row r="371" spans="1:71" ht="12" customHeight="1" x14ac:dyDescent="0.15">
      <c r="A371" s="192"/>
      <c r="B371" s="820" t="s">
        <v>249</v>
      </c>
      <c r="C371" s="821"/>
      <c r="D371" s="822"/>
      <c r="E371" s="823"/>
      <c r="F371" s="824"/>
      <c r="G371" s="824"/>
      <c r="H371" s="824"/>
      <c r="I371" s="824"/>
      <c r="J371" s="824"/>
      <c r="K371" s="824"/>
      <c r="L371" s="824"/>
      <c r="M371" s="824"/>
      <c r="N371" s="824"/>
      <c r="O371" s="824"/>
      <c r="P371" s="824"/>
      <c r="Q371" s="824"/>
      <c r="R371" s="824"/>
      <c r="S371" s="824"/>
      <c r="T371" s="824"/>
      <c r="U371" s="824"/>
      <c r="V371" s="824"/>
      <c r="W371" s="824"/>
      <c r="X371" s="824"/>
      <c r="Y371" s="824"/>
      <c r="Z371" s="824"/>
      <c r="AA371" s="824"/>
      <c r="AB371" s="824"/>
      <c r="AC371" s="824"/>
      <c r="AD371" s="824"/>
      <c r="AE371" s="824"/>
      <c r="AF371" s="824"/>
      <c r="AG371" s="824"/>
      <c r="AH371" s="824"/>
      <c r="AI371" s="824"/>
      <c r="AJ371" s="824"/>
      <c r="AK371" s="824"/>
      <c r="AL371" s="824"/>
      <c r="AM371" s="824"/>
      <c r="AN371" s="824"/>
      <c r="AO371" s="824"/>
      <c r="AP371" s="824"/>
      <c r="AQ371" s="824"/>
      <c r="AR371" s="824"/>
      <c r="AS371" s="824"/>
      <c r="AT371" s="824"/>
      <c r="AU371" s="824"/>
      <c r="AV371" s="824"/>
      <c r="AW371" s="824"/>
      <c r="AX371" s="824"/>
      <c r="AY371" s="824"/>
      <c r="AZ371" s="824"/>
      <c r="BA371" s="824"/>
      <c r="BB371" s="824"/>
      <c r="BC371" s="824"/>
      <c r="BD371" s="824"/>
      <c r="BE371" s="824"/>
      <c r="BF371" s="824"/>
      <c r="BG371" s="824"/>
      <c r="BH371" s="824"/>
      <c r="BI371" s="824"/>
      <c r="BJ371" s="824"/>
      <c r="BK371" s="824"/>
      <c r="BL371" s="824"/>
      <c r="BM371" s="824"/>
      <c r="BN371" s="824"/>
      <c r="BO371" s="824"/>
      <c r="BP371" s="824"/>
      <c r="BQ371" s="824"/>
      <c r="BR371" s="824"/>
      <c r="BS371" s="825"/>
    </row>
    <row r="372" spans="1:71" ht="12" customHeight="1" x14ac:dyDescent="0.15">
      <c r="A372" s="192"/>
      <c r="B372" s="826"/>
      <c r="C372" s="827"/>
      <c r="D372" s="828"/>
      <c r="E372" s="806" t="s">
        <v>233</v>
      </c>
      <c r="F372" s="831" t="s">
        <v>248</v>
      </c>
      <c r="G372" s="799"/>
      <c r="H372" s="799"/>
      <c r="I372" s="799"/>
      <c r="J372" s="799"/>
      <c r="K372" s="799"/>
      <c r="L372" s="799"/>
      <c r="M372" s="799"/>
      <c r="N372" s="799"/>
      <c r="O372" s="799"/>
      <c r="P372" s="799"/>
      <c r="Q372" s="799"/>
      <c r="R372" s="799"/>
      <c r="S372" s="799"/>
      <c r="T372" s="799"/>
      <c r="U372" s="799"/>
      <c r="V372" s="799"/>
      <c r="W372" s="799"/>
      <c r="X372" s="799"/>
      <c r="Y372" s="799"/>
      <c r="Z372" s="799"/>
      <c r="AA372" s="799"/>
      <c r="AB372" s="799"/>
      <c r="AC372" s="799"/>
      <c r="AD372" s="799"/>
      <c r="AE372" s="799"/>
      <c r="AF372" s="799"/>
      <c r="AG372" s="799"/>
      <c r="AH372" s="799"/>
      <c r="AI372" s="799"/>
      <c r="AJ372" s="799"/>
      <c r="AK372" s="799"/>
      <c r="AL372" s="799"/>
      <c r="AM372" s="799"/>
      <c r="AN372" s="799"/>
      <c r="AO372" s="799"/>
      <c r="AP372" s="799"/>
      <c r="AQ372" s="799"/>
      <c r="AR372" s="799"/>
      <c r="AS372" s="799"/>
      <c r="AT372" s="799"/>
      <c r="AU372" s="799"/>
      <c r="AV372" s="799"/>
      <c r="AW372" s="799"/>
      <c r="AX372" s="799"/>
      <c r="AY372" s="799"/>
      <c r="AZ372" s="799"/>
      <c r="BA372" s="799"/>
      <c r="BB372" s="799"/>
      <c r="BC372" s="799"/>
      <c r="BD372" s="799"/>
      <c r="BE372" s="799"/>
      <c r="BF372" s="799"/>
      <c r="BG372" s="799"/>
      <c r="BH372" s="799"/>
      <c r="BI372" s="799"/>
      <c r="BJ372" s="799"/>
      <c r="BK372" s="799"/>
      <c r="BL372" s="799"/>
      <c r="BM372" s="799"/>
      <c r="BN372" s="799"/>
      <c r="BO372" s="799"/>
      <c r="BP372" s="799"/>
      <c r="BQ372" s="799"/>
      <c r="BR372" s="799"/>
      <c r="BS372" s="800"/>
    </row>
    <row r="373" spans="1:71" ht="12" customHeight="1" x14ac:dyDescent="0.15">
      <c r="A373" s="192"/>
      <c r="B373" s="829"/>
      <c r="C373" s="792"/>
      <c r="D373" s="830"/>
      <c r="E373" s="809"/>
      <c r="F373" s="802"/>
      <c r="G373" s="802"/>
      <c r="H373" s="802"/>
      <c r="I373" s="802"/>
      <c r="J373" s="802"/>
      <c r="K373" s="802"/>
      <c r="L373" s="802"/>
      <c r="M373" s="802"/>
      <c r="N373" s="802"/>
      <c r="O373" s="802"/>
      <c r="P373" s="802"/>
      <c r="Q373" s="802"/>
      <c r="R373" s="802"/>
      <c r="S373" s="802"/>
      <c r="T373" s="802"/>
      <c r="U373" s="802"/>
      <c r="V373" s="802"/>
      <c r="W373" s="802"/>
      <c r="X373" s="802"/>
      <c r="Y373" s="802"/>
      <c r="Z373" s="802"/>
      <c r="AA373" s="802"/>
      <c r="AB373" s="802"/>
      <c r="AC373" s="802"/>
      <c r="AD373" s="802"/>
      <c r="AE373" s="802"/>
      <c r="AF373" s="802"/>
      <c r="AG373" s="802"/>
      <c r="AH373" s="802"/>
      <c r="AI373" s="802"/>
      <c r="AJ373" s="802"/>
      <c r="AK373" s="802"/>
      <c r="AL373" s="802"/>
      <c r="AM373" s="802"/>
      <c r="AN373" s="802"/>
      <c r="AO373" s="802"/>
      <c r="AP373" s="802"/>
      <c r="AQ373" s="802"/>
      <c r="AR373" s="802"/>
      <c r="AS373" s="802"/>
      <c r="AT373" s="802"/>
      <c r="AU373" s="802"/>
      <c r="AV373" s="802"/>
      <c r="AW373" s="802"/>
      <c r="AX373" s="802"/>
      <c r="AY373" s="802"/>
      <c r="AZ373" s="802"/>
      <c r="BA373" s="802"/>
      <c r="BB373" s="802"/>
      <c r="BC373" s="802"/>
      <c r="BD373" s="802"/>
      <c r="BE373" s="802"/>
      <c r="BF373" s="802"/>
      <c r="BG373" s="802"/>
      <c r="BH373" s="802"/>
      <c r="BI373" s="802"/>
      <c r="BJ373" s="802"/>
      <c r="BK373" s="802"/>
      <c r="BL373" s="802"/>
      <c r="BM373" s="802"/>
      <c r="BN373" s="802"/>
      <c r="BO373" s="802"/>
      <c r="BP373" s="802"/>
      <c r="BQ373" s="802"/>
      <c r="BR373" s="802"/>
      <c r="BS373" s="803"/>
    </row>
    <row r="374" spans="1:71" ht="12" customHeight="1" x14ac:dyDescent="0.15">
      <c r="A374" s="192"/>
      <c r="B374" s="826"/>
      <c r="C374" s="827"/>
      <c r="D374" s="828"/>
      <c r="E374" s="806" t="s">
        <v>231</v>
      </c>
      <c r="F374" s="831" t="s">
        <v>247</v>
      </c>
      <c r="G374" s="799"/>
      <c r="H374" s="799"/>
      <c r="I374" s="799"/>
      <c r="J374" s="799"/>
      <c r="K374" s="799"/>
      <c r="L374" s="799"/>
      <c r="M374" s="799"/>
      <c r="N374" s="799"/>
      <c r="O374" s="799"/>
      <c r="P374" s="799"/>
      <c r="Q374" s="799"/>
      <c r="R374" s="799"/>
      <c r="S374" s="799"/>
      <c r="T374" s="799"/>
      <c r="U374" s="799"/>
      <c r="V374" s="799"/>
      <c r="W374" s="799"/>
      <c r="X374" s="799"/>
      <c r="Y374" s="799"/>
      <c r="Z374" s="799"/>
      <c r="AA374" s="799"/>
      <c r="AB374" s="799"/>
      <c r="AC374" s="799"/>
      <c r="AD374" s="799"/>
      <c r="AE374" s="799"/>
      <c r="AF374" s="799"/>
      <c r="AG374" s="799"/>
      <c r="AH374" s="799"/>
      <c r="AI374" s="799"/>
      <c r="AJ374" s="799"/>
      <c r="AK374" s="799"/>
      <c r="AL374" s="799"/>
      <c r="AM374" s="799"/>
      <c r="AN374" s="799"/>
      <c r="AO374" s="799"/>
      <c r="AP374" s="799"/>
      <c r="AQ374" s="799"/>
      <c r="AR374" s="799"/>
      <c r="AS374" s="799"/>
      <c r="AT374" s="799"/>
      <c r="AU374" s="799"/>
      <c r="AV374" s="799"/>
      <c r="AW374" s="799"/>
      <c r="AX374" s="799"/>
      <c r="AY374" s="799"/>
      <c r="AZ374" s="799"/>
      <c r="BA374" s="799"/>
      <c r="BB374" s="799"/>
      <c r="BC374" s="799"/>
      <c r="BD374" s="799"/>
      <c r="BE374" s="799"/>
      <c r="BF374" s="799"/>
      <c r="BG374" s="799"/>
      <c r="BH374" s="799"/>
      <c r="BI374" s="799"/>
      <c r="BJ374" s="799"/>
      <c r="BK374" s="799"/>
      <c r="BL374" s="799"/>
      <c r="BM374" s="799"/>
      <c r="BN374" s="799"/>
      <c r="BO374" s="799"/>
      <c r="BP374" s="799"/>
      <c r="BQ374" s="799"/>
      <c r="BR374" s="799"/>
      <c r="BS374" s="800"/>
    </row>
    <row r="375" spans="1:71" ht="12" customHeight="1" x14ac:dyDescent="0.15">
      <c r="A375" s="192"/>
      <c r="B375" s="829"/>
      <c r="C375" s="792"/>
      <c r="D375" s="830"/>
      <c r="E375" s="809"/>
      <c r="F375" s="802"/>
      <c r="G375" s="802"/>
      <c r="H375" s="802"/>
      <c r="I375" s="802"/>
      <c r="J375" s="802"/>
      <c r="K375" s="802"/>
      <c r="L375" s="802"/>
      <c r="M375" s="802"/>
      <c r="N375" s="802"/>
      <c r="O375" s="802"/>
      <c r="P375" s="802"/>
      <c r="Q375" s="802"/>
      <c r="R375" s="802"/>
      <c r="S375" s="802"/>
      <c r="T375" s="802"/>
      <c r="U375" s="802"/>
      <c r="V375" s="802"/>
      <c r="W375" s="802"/>
      <c r="X375" s="802"/>
      <c r="Y375" s="802"/>
      <c r="Z375" s="802"/>
      <c r="AA375" s="802"/>
      <c r="AB375" s="802"/>
      <c r="AC375" s="802"/>
      <c r="AD375" s="802"/>
      <c r="AE375" s="802"/>
      <c r="AF375" s="802"/>
      <c r="AG375" s="802"/>
      <c r="AH375" s="802"/>
      <c r="AI375" s="802"/>
      <c r="AJ375" s="802"/>
      <c r="AK375" s="802"/>
      <c r="AL375" s="802"/>
      <c r="AM375" s="802"/>
      <c r="AN375" s="802"/>
      <c r="AO375" s="802"/>
      <c r="AP375" s="802"/>
      <c r="AQ375" s="802"/>
      <c r="AR375" s="802"/>
      <c r="AS375" s="802"/>
      <c r="AT375" s="802"/>
      <c r="AU375" s="802"/>
      <c r="AV375" s="802"/>
      <c r="AW375" s="802"/>
      <c r="AX375" s="802"/>
      <c r="AY375" s="802"/>
      <c r="AZ375" s="802"/>
      <c r="BA375" s="802"/>
      <c r="BB375" s="802"/>
      <c r="BC375" s="802"/>
      <c r="BD375" s="802"/>
      <c r="BE375" s="802"/>
      <c r="BF375" s="802"/>
      <c r="BG375" s="802"/>
      <c r="BH375" s="802"/>
      <c r="BI375" s="802"/>
      <c r="BJ375" s="802"/>
      <c r="BK375" s="802"/>
      <c r="BL375" s="802"/>
      <c r="BM375" s="802"/>
      <c r="BN375" s="802"/>
      <c r="BO375" s="802"/>
      <c r="BP375" s="802"/>
      <c r="BQ375" s="802"/>
      <c r="BR375" s="802"/>
      <c r="BS375" s="803"/>
    </row>
    <row r="376" spans="1:71" ht="12" customHeight="1" x14ac:dyDescent="0.15">
      <c r="A376" s="192"/>
      <c r="B376" s="826"/>
      <c r="C376" s="827"/>
      <c r="D376" s="828"/>
      <c r="E376" s="806" t="s">
        <v>226</v>
      </c>
      <c r="F376" s="814" t="s">
        <v>246</v>
      </c>
      <c r="G376" s="815"/>
      <c r="H376" s="815"/>
      <c r="I376" s="815"/>
      <c r="J376" s="815"/>
      <c r="K376" s="815"/>
      <c r="L376" s="815"/>
      <c r="M376" s="815"/>
      <c r="N376" s="815"/>
      <c r="O376" s="815"/>
      <c r="P376" s="815"/>
      <c r="Q376" s="815"/>
      <c r="R376" s="815"/>
      <c r="S376" s="815"/>
      <c r="T376" s="815"/>
      <c r="U376" s="815"/>
      <c r="V376" s="815"/>
      <c r="W376" s="815"/>
      <c r="X376" s="815"/>
      <c r="Y376" s="815"/>
      <c r="Z376" s="815"/>
      <c r="AA376" s="815"/>
      <c r="AB376" s="815"/>
      <c r="AC376" s="815"/>
      <c r="AD376" s="815"/>
      <c r="AE376" s="815"/>
      <c r="AF376" s="815"/>
      <c r="AG376" s="815"/>
      <c r="AH376" s="815"/>
      <c r="AI376" s="815"/>
      <c r="AJ376" s="815"/>
      <c r="AK376" s="815"/>
      <c r="AL376" s="815"/>
      <c r="AM376" s="815"/>
      <c r="AN376" s="815"/>
      <c r="AO376" s="815"/>
      <c r="AP376" s="815"/>
      <c r="AQ376" s="815"/>
      <c r="AR376" s="815"/>
      <c r="AS376" s="815"/>
      <c r="AT376" s="815"/>
      <c r="AU376" s="815"/>
      <c r="AV376" s="815"/>
      <c r="AW376" s="815"/>
      <c r="AX376" s="815"/>
      <c r="AY376" s="815"/>
      <c r="AZ376" s="815"/>
      <c r="BA376" s="815"/>
      <c r="BB376" s="815"/>
      <c r="BC376" s="815"/>
      <c r="BD376" s="815"/>
      <c r="BE376" s="815"/>
      <c r="BF376" s="815"/>
      <c r="BG376" s="815"/>
      <c r="BH376" s="815"/>
      <c r="BI376" s="815"/>
      <c r="BJ376" s="815"/>
      <c r="BK376" s="815"/>
      <c r="BL376" s="815"/>
      <c r="BM376" s="815"/>
      <c r="BN376" s="815"/>
      <c r="BO376" s="815"/>
      <c r="BP376" s="815"/>
      <c r="BQ376" s="815"/>
      <c r="BR376" s="815"/>
      <c r="BS376" s="816"/>
    </row>
    <row r="377" spans="1:71" ht="12" customHeight="1" x14ac:dyDescent="0.15">
      <c r="A377" s="192"/>
      <c r="B377" s="829"/>
      <c r="C377" s="792"/>
      <c r="D377" s="830"/>
      <c r="E377" s="809"/>
      <c r="F377" s="817"/>
      <c r="G377" s="817"/>
      <c r="H377" s="817"/>
      <c r="I377" s="817"/>
      <c r="J377" s="817"/>
      <c r="K377" s="817"/>
      <c r="L377" s="817"/>
      <c r="M377" s="817"/>
      <c r="N377" s="817"/>
      <c r="O377" s="817"/>
      <c r="P377" s="817"/>
      <c r="Q377" s="817"/>
      <c r="R377" s="817"/>
      <c r="S377" s="817"/>
      <c r="T377" s="817"/>
      <c r="U377" s="817"/>
      <c r="V377" s="817"/>
      <c r="W377" s="817"/>
      <c r="X377" s="817"/>
      <c r="Y377" s="817"/>
      <c r="Z377" s="817"/>
      <c r="AA377" s="817"/>
      <c r="AB377" s="817"/>
      <c r="AC377" s="817"/>
      <c r="AD377" s="817"/>
      <c r="AE377" s="817"/>
      <c r="AF377" s="817"/>
      <c r="AG377" s="817"/>
      <c r="AH377" s="817"/>
      <c r="AI377" s="817"/>
      <c r="AJ377" s="817"/>
      <c r="AK377" s="817"/>
      <c r="AL377" s="817"/>
      <c r="AM377" s="817"/>
      <c r="AN377" s="817"/>
      <c r="AO377" s="817"/>
      <c r="AP377" s="817"/>
      <c r="AQ377" s="817"/>
      <c r="AR377" s="817"/>
      <c r="AS377" s="817"/>
      <c r="AT377" s="817"/>
      <c r="AU377" s="817"/>
      <c r="AV377" s="817"/>
      <c r="AW377" s="817"/>
      <c r="AX377" s="817"/>
      <c r="AY377" s="817"/>
      <c r="AZ377" s="817"/>
      <c r="BA377" s="817"/>
      <c r="BB377" s="817"/>
      <c r="BC377" s="817"/>
      <c r="BD377" s="817"/>
      <c r="BE377" s="817"/>
      <c r="BF377" s="817"/>
      <c r="BG377" s="817"/>
      <c r="BH377" s="817"/>
      <c r="BI377" s="817"/>
      <c r="BJ377" s="817"/>
      <c r="BK377" s="817"/>
      <c r="BL377" s="817"/>
      <c r="BM377" s="817"/>
      <c r="BN377" s="817"/>
      <c r="BO377" s="817"/>
      <c r="BP377" s="817"/>
      <c r="BQ377" s="817"/>
      <c r="BR377" s="817"/>
      <c r="BS377" s="818"/>
    </row>
    <row r="378" spans="1:71" ht="12" customHeight="1" x14ac:dyDescent="0.15">
      <c r="A378" s="192"/>
      <c r="B378" s="826"/>
      <c r="C378" s="827"/>
      <c r="D378" s="828"/>
      <c r="E378" s="806" t="s">
        <v>245</v>
      </c>
      <c r="F378" s="814" t="s">
        <v>244</v>
      </c>
      <c r="G378" s="815"/>
      <c r="H378" s="815"/>
      <c r="I378" s="815"/>
      <c r="J378" s="815"/>
      <c r="K378" s="815"/>
      <c r="L378" s="815"/>
      <c r="M378" s="815"/>
      <c r="N378" s="815"/>
      <c r="O378" s="815"/>
      <c r="P378" s="815"/>
      <c r="Q378" s="815"/>
      <c r="R378" s="815"/>
      <c r="S378" s="815"/>
      <c r="T378" s="815"/>
      <c r="U378" s="815"/>
      <c r="V378" s="815"/>
      <c r="W378" s="815"/>
      <c r="X378" s="815"/>
      <c r="Y378" s="815"/>
      <c r="Z378" s="815"/>
      <c r="AA378" s="815"/>
      <c r="AB378" s="815"/>
      <c r="AC378" s="815"/>
      <c r="AD378" s="815"/>
      <c r="AE378" s="815"/>
      <c r="AF378" s="815"/>
      <c r="AG378" s="815"/>
      <c r="AH378" s="815"/>
      <c r="AI378" s="815"/>
      <c r="AJ378" s="815"/>
      <c r="AK378" s="815"/>
      <c r="AL378" s="815"/>
      <c r="AM378" s="815"/>
      <c r="AN378" s="815"/>
      <c r="AO378" s="815"/>
      <c r="AP378" s="815"/>
      <c r="AQ378" s="815"/>
      <c r="AR378" s="815"/>
      <c r="AS378" s="815"/>
      <c r="AT378" s="815"/>
      <c r="AU378" s="815"/>
      <c r="AV378" s="815"/>
      <c r="AW378" s="815"/>
      <c r="AX378" s="815"/>
      <c r="AY378" s="815"/>
      <c r="AZ378" s="815"/>
      <c r="BA378" s="815"/>
      <c r="BB378" s="815"/>
      <c r="BC378" s="815"/>
      <c r="BD378" s="815"/>
      <c r="BE378" s="815"/>
      <c r="BF378" s="815"/>
      <c r="BG378" s="815"/>
      <c r="BH378" s="815"/>
      <c r="BI378" s="815"/>
      <c r="BJ378" s="815"/>
      <c r="BK378" s="815"/>
      <c r="BL378" s="815"/>
      <c r="BM378" s="815"/>
      <c r="BN378" s="815"/>
      <c r="BO378" s="815"/>
      <c r="BP378" s="815"/>
      <c r="BQ378" s="815"/>
      <c r="BR378" s="815"/>
      <c r="BS378" s="816"/>
    </row>
    <row r="379" spans="1:71" ht="12" customHeight="1" x14ac:dyDescent="0.15">
      <c r="A379" s="192"/>
      <c r="B379" s="829"/>
      <c r="C379" s="792"/>
      <c r="D379" s="830"/>
      <c r="E379" s="809"/>
      <c r="F379" s="817"/>
      <c r="G379" s="817"/>
      <c r="H379" s="817"/>
      <c r="I379" s="817"/>
      <c r="J379" s="817"/>
      <c r="K379" s="817"/>
      <c r="L379" s="817"/>
      <c r="M379" s="817"/>
      <c r="N379" s="817"/>
      <c r="O379" s="817"/>
      <c r="P379" s="817"/>
      <c r="Q379" s="817"/>
      <c r="R379" s="817"/>
      <c r="S379" s="817"/>
      <c r="T379" s="817"/>
      <c r="U379" s="817"/>
      <c r="V379" s="817"/>
      <c r="W379" s="817"/>
      <c r="X379" s="817"/>
      <c r="Y379" s="817"/>
      <c r="Z379" s="817"/>
      <c r="AA379" s="817"/>
      <c r="AB379" s="817"/>
      <c r="AC379" s="817"/>
      <c r="AD379" s="817"/>
      <c r="AE379" s="817"/>
      <c r="AF379" s="817"/>
      <c r="AG379" s="817"/>
      <c r="AH379" s="817"/>
      <c r="AI379" s="817"/>
      <c r="AJ379" s="817"/>
      <c r="AK379" s="817"/>
      <c r="AL379" s="817"/>
      <c r="AM379" s="817"/>
      <c r="AN379" s="817"/>
      <c r="AO379" s="817"/>
      <c r="AP379" s="817"/>
      <c r="AQ379" s="817"/>
      <c r="AR379" s="817"/>
      <c r="AS379" s="817"/>
      <c r="AT379" s="817"/>
      <c r="AU379" s="817"/>
      <c r="AV379" s="817"/>
      <c r="AW379" s="817"/>
      <c r="AX379" s="817"/>
      <c r="AY379" s="817"/>
      <c r="AZ379" s="817"/>
      <c r="BA379" s="817"/>
      <c r="BB379" s="817"/>
      <c r="BC379" s="817"/>
      <c r="BD379" s="817"/>
      <c r="BE379" s="817"/>
      <c r="BF379" s="817"/>
      <c r="BG379" s="817"/>
      <c r="BH379" s="817"/>
      <c r="BI379" s="817"/>
      <c r="BJ379" s="817"/>
      <c r="BK379" s="817"/>
      <c r="BL379" s="817"/>
      <c r="BM379" s="817"/>
      <c r="BN379" s="817"/>
      <c r="BO379" s="817"/>
      <c r="BP379" s="817"/>
      <c r="BQ379" s="817"/>
      <c r="BR379" s="817"/>
      <c r="BS379" s="818"/>
    </row>
    <row r="380" spans="1:71" ht="12" customHeight="1" x14ac:dyDescent="0.15">
      <c r="A380" s="192"/>
      <c r="B380" s="826"/>
      <c r="C380" s="827"/>
      <c r="D380" s="828"/>
      <c r="E380" s="806" t="s">
        <v>243</v>
      </c>
      <c r="F380" s="814" t="s">
        <v>242</v>
      </c>
      <c r="G380" s="815"/>
      <c r="H380" s="815"/>
      <c r="I380" s="815"/>
      <c r="J380" s="815"/>
      <c r="K380" s="815"/>
      <c r="L380" s="815"/>
      <c r="M380" s="815"/>
      <c r="N380" s="815"/>
      <c r="O380" s="815"/>
      <c r="P380" s="815"/>
      <c r="Q380" s="815"/>
      <c r="R380" s="815"/>
      <c r="S380" s="815"/>
      <c r="T380" s="815"/>
      <c r="U380" s="815"/>
      <c r="V380" s="815"/>
      <c r="W380" s="815"/>
      <c r="X380" s="815"/>
      <c r="Y380" s="815"/>
      <c r="Z380" s="815"/>
      <c r="AA380" s="815"/>
      <c r="AB380" s="815"/>
      <c r="AC380" s="815"/>
      <c r="AD380" s="815"/>
      <c r="AE380" s="815"/>
      <c r="AF380" s="815"/>
      <c r="AG380" s="815"/>
      <c r="AH380" s="815"/>
      <c r="AI380" s="815"/>
      <c r="AJ380" s="815"/>
      <c r="AK380" s="815"/>
      <c r="AL380" s="815"/>
      <c r="AM380" s="815"/>
      <c r="AN380" s="815"/>
      <c r="AO380" s="815"/>
      <c r="AP380" s="815"/>
      <c r="AQ380" s="815"/>
      <c r="AR380" s="815"/>
      <c r="AS380" s="815"/>
      <c r="AT380" s="815"/>
      <c r="AU380" s="815"/>
      <c r="AV380" s="815"/>
      <c r="AW380" s="815"/>
      <c r="AX380" s="815"/>
      <c r="AY380" s="815"/>
      <c r="AZ380" s="815"/>
      <c r="BA380" s="815"/>
      <c r="BB380" s="815"/>
      <c r="BC380" s="815"/>
      <c r="BD380" s="815"/>
      <c r="BE380" s="815"/>
      <c r="BF380" s="815"/>
      <c r="BG380" s="815"/>
      <c r="BH380" s="815"/>
      <c r="BI380" s="815"/>
      <c r="BJ380" s="815"/>
      <c r="BK380" s="815"/>
      <c r="BL380" s="815"/>
      <c r="BM380" s="815"/>
      <c r="BN380" s="815"/>
      <c r="BO380" s="815"/>
      <c r="BP380" s="815"/>
      <c r="BQ380" s="815"/>
      <c r="BR380" s="815"/>
      <c r="BS380" s="816"/>
    </row>
    <row r="381" spans="1:71" ht="12" customHeight="1" x14ac:dyDescent="0.15">
      <c r="A381" s="192"/>
      <c r="B381" s="829"/>
      <c r="C381" s="792"/>
      <c r="D381" s="830"/>
      <c r="E381" s="809"/>
      <c r="F381" s="817"/>
      <c r="G381" s="817"/>
      <c r="H381" s="817"/>
      <c r="I381" s="817"/>
      <c r="J381" s="817"/>
      <c r="K381" s="817"/>
      <c r="L381" s="817"/>
      <c r="M381" s="817"/>
      <c r="N381" s="817"/>
      <c r="O381" s="817"/>
      <c r="P381" s="817"/>
      <c r="Q381" s="817"/>
      <c r="R381" s="817"/>
      <c r="S381" s="817"/>
      <c r="T381" s="817"/>
      <c r="U381" s="817"/>
      <c r="V381" s="817"/>
      <c r="W381" s="817"/>
      <c r="X381" s="817"/>
      <c r="Y381" s="817"/>
      <c r="Z381" s="817"/>
      <c r="AA381" s="817"/>
      <c r="AB381" s="817"/>
      <c r="AC381" s="817"/>
      <c r="AD381" s="817"/>
      <c r="AE381" s="817"/>
      <c r="AF381" s="817"/>
      <c r="AG381" s="817"/>
      <c r="AH381" s="817"/>
      <c r="AI381" s="817"/>
      <c r="AJ381" s="817"/>
      <c r="AK381" s="817"/>
      <c r="AL381" s="817"/>
      <c r="AM381" s="817"/>
      <c r="AN381" s="817"/>
      <c r="AO381" s="817"/>
      <c r="AP381" s="817"/>
      <c r="AQ381" s="817"/>
      <c r="AR381" s="817"/>
      <c r="AS381" s="817"/>
      <c r="AT381" s="817"/>
      <c r="AU381" s="817"/>
      <c r="AV381" s="817"/>
      <c r="AW381" s="817"/>
      <c r="AX381" s="817"/>
      <c r="AY381" s="817"/>
      <c r="AZ381" s="817"/>
      <c r="BA381" s="817"/>
      <c r="BB381" s="817"/>
      <c r="BC381" s="817"/>
      <c r="BD381" s="817"/>
      <c r="BE381" s="817"/>
      <c r="BF381" s="817"/>
      <c r="BG381" s="817"/>
      <c r="BH381" s="817"/>
      <c r="BI381" s="817"/>
      <c r="BJ381" s="817"/>
      <c r="BK381" s="817"/>
      <c r="BL381" s="817"/>
      <c r="BM381" s="817"/>
      <c r="BN381" s="817"/>
      <c r="BO381" s="817"/>
      <c r="BP381" s="817"/>
      <c r="BQ381" s="817"/>
      <c r="BR381" s="817"/>
      <c r="BS381" s="818"/>
    </row>
    <row r="382" spans="1:71" ht="12" customHeight="1" x14ac:dyDescent="0.15">
      <c r="A382" s="192"/>
      <c r="B382" s="826"/>
      <c r="C382" s="827"/>
      <c r="D382" s="828"/>
      <c r="E382" s="806" t="s">
        <v>241</v>
      </c>
      <c r="F382" s="814" t="s">
        <v>240</v>
      </c>
      <c r="G382" s="815"/>
      <c r="H382" s="815"/>
      <c r="I382" s="815"/>
      <c r="J382" s="815"/>
      <c r="K382" s="815"/>
      <c r="L382" s="815"/>
      <c r="M382" s="815"/>
      <c r="N382" s="815"/>
      <c r="O382" s="815"/>
      <c r="P382" s="815"/>
      <c r="Q382" s="815"/>
      <c r="R382" s="815"/>
      <c r="S382" s="815"/>
      <c r="T382" s="815"/>
      <c r="U382" s="815"/>
      <c r="V382" s="815"/>
      <c r="W382" s="815"/>
      <c r="X382" s="815"/>
      <c r="Y382" s="815"/>
      <c r="Z382" s="815"/>
      <c r="AA382" s="815"/>
      <c r="AB382" s="815"/>
      <c r="AC382" s="815"/>
      <c r="AD382" s="815"/>
      <c r="AE382" s="815"/>
      <c r="AF382" s="815"/>
      <c r="AG382" s="815"/>
      <c r="AH382" s="815"/>
      <c r="AI382" s="815"/>
      <c r="AJ382" s="815"/>
      <c r="AK382" s="815"/>
      <c r="AL382" s="815"/>
      <c r="AM382" s="815"/>
      <c r="AN382" s="815"/>
      <c r="AO382" s="815"/>
      <c r="AP382" s="815"/>
      <c r="AQ382" s="815"/>
      <c r="AR382" s="815"/>
      <c r="AS382" s="815"/>
      <c r="AT382" s="815"/>
      <c r="AU382" s="815"/>
      <c r="AV382" s="815"/>
      <c r="AW382" s="815"/>
      <c r="AX382" s="815"/>
      <c r="AY382" s="815"/>
      <c r="AZ382" s="815"/>
      <c r="BA382" s="815"/>
      <c r="BB382" s="815"/>
      <c r="BC382" s="815"/>
      <c r="BD382" s="815"/>
      <c r="BE382" s="815"/>
      <c r="BF382" s="815"/>
      <c r="BG382" s="815"/>
      <c r="BH382" s="815"/>
      <c r="BI382" s="815"/>
      <c r="BJ382" s="815"/>
      <c r="BK382" s="815"/>
      <c r="BL382" s="815"/>
      <c r="BM382" s="815"/>
      <c r="BN382" s="815"/>
      <c r="BO382" s="815"/>
      <c r="BP382" s="815"/>
      <c r="BQ382" s="815"/>
      <c r="BR382" s="815"/>
      <c r="BS382" s="816"/>
    </row>
    <row r="383" spans="1:71" ht="12" customHeight="1" x14ac:dyDescent="0.15">
      <c r="A383" s="192"/>
      <c r="B383" s="829"/>
      <c r="C383" s="792"/>
      <c r="D383" s="830"/>
      <c r="E383" s="809"/>
      <c r="F383" s="817"/>
      <c r="G383" s="817"/>
      <c r="H383" s="817"/>
      <c r="I383" s="817"/>
      <c r="J383" s="817"/>
      <c r="K383" s="817"/>
      <c r="L383" s="817"/>
      <c r="M383" s="817"/>
      <c r="N383" s="817"/>
      <c r="O383" s="817"/>
      <c r="P383" s="817"/>
      <c r="Q383" s="817"/>
      <c r="R383" s="817"/>
      <c r="S383" s="817"/>
      <c r="T383" s="817"/>
      <c r="U383" s="817"/>
      <c r="V383" s="817"/>
      <c r="W383" s="817"/>
      <c r="X383" s="817"/>
      <c r="Y383" s="817"/>
      <c r="Z383" s="817"/>
      <c r="AA383" s="817"/>
      <c r="AB383" s="817"/>
      <c r="AC383" s="817"/>
      <c r="AD383" s="817"/>
      <c r="AE383" s="817"/>
      <c r="AF383" s="817"/>
      <c r="AG383" s="817"/>
      <c r="AH383" s="817"/>
      <c r="AI383" s="817"/>
      <c r="AJ383" s="817"/>
      <c r="AK383" s="817"/>
      <c r="AL383" s="817"/>
      <c r="AM383" s="817"/>
      <c r="AN383" s="817"/>
      <c r="AO383" s="817"/>
      <c r="AP383" s="817"/>
      <c r="AQ383" s="817"/>
      <c r="AR383" s="817"/>
      <c r="AS383" s="817"/>
      <c r="AT383" s="817"/>
      <c r="AU383" s="817"/>
      <c r="AV383" s="817"/>
      <c r="AW383" s="817"/>
      <c r="AX383" s="817"/>
      <c r="AY383" s="817"/>
      <c r="AZ383" s="817"/>
      <c r="BA383" s="817"/>
      <c r="BB383" s="817"/>
      <c r="BC383" s="817"/>
      <c r="BD383" s="817"/>
      <c r="BE383" s="817"/>
      <c r="BF383" s="817"/>
      <c r="BG383" s="817"/>
      <c r="BH383" s="817"/>
      <c r="BI383" s="817"/>
      <c r="BJ383" s="817"/>
      <c r="BK383" s="817"/>
      <c r="BL383" s="817"/>
      <c r="BM383" s="817"/>
      <c r="BN383" s="817"/>
      <c r="BO383" s="817"/>
      <c r="BP383" s="817"/>
      <c r="BQ383" s="817"/>
      <c r="BR383" s="817"/>
      <c r="BS383" s="818"/>
    </row>
    <row r="384" spans="1:71" ht="12" customHeight="1" x14ac:dyDescent="0.15">
      <c r="A384" s="192"/>
      <c r="B384" s="826"/>
      <c r="C384" s="827"/>
      <c r="D384" s="828"/>
      <c r="E384" s="806" t="s">
        <v>239</v>
      </c>
      <c r="F384" s="814" t="s">
        <v>238</v>
      </c>
      <c r="G384" s="815"/>
      <c r="H384" s="815"/>
      <c r="I384" s="815"/>
      <c r="J384" s="815"/>
      <c r="K384" s="815"/>
      <c r="L384" s="815"/>
      <c r="M384" s="815"/>
      <c r="N384" s="815"/>
      <c r="O384" s="815"/>
      <c r="P384" s="815"/>
      <c r="Q384" s="815"/>
      <c r="R384" s="815"/>
      <c r="S384" s="815"/>
      <c r="T384" s="815"/>
      <c r="U384" s="815"/>
      <c r="V384" s="815"/>
      <c r="W384" s="815"/>
      <c r="X384" s="815"/>
      <c r="Y384" s="815"/>
      <c r="Z384" s="815"/>
      <c r="AA384" s="815"/>
      <c r="AB384" s="815"/>
      <c r="AC384" s="815"/>
      <c r="AD384" s="815"/>
      <c r="AE384" s="815"/>
      <c r="AF384" s="815"/>
      <c r="AG384" s="815"/>
      <c r="AH384" s="815"/>
      <c r="AI384" s="815"/>
      <c r="AJ384" s="815"/>
      <c r="AK384" s="815"/>
      <c r="AL384" s="815"/>
      <c r="AM384" s="815"/>
      <c r="AN384" s="815"/>
      <c r="AO384" s="815"/>
      <c r="AP384" s="815"/>
      <c r="AQ384" s="815"/>
      <c r="AR384" s="815"/>
      <c r="AS384" s="815"/>
      <c r="AT384" s="815"/>
      <c r="AU384" s="815"/>
      <c r="AV384" s="815"/>
      <c r="AW384" s="815"/>
      <c r="AX384" s="815"/>
      <c r="AY384" s="815"/>
      <c r="AZ384" s="815"/>
      <c r="BA384" s="815"/>
      <c r="BB384" s="815"/>
      <c r="BC384" s="815"/>
      <c r="BD384" s="815"/>
      <c r="BE384" s="815"/>
      <c r="BF384" s="815"/>
      <c r="BG384" s="815"/>
      <c r="BH384" s="815"/>
      <c r="BI384" s="815"/>
      <c r="BJ384" s="815"/>
      <c r="BK384" s="815"/>
      <c r="BL384" s="815"/>
      <c r="BM384" s="815"/>
      <c r="BN384" s="815"/>
      <c r="BO384" s="815"/>
      <c r="BP384" s="815"/>
      <c r="BQ384" s="815"/>
      <c r="BR384" s="815"/>
      <c r="BS384" s="816"/>
    </row>
    <row r="385" spans="1:71" ht="12" customHeight="1" x14ac:dyDescent="0.15">
      <c r="A385" s="192"/>
      <c r="B385" s="829"/>
      <c r="C385" s="792"/>
      <c r="D385" s="830"/>
      <c r="E385" s="809"/>
      <c r="F385" s="817"/>
      <c r="G385" s="817"/>
      <c r="H385" s="817"/>
      <c r="I385" s="817"/>
      <c r="J385" s="817"/>
      <c r="K385" s="817"/>
      <c r="L385" s="817"/>
      <c r="M385" s="817"/>
      <c r="N385" s="817"/>
      <c r="O385" s="817"/>
      <c r="P385" s="817"/>
      <c r="Q385" s="817"/>
      <c r="R385" s="817"/>
      <c r="S385" s="817"/>
      <c r="T385" s="817"/>
      <c r="U385" s="817"/>
      <c r="V385" s="817"/>
      <c r="W385" s="817"/>
      <c r="X385" s="817"/>
      <c r="Y385" s="817"/>
      <c r="Z385" s="817"/>
      <c r="AA385" s="817"/>
      <c r="AB385" s="817"/>
      <c r="AC385" s="817"/>
      <c r="AD385" s="817"/>
      <c r="AE385" s="817"/>
      <c r="AF385" s="817"/>
      <c r="AG385" s="817"/>
      <c r="AH385" s="817"/>
      <c r="AI385" s="817"/>
      <c r="AJ385" s="817"/>
      <c r="AK385" s="817"/>
      <c r="AL385" s="817"/>
      <c r="AM385" s="817"/>
      <c r="AN385" s="817"/>
      <c r="AO385" s="817"/>
      <c r="AP385" s="817"/>
      <c r="AQ385" s="817"/>
      <c r="AR385" s="817"/>
      <c r="AS385" s="817"/>
      <c r="AT385" s="817"/>
      <c r="AU385" s="817"/>
      <c r="AV385" s="817"/>
      <c r="AW385" s="817"/>
      <c r="AX385" s="817"/>
      <c r="AY385" s="817"/>
      <c r="AZ385" s="817"/>
      <c r="BA385" s="817"/>
      <c r="BB385" s="817"/>
      <c r="BC385" s="817"/>
      <c r="BD385" s="817"/>
      <c r="BE385" s="817"/>
      <c r="BF385" s="817"/>
      <c r="BG385" s="817"/>
      <c r="BH385" s="817"/>
      <c r="BI385" s="817"/>
      <c r="BJ385" s="817"/>
      <c r="BK385" s="817"/>
      <c r="BL385" s="817"/>
      <c r="BM385" s="817"/>
      <c r="BN385" s="817"/>
      <c r="BO385" s="817"/>
      <c r="BP385" s="817"/>
      <c r="BQ385" s="817"/>
      <c r="BR385" s="817"/>
      <c r="BS385" s="818"/>
    </row>
    <row r="386" spans="1:71" ht="12" customHeight="1" x14ac:dyDescent="0.15">
      <c r="A386" s="192"/>
      <c r="B386" s="826"/>
      <c r="C386" s="827"/>
      <c r="D386" s="828"/>
      <c r="E386" s="806" t="s">
        <v>237</v>
      </c>
      <c r="F386" s="831" t="s">
        <v>236</v>
      </c>
      <c r="G386" s="799"/>
      <c r="H386" s="799"/>
      <c r="I386" s="799"/>
      <c r="J386" s="799"/>
      <c r="K386" s="799"/>
      <c r="L386" s="799"/>
      <c r="M386" s="799"/>
      <c r="N386" s="799"/>
      <c r="O386" s="799"/>
      <c r="P386" s="799"/>
      <c r="Q386" s="799"/>
      <c r="R386" s="799"/>
      <c r="S386" s="799"/>
      <c r="T386" s="799"/>
      <c r="U386" s="799"/>
      <c r="V386" s="799"/>
      <c r="W386" s="799"/>
      <c r="X386" s="799"/>
      <c r="Y386" s="799"/>
      <c r="Z386" s="799"/>
      <c r="AA386" s="799"/>
      <c r="AB386" s="799"/>
      <c r="AC386" s="799"/>
      <c r="AD386" s="799"/>
      <c r="AE386" s="799"/>
      <c r="AF386" s="799"/>
      <c r="AG386" s="799"/>
      <c r="AH386" s="799"/>
      <c r="AI386" s="799"/>
      <c r="AJ386" s="799"/>
      <c r="AK386" s="799"/>
      <c r="AL386" s="799"/>
      <c r="AM386" s="799"/>
      <c r="AN386" s="799"/>
      <c r="AO386" s="799"/>
      <c r="AP386" s="799"/>
      <c r="AQ386" s="799"/>
      <c r="AR386" s="799"/>
      <c r="AS386" s="799"/>
      <c r="AT386" s="799"/>
      <c r="AU386" s="799"/>
      <c r="AV386" s="799"/>
      <c r="AW386" s="799"/>
      <c r="AX386" s="799"/>
      <c r="AY386" s="799"/>
      <c r="AZ386" s="799"/>
      <c r="BA386" s="799"/>
      <c r="BB386" s="799"/>
      <c r="BC386" s="799"/>
      <c r="BD386" s="799"/>
      <c r="BE386" s="799"/>
      <c r="BF386" s="799"/>
      <c r="BG386" s="799"/>
      <c r="BH386" s="799"/>
      <c r="BI386" s="799"/>
      <c r="BJ386" s="799"/>
      <c r="BK386" s="799"/>
      <c r="BL386" s="799"/>
      <c r="BM386" s="799"/>
      <c r="BN386" s="799"/>
      <c r="BO386" s="799"/>
      <c r="BP386" s="799"/>
      <c r="BQ386" s="799"/>
      <c r="BR386" s="799"/>
      <c r="BS386" s="800"/>
    </row>
    <row r="387" spans="1:71" ht="12" customHeight="1" x14ac:dyDescent="0.15">
      <c r="A387" s="192"/>
      <c r="B387" s="829"/>
      <c r="C387" s="792"/>
      <c r="D387" s="830"/>
      <c r="E387" s="809"/>
      <c r="F387" s="802"/>
      <c r="G387" s="802"/>
      <c r="H387" s="802"/>
      <c r="I387" s="802"/>
      <c r="J387" s="802"/>
      <c r="K387" s="802"/>
      <c r="L387" s="802"/>
      <c r="M387" s="802"/>
      <c r="N387" s="802"/>
      <c r="O387" s="802"/>
      <c r="P387" s="802"/>
      <c r="Q387" s="802"/>
      <c r="R387" s="802"/>
      <c r="S387" s="802"/>
      <c r="T387" s="802"/>
      <c r="U387" s="802"/>
      <c r="V387" s="802"/>
      <c r="W387" s="802"/>
      <c r="X387" s="802"/>
      <c r="Y387" s="802"/>
      <c r="Z387" s="802"/>
      <c r="AA387" s="802"/>
      <c r="AB387" s="802"/>
      <c r="AC387" s="802"/>
      <c r="AD387" s="802"/>
      <c r="AE387" s="802"/>
      <c r="AF387" s="802"/>
      <c r="AG387" s="802"/>
      <c r="AH387" s="802"/>
      <c r="AI387" s="802"/>
      <c r="AJ387" s="802"/>
      <c r="AK387" s="802"/>
      <c r="AL387" s="802"/>
      <c r="AM387" s="802"/>
      <c r="AN387" s="802"/>
      <c r="AO387" s="802"/>
      <c r="AP387" s="802"/>
      <c r="AQ387" s="802"/>
      <c r="AR387" s="802"/>
      <c r="AS387" s="802"/>
      <c r="AT387" s="802"/>
      <c r="AU387" s="802"/>
      <c r="AV387" s="802"/>
      <c r="AW387" s="802"/>
      <c r="AX387" s="802"/>
      <c r="AY387" s="802"/>
      <c r="AZ387" s="802"/>
      <c r="BA387" s="802"/>
      <c r="BB387" s="802"/>
      <c r="BC387" s="802"/>
      <c r="BD387" s="802"/>
      <c r="BE387" s="802"/>
      <c r="BF387" s="802"/>
      <c r="BG387" s="802"/>
      <c r="BH387" s="802"/>
      <c r="BI387" s="802"/>
      <c r="BJ387" s="802"/>
      <c r="BK387" s="802"/>
      <c r="BL387" s="802"/>
      <c r="BM387" s="802"/>
      <c r="BN387" s="802"/>
      <c r="BO387" s="802"/>
      <c r="BP387" s="802"/>
      <c r="BQ387" s="802"/>
      <c r="BR387" s="802"/>
      <c r="BS387" s="803"/>
    </row>
    <row r="388" spans="1:71" ht="12" customHeight="1" x14ac:dyDescent="0.15">
      <c r="A388" s="192"/>
      <c r="B388" s="228" t="s">
        <v>235</v>
      </c>
      <c r="C388" s="192"/>
      <c r="D388" s="192"/>
      <c r="E388" s="192"/>
      <c r="F388" s="192"/>
      <c r="G388" s="192"/>
      <c r="H388" s="192"/>
      <c r="I388" s="192"/>
      <c r="J388" s="192"/>
      <c r="K388" s="192"/>
      <c r="L388" s="192"/>
      <c r="M388" s="192"/>
      <c r="N388" s="192"/>
      <c r="O388" s="192"/>
      <c r="P388" s="192"/>
      <c r="Q388" s="192"/>
      <c r="R388" s="192"/>
      <c r="S388" s="192"/>
      <c r="T388" s="192"/>
      <c r="U388" s="192"/>
      <c r="V388" s="192"/>
      <c r="W388" s="193"/>
      <c r="X388" s="192"/>
      <c r="Y388" s="192"/>
      <c r="Z388" s="192"/>
      <c r="AA388" s="192"/>
      <c r="AB388" s="192"/>
      <c r="AC388" s="192"/>
      <c r="AD388" s="192"/>
      <c r="AE388" s="192"/>
      <c r="AF388" s="192"/>
      <c r="AG388" s="192"/>
      <c r="AH388" s="192"/>
      <c r="AI388" s="192"/>
      <c r="AJ388" s="192"/>
      <c r="AK388" s="192"/>
      <c r="AL388" s="192"/>
      <c r="AM388" s="192"/>
      <c r="AN388" s="192"/>
      <c r="AO388" s="192"/>
      <c r="AP388" s="192"/>
      <c r="AQ388" s="192"/>
      <c r="AR388" s="192"/>
      <c r="AS388" s="192"/>
      <c r="AT388" s="192"/>
      <c r="AU388" s="192"/>
      <c r="AV388" s="192"/>
      <c r="AW388" s="192"/>
      <c r="AX388" s="192"/>
      <c r="AY388" s="192"/>
      <c r="AZ388" s="192"/>
      <c r="BA388" s="192"/>
      <c r="BB388" s="192"/>
      <c r="BC388" s="192"/>
      <c r="BD388" s="192"/>
      <c r="BE388" s="192"/>
      <c r="BF388" s="192"/>
      <c r="BG388" s="192"/>
      <c r="BH388" s="192"/>
      <c r="BI388" s="192"/>
      <c r="BJ388" s="192"/>
      <c r="BK388" s="192"/>
      <c r="BL388" s="192"/>
      <c r="BM388" s="192"/>
      <c r="BN388" s="192"/>
      <c r="BO388" s="192"/>
      <c r="BP388" s="192"/>
      <c r="BQ388" s="192"/>
      <c r="BR388" s="192"/>
      <c r="BS388" s="192"/>
    </row>
    <row r="389" spans="1:71" ht="12" customHeight="1" x14ac:dyDescent="0.15">
      <c r="A389" s="192"/>
      <c r="B389" s="192"/>
      <c r="C389" s="192"/>
      <c r="D389" s="192"/>
      <c r="E389" s="192"/>
      <c r="F389" s="192"/>
      <c r="G389" s="192"/>
      <c r="H389" s="192"/>
      <c r="I389" s="192"/>
      <c r="J389" s="192"/>
      <c r="K389" s="192"/>
      <c r="L389" s="192"/>
      <c r="M389" s="192"/>
      <c r="N389" s="192"/>
      <c r="O389" s="192"/>
      <c r="P389" s="192"/>
      <c r="Q389" s="192"/>
      <c r="R389" s="192"/>
      <c r="S389" s="192"/>
      <c r="T389" s="192"/>
      <c r="U389" s="192"/>
      <c r="V389" s="192"/>
      <c r="W389" s="193"/>
      <c r="X389" s="192"/>
      <c r="Y389" s="192"/>
      <c r="Z389" s="192"/>
      <c r="AA389" s="192"/>
      <c r="AB389" s="192"/>
      <c r="AC389" s="192"/>
      <c r="AD389" s="192"/>
      <c r="AE389" s="192"/>
      <c r="AF389" s="192"/>
      <c r="AG389" s="192"/>
      <c r="AH389" s="192"/>
      <c r="AI389" s="192"/>
      <c r="AJ389" s="192"/>
      <c r="AK389" s="192"/>
      <c r="AL389" s="192"/>
      <c r="AM389" s="192"/>
      <c r="AN389" s="192"/>
      <c r="AO389" s="192"/>
      <c r="AP389" s="192"/>
      <c r="AQ389" s="192"/>
      <c r="AR389" s="192"/>
      <c r="AS389" s="192"/>
      <c r="AT389" s="192"/>
      <c r="AU389" s="192"/>
      <c r="AV389" s="192"/>
      <c r="AW389" s="192"/>
      <c r="AX389" s="192"/>
      <c r="AY389" s="192"/>
      <c r="AZ389" s="192"/>
      <c r="BA389" s="192"/>
      <c r="BB389" s="192"/>
      <c r="BC389" s="192"/>
      <c r="BD389" s="192"/>
      <c r="BE389" s="192"/>
      <c r="BF389" s="192"/>
      <c r="BG389" s="192"/>
      <c r="BH389" s="192"/>
      <c r="BI389" s="192"/>
      <c r="BJ389" s="192"/>
      <c r="BK389" s="192"/>
      <c r="BL389" s="192"/>
      <c r="BM389" s="192"/>
      <c r="BN389" s="192"/>
      <c r="BO389" s="192"/>
      <c r="BP389" s="192"/>
      <c r="BQ389" s="192"/>
      <c r="BR389" s="192"/>
      <c r="BS389" s="192"/>
    </row>
    <row r="390" spans="1:71" ht="12" customHeight="1" x14ac:dyDescent="0.15">
      <c r="A390" s="191"/>
      <c r="B390" s="191" t="s">
        <v>345</v>
      </c>
      <c r="C390" s="191"/>
      <c r="D390" s="191"/>
      <c r="E390" s="191"/>
      <c r="F390" s="191"/>
      <c r="G390" s="191"/>
      <c r="H390" s="191"/>
      <c r="I390" s="191"/>
      <c r="J390" s="191"/>
      <c r="K390" s="191"/>
      <c r="L390" s="191"/>
      <c r="M390" s="191"/>
      <c r="N390" s="191"/>
      <c r="O390" s="191"/>
      <c r="P390" s="191"/>
      <c r="Q390" s="191"/>
      <c r="R390" s="191"/>
      <c r="S390" s="191"/>
      <c r="T390" s="191"/>
      <c r="U390" s="191"/>
      <c r="V390" s="191"/>
      <c r="W390" s="211"/>
      <c r="X390" s="191"/>
      <c r="Y390" s="191"/>
      <c r="Z390" s="191"/>
      <c r="AA390" s="191"/>
      <c r="AB390" s="191"/>
      <c r="AC390" s="191"/>
      <c r="AD390" s="191"/>
      <c r="AE390" s="191"/>
      <c r="AF390" s="191"/>
      <c r="AG390" s="191"/>
      <c r="AH390" s="191"/>
      <c r="AI390" s="191"/>
      <c r="AJ390" s="191"/>
      <c r="AK390" s="191"/>
      <c r="AL390" s="191"/>
      <c r="AM390" s="191"/>
      <c r="AN390" s="191"/>
      <c r="AO390" s="191"/>
      <c r="AP390" s="191"/>
      <c r="AQ390" s="191"/>
      <c r="AR390" s="191"/>
      <c r="AS390" s="191"/>
      <c r="AT390" s="191"/>
      <c r="AU390" s="191"/>
      <c r="AV390" s="191"/>
      <c r="AW390" s="191"/>
      <c r="AX390" s="191"/>
      <c r="AY390" s="191"/>
      <c r="AZ390" s="191"/>
      <c r="BA390" s="191"/>
      <c r="BB390" s="191"/>
      <c r="BC390" s="191"/>
      <c r="BD390" s="191"/>
      <c r="BE390" s="191"/>
      <c r="BF390" s="191"/>
      <c r="BG390" s="191"/>
      <c r="BH390" s="191"/>
      <c r="BI390" s="191"/>
      <c r="BJ390" s="191"/>
      <c r="BK390" s="191"/>
      <c r="BL390" s="191"/>
      <c r="BM390" s="191"/>
      <c r="BN390" s="191"/>
      <c r="BO390" s="191"/>
      <c r="BP390" s="191"/>
      <c r="BQ390" s="191"/>
      <c r="BR390" s="191"/>
      <c r="BS390" s="191"/>
    </row>
    <row r="391" spans="1:71" ht="12" customHeight="1" x14ac:dyDescent="0.15">
      <c r="A391" s="189"/>
      <c r="B391" s="820" t="s">
        <v>234</v>
      </c>
      <c r="C391" s="821"/>
      <c r="D391" s="822"/>
      <c r="E391" s="823"/>
      <c r="F391" s="824"/>
      <c r="G391" s="824"/>
      <c r="H391" s="824"/>
      <c r="I391" s="824"/>
      <c r="J391" s="824"/>
      <c r="K391" s="824"/>
      <c r="L391" s="824"/>
      <c r="M391" s="824"/>
      <c r="N391" s="824"/>
      <c r="O391" s="824"/>
      <c r="P391" s="824"/>
      <c r="Q391" s="824"/>
      <c r="R391" s="824"/>
      <c r="S391" s="824"/>
      <c r="T391" s="824"/>
      <c r="U391" s="824"/>
      <c r="V391" s="824"/>
      <c r="W391" s="824"/>
      <c r="X391" s="824"/>
      <c r="Y391" s="824"/>
      <c r="Z391" s="824"/>
      <c r="AA391" s="824"/>
      <c r="AB391" s="824"/>
      <c r="AC391" s="824"/>
      <c r="AD391" s="824"/>
      <c r="AE391" s="824"/>
      <c r="AF391" s="824"/>
      <c r="AG391" s="824"/>
      <c r="AH391" s="824"/>
      <c r="AI391" s="824"/>
      <c r="AJ391" s="824"/>
      <c r="AK391" s="824"/>
      <c r="AL391" s="824"/>
      <c r="AM391" s="824"/>
      <c r="AN391" s="824"/>
      <c r="AO391" s="824"/>
      <c r="AP391" s="824"/>
      <c r="AQ391" s="824"/>
      <c r="AR391" s="824"/>
      <c r="AS391" s="824"/>
      <c r="AT391" s="824"/>
      <c r="AU391" s="824"/>
      <c r="AV391" s="824"/>
      <c r="AW391" s="824"/>
      <c r="AX391" s="824"/>
      <c r="AY391" s="824"/>
      <c r="AZ391" s="824"/>
      <c r="BA391" s="824"/>
      <c r="BB391" s="824"/>
      <c r="BC391" s="824"/>
      <c r="BD391" s="824"/>
      <c r="BE391" s="824"/>
      <c r="BF391" s="824"/>
      <c r="BG391" s="824"/>
      <c r="BH391" s="824"/>
      <c r="BI391" s="824"/>
      <c r="BJ391" s="824"/>
      <c r="BK391" s="824"/>
      <c r="BL391" s="824"/>
      <c r="BM391" s="824"/>
      <c r="BN391" s="824"/>
      <c r="BO391" s="824"/>
      <c r="BP391" s="824"/>
      <c r="BQ391" s="824"/>
      <c r="BR391" s="824"/>
      <c r="BS391" s="825"/>
    </row>
    <row r="392" spans="1:71" ht="11.25" customHeight="1" x14ac:dyDescent="0.15">
      <c r="A392" s="189"/>
      <c r="B392" s="806"/>
      <c r="C392" s="807"/>
      <c r="D392" s="808"/>
      <c r="E392" s="812" t="s">
        <v>233</v>
      </c>
      <c r="F392" s="814" t="s">
        <v>232</v>
      </c>
      <c r="G392" s="814"/>
      <c r="H392" s="814"/>
      <c r="I392" s="814"/>
      <c r="J392" s="814"/>
      <c r="K392" s="814"/>
      <c r="L392" s="814"/>
      <c r="M392" s="814"/>
      <c r="N392" s="814"/>
      <c r="O392" s="814"/>
      <c r="P392" s="814"/>
      <c r="Q392" s="814"/>
      <c r="R392" s="814"/>
      <c r="S392" s="814"/>
      <c r="T392" s="814"/>
      <c r="U392" s="814"/>
      <c r="V392" s="814"/>
      <c r="W392" s="814"/>
      <c r="X392" s="814"/>
      <c r="Y392" s="814"/>
      <c r="Z392" s="814"/>
      <c r="AA392" s="814"/>
      <c r="AB392" s="814"/>
      <c r="AC392" s="814"/>
      <c r="AD392" s="814"/>
      <c r="AE392" s="814"/>
      <c r="AF392" s="814"/>
      <c r="AG392" s="814"/>
      <c r="AH392" s="814"/>
      <c r="AI392" s="814"/>
      <c r="AJ392" s="814"/>
      <c r="AK392" s="814"/>
      <c r="AL392" s="814"/>
      <c r="AM392" s="814"/>
      <c r="AN392" s="814"/>
      <c r="AO392" s="814"/>
      <c r="AP392" s="814"/>
      <c r="AQ392" s="814"/>
      <c r="AR392" s="814"/>
      <c r="AS392" s="814"/>
      <c r="AT392" s="814"/>
      <c r="AU392" s="814"/>
      <c r="AV392" s="814"/>
      <c r="AW392" s="814"/>
      <c r="AX392" s="814"/>
      <c r="AY392" s="814"/>
      <c r="AZ392" s="814"/>
      <c r="BA392" s="814"/>
      <c r="BB392" s="814"/>
      <c r="BC392" s="814"/>
      <c r="BD392" s="814"/>
      <c r="BE392" s="814"/>
      <c r="BF392" s="814"/>
      <c r="BG392" s="814"/>
      <c r="BH392" s="814"/>
      <c r="BI392" s="814"/>
      <c r="BJ392" s="814"/>
      <c r="BK392" s="814"/>
      <c r="BL392" s="814"/>
      <c r="BM392" s="814"/>
      <c r="BN392" s="814"/>
      <c r="BO392" s="814"/>
      <c r="BP392" s="814"/>
      <c r="BQ392" s="814"/>
      <c r="BR392" s="814"/>
      <c r="BS392" s="838"/>
    </row>
    <row r="393" spans="1:71" ht="11.25" customHeight="1" x14ac:dyDescent="0.15">
      <c r="A393" s="189"/>
      <c r="B393" s="809"/>
      <c r="C393" s="810"/>
      <c r="D393" s="811"/>
      <c r="E393" s="813"/>
      <c r="F393" s="839"/>
      <c r="G393" s="839"/>
      <c r="H393" s="839"/>
      <c r="I393" s="839"/>
      <c r="J393" s="839"/>
      <c r="K393" s="839"/>
      <c r="L393" s="839"/>
      <c r="M393" s="839"/>
      <c r="N393" s="839"/>
      <c r="O393" s="839"/>
      <c r="P393" s="839"/>
      <c r="Q393" s="839"/>
      <c r="R393" s="839"/>
      <c r="S393" s="839"/>
      <c r="T393" s="839"/>
      <c r="U393" s="839"/>
      <c r="V393" s="839"/>
      <c r="W393" s="839"/>
      <c r="X393" s="839"/>
      <c r="Y393" s="839"/>
      <c r="Z393" s="839"/>
      <c r="AA393" s="839"/>
      <c r="AB393" s="839"/>
      <c r="AC393" s="839"/>
      <c r="AD393" s="839"/>
      <c r="AE393" s="839"/>
      <c r="AF393" s="839"/>
      <c r="AG393" s="839"/>
      <c r="AH393" s="839"/>
      <c r="AI393" s="839"/>
      <c r="AJ393" s="839"/>
      <c r="AK393" s="839"/>
      <c r="AL393" s="839"/>
      <c r="AM393" s="839"/>
      <c r="AN393" s="839"/>
      <c r="AO393" s="839"/>
      <c r="AP393" s="839"/>
      <c r="AQ393" s="839"/>
      <c r="AR393" s="839"/>
      <c r="AS393" s="839"/>
      <c r="AT393" s="839"/>
      <c r="AU393" s="839"/>
      <c r="AV393" s="839"/>
      <c r="AW393" s="839"/>
      <c r="AX393" s="839"/>
      <c r="AY393" s="839"/>
      <c r="AZ393" s="839"/>
      <c r="BA393" s="839"/>
      <c r="BB393" s="839"/>
      <c r="BC393" s="839"/>
      <c r="BD393" s="839"/>
      <c r="BE393" s="839"/>
      <c r="BF393" s="839"/>
      <c r="BG393" s="839"/>
      <c r="BH393" s="839"/>
      <c r="BI393" s="839"/>
      <c r="BJ393" s="839"/>
      <c r="BK393" s="839"/>
      <c r="BL393" s="839"/>
      <c r="BM393" s="839"/>
      <c r="BN393" s="839"/>
      <c r="BO393" s="839"/>
      <c r="BP393" s="839"/>
      <c r="BQ393" s="839"/>
      <c r="BR393" s="839"/>
      <c r="BS393" s="840"/>
    </row>
    <row r="394" spans="1:71" ht="12" customHeight="1" x14ac:dyDescent="0.15">
      <c r="A394" s="189"/>
      <c r="B394" s="841"/>
      <c r="C394" s="725"/>
      <c r="D394" s="726"/>
      <c r="E394" s="219" t="s">
        <v>231</v>
      </c>
      <c r="F394" s="127" t="s">
        <v>230</v>
      </c>
      <c r="G394" s="195"/>
      <c r="H394" s="195"/>
      <c r="I394" s="195"/>
      <c r="J394" s="195"/>
      <c r="K394" s="195"/>
      <c r="L394" s="195"/>
      <c r="M394" s="195"/>
      <c r="N394" s="195"/>
      <c r="O394" s="195"/>
      <c r="P394" s="195"/>
      <c r="Q394" s="195"/>
      <c r="R394" s="195"/>
      <c r="S394" s="195"/>
      <c r="T394" s="195"/>
      <c r="U394" s="195"/>
      <c r="V394" s="195"/>
      <c r="W394" s="195"/>
      <c r="X394" s="195"/>
      <c r="Y394" s="195"/>
      <c r="Z394" s="195"/>
      <c r="AA394" s="195"/>
      <c r="AB394" s="195"/>
      <c r="AC394" s="195"/>
      <c r="AD394" s="195"/>
      <c r="AE394" s="195"/>
      <c r="AF394" s="195"/>
      <c r="AG394" s="195"/>
      <c r="AH394" s="195"/>
      <c r="AI394" s="195"/>
      <c r="AJ394" s="195"/>
      <c r="AK394" s="195"/>
      <c r="AL394" s="195"/>
      <c r="AM394" s="195"/>
      <c r="AN394" s="195"/>
      <c r="AO394" s="195"/>
      <c r="AP394" s="195"/>
      <c r="AQ394" s="195"/>
      <c r="AR394" s="195"/>
      <c r="AS394" s="195"/>
      <c r="AT394" s="195"/>
      <c r="AU394" s="195"/>
      <c r="AV394" s="195"/>
      <c r="AW394" s="195"/>
      <c r="AX394" s="195"/>
      <c r="AY394" s="195"/>
      <c r="AZ394" s="195"/>
      <c r="BA394" s="195"/>
      <c r="BB394" s="195"/>
      <c r="BC394" s="195"/>
      <c r="BD394" s="195"/>
      <c r="BE394" s="195"/>
      <c r="BF394" s="195"/>
      <c r="BG394" s="195"/>
      <c r="BH394" s="195"/>
      <c r="BI394" s="195"/>
      <c r="BJ394" s="195"/>
      <c r="BK394" s="195"/>
      <c r="BL394" s="195"/>
      <c r="BM394" s="195"/>
      <c r="BN394" s="195"/>
      <c r="BO394" s="195"/>
      <c r="BP394" s="195"/>
      <c r="BQ394" s="195"/>
      <c r="BR394" s="195"/>
      <c r="BS394" s="194"/>
    </row>
    <row r="395" spans="1:71" ht="12" customHeight="1" x14ac:dyDescent="0.15">
      <c r="A395" s="189"/>
      <c r="B395" s="842"/>
      <c r="C395" s="843"/>
      <c r="D395" s="844"/>
      <c r="E395" s="845"/>
      <c r="F395" s="812"/>
      <c r="G395" s="799" t="s">
        <v>229</v>
      </c>
      <c r="H395" s="745"/>
      <c r="I395" s="745"/>
      <c r="J395" s="745"/>
      <c r="K395" s="745"/>
      <c r="L395" s="745"/>
      <c r="M395" s="745"/>
      <c r="N395" s="745"/>
      <c r="O395" s="745"/>
      <c r="P395" s="745"/>
      <c r="Q395" s="745"/>
      <c r="R395" s="745"/>
      <c r="S395" s="745"/>
      <c r="T395" s="745"/>
      <c r="U395" s="745"/>
      <c r="V395" s="745"/>
      <c r="W395" s="745"/>
      <c r="X395" s="745"/>
      <c r="Y395" s="745"/>
      <c r="Z395" s="745"/>
      <c r="AA395" s="745"/>
      <c r="AB395" s="745"/>
      <c r="AC395" s="745"/>
      <c r="AD395" s="745"/>
      <c r="AE395" s="745"/>
      <c r="AF395" s="745"/>
      <c r="AG395" s="745"/>
      <c r="AH395" s="745"/>
      <c r="AI395" s="745"/>
      <c r="AJ395" s="745"/>
      <c r="AK395" s="745"/>
      <c r="AL395" s="745"/>
      <c r="AM395" s="745"/>
      <c r="AN395" s="745"/>
      <c r="AO395" s="745"/>
      <c r="AP395" s="745"/>
      <c r="AQ395" s="745"/>
      <c r="AR395" s="745"/>
      <c r="AS395" s="745"/>
      <c r="AT395" s="745"/>
      <c r="AU395" s="745"/>
      <c r="AV395" s="745"/>
      <c r="AW395" s="745"/>
      <c r="AX395" s="745"/>
      <c r="AY395" s="745"/>
      <c r="AZ395" s="745"/>
      <c r="BA395" s="745"/>
      <c r="BB395" s="745"/>
      <c r="BC395" s="745"/>
      <c r="BD395" s="745"/>
      <c r="BE395" s="745"/>
      <c r="BF395" s="745"/>
      <c r="BG395" s="745"/>
      <c r="BH395" s="745"/>
      <c r="BI395" s="745"/>
      <c r="BJ395" s="745"/>
      <c r="BK395" s="745"/>
      <c r="BL395" s="745"/>
      <c r="BM395" s="745"/>
      <c r="BN395" s="745"/>
      <c r="BO395" s="745"/>
      <c r="BP395" s="745"/>
      <c r="BQ395" s="745"/>
      <c r="BR395" s="745"/>
      <c r="BS395" s="846"/>
    </row>
    <row r="396" spans="1:71" ht="12" customHeight="1" x14ac:dyDescent="0.15">
      <c r="A396" s="189"/>
      <c r="B396" s="842"/>
      <c r="C396" s="843"/>
      <c r="D396" s="844"/>
      <c r="E396" s="845"/>
      <c r="F396" s="813"/>
      <c r="G396" s="734"/>
      <c r="H396" s="734"/>
      <c r="I396" s="734"/>
      <c r="J396" s="734"/>
      <c r="K396" s="734"/>
      <c r="L396" s="734"/>
      <c r="M396" s="734"/>
      <c r="N396" s="734"/>
      <c r="O396" s="734"/>
      <c r="P396" s="734"/>
      <c r="Q396" s="734"/>
      <c r="R396" s="734"/>
      <c r="S396" s="734"/>
      <c r="T396" s="734"/>
      <c r="U396" s="734"/>
      <c r="V396" s="734"/>
      <c r="W396" s="734"/>
      <c r="X396" s="734"/>
      <c r="Y396" s="734"/>
      <c r="Z396" s="734"/>
      <c r="AA396" s="734"/>
      <c r="AB396" s="734"/>
      <c r="AC396" s="734"/>
      <c r="AD396" s="734"/>
      <c r="AE396" s="734"/>
      <c r="AF396" s="734"/>
      <c r="AG396" s="734"/>
      <c r="AH396" s="734"/>
      <c r="AI396" s="734"/>
      <c r="AJ396" s="734"/>
      <c r="AK396" s="734"/>
      <c r="AL396" s="734"/>
      <c r="AM396" s="734"/>
      <c r="AN396" s="734"/>
      <c r="AO396" s="734"/>
      <c r="AP396" s="734"/>
      <c r="AQ396" s="734"/>
      <c r="AR396" s="734"/>
      <c r="AS396" s="734"/>
      <c r="AT396" s="734"/>
      <c r="AU396" s="734"/>
      <c r="AV396" s="734"/>
      <c r="AW396" s="734"/>
      <c r="AX396" s="734"/>
      <c r="AY396" s="734"/>
      <c r="AZ396" s="734"/>
      <c r="BA396" s="734"/>
      <c r="BB396" s="734"/>
      <c r="BC396" s="734"/>
      <c r="BD396" s="734"/>
      <c r="BE396" s="734"/>
      <c r="BF396" s="734"/>
      <c r="BG396" s="734"/>
      <c r="BH396" s="734"/>
      <c r="BI396" s="734"/>
      <c r="BJ396" s="734"/>
      <c r="BK396" s="734"/>
      <c r="BL396" s="734"/>
      <c r="BM396" s="734"/>
      <c r="BN396" s="734"/>
      <c r="BO396" s="734"/>
      <c r="BP396" s="734"/>
      <c r="BQ396" s="734"/>
      <c r="BR396" s="734"/>
      <c r="BS396" s="735"/>
    </row>
    <row r="397" spans="1:71" ht="12" customHeight="1" x14ac:dyDescent="0.15">
      <c r="A397" s="189"/>
      <c r="B397" s="842"/>
      <c r="C397" s="843"/>
      <c r="D397" s="844"/>
      <c r="E397" s="845"/>
      <c r="F397" s="812"/>
      <c r="G397" s="799" t="s">
        <v>228</v>
      </c>
      <c r="H397" s="836"/>
      <c r="I397" s="836"/>
      <c r="J397" s="836"/>
      <c r="K397" s="836"/>
      <c r="L397" s="836"/>
      <c r="M397" s="836"/>
      <c r="N397" s="836"/>
      <c r="O397" s="836"/>
      <c r="P397" s="836"/>
      <c r="Q397" s="836"/>
      <c r="R397" s="836"/>
      <c r="S397" s="836"/>
      <c r="T397" s="836"/>
      <c r="U397" s="836"/>
      <c r="V397" s="836"/>
      <c r="W397" s="836"/>
      <c r="X397" s="836"/>
      <c r="Y397" s="836"/>
      <c r="Z397" s="836"/>
      <c r="AA397" s="836"/>
      <c r="AB397" s="836"/>
      <c r="AC397" s="836"/>
      <c r="AD397" s="836"/>
      <c r="AE397" s="836"/>
      <c r="AF397" s="836"/>
      <c r="AG397" s="836"/>
      <c r="AH397" s="836"/>
      <c r="AI397" s="836"/>
      <c r="AJ397" s="836"/>
      <c r="AK397" s="836"/>
      <c r="AL397" s="836"/>
      <c r="AM397" s="836"/>
      <c r="AN397" s="836"/>
      <c r="AO397" s="836"/>
      <c r="AP397" s="836"/>
      <c r="AQ397" s="836"/>
      <c r="AR397" s="836"/>
      <c r="AS397" s="836"/>
      <c r="AT397" s="836"/>
      <c r="AU397" s="836"/>
      <c r="AV397" s="836"/>
      <c r="AW397" s="836"/>
      <c r="AX397" s="836"/>
      <c r="AY397" s="836"/>
      <c r="AZ397" s="836"/>
      <c r="BA397" s="836"/>
      <c r="BB397" s="836"/>
      <c r="BC397" s="836"/>
      <c r="BD397" s="836"/>
      <c r="BE397" s="836"/>
      <c r="BF397" s="836"/>
      <c r="BG397" s="836"/>
      <c r="BH397" s="836"/>
      <c r="BI397" s="836"/>
      <c r="BJ397" s="836"/>
      <c r="BK397" s="836"/>
      <c r="BL397" s="836"/>
      <c r="BM397" s="836"/>
      <c r="BN397" s="836"/>
      <c r="BO397" s="836"/>
      <c r="BP397" s="836"/>
      <c r="BQ397" s="836"/>
      <c r="BR397" s="836"/>
      <c r="BS397" s="837"/>
    </row>
    <row r="398" spans="1:71" ht="12" customHeight="1" x14ac:dyDescent="0.15">
      <c r="A398" s="189"/>
      <c r="B398" s="727"/>
      <c r="C398" s="728"/>
      <c r="D398" s="729"/>
      <c r="E398" s="847"/>
      <c r="F398" s="813"/>
      <c r="G398" s="802" t="s">
        <v>227</v>
      </c>
      <c r="H398" s="802"/>
      <c r="I398" s="802"/>
      <c r="J398" s="802"/>
      <c r="K398" s="802"/>
      <c r="L398" s="802"/>
      <c r="M398" s="802"/>
      <c r="N398" s="802"/>
      <c r="O398" s="802"/>
      <c r="P398" s="802"/>
      <c r="Q398" s="802"/>
      <c r="R398" s="802"/>
      <c r="S398" s="802"/>
      <c r="T398" s="802"/>
      <c r="U398" s="802"/>
      <c r="V398" s="802"/>
      <c r="W398" s="802"/>
      <c r="X398" s="802"/>
      <c r="Y398" s="802"/>
      <c r="Z398" s="802"/>
      <c r="AA398" s="802"/>
      <c r="AB398" s="802"/>
      <c r="AC398" s="802"/>
      <c r="AD398" s="802"/>
      <c r="AE398" s="802"/>
      <c r="AF398" s="802"/>
      <c r="AG398" s="802"/>
      <c r="AH398" s="802"/>
      <c r="AI398" s="802"/>
      <c r="AJ398" s="802"/>
      <c r="AK398" s="802"/>
      <c r="AL398" s="802"/>
      <c r="AM398" s="802"/>
      <c r="AN398" s="802"/>
      <c r="AO398" s="802"/>
      <c r="AP398" s="802"/>
      <c r="AQ398" s="802"/>
      <c r="AR398" s="802"/>
      <c r="AS398" s="802"/>
      <c r="AT398" s="802"/>
      <c r="AU398" s="802"/>
      <c r="AV398" s="802"/>
      <c r="AW398" s="802"/>
      <c r="AX398" s="802"/>
      <c r="AY398" s="802"/>
      <c r="AZ398" s="802"/>
      <c r="BA398" s="802"/>
      <c r="BB398" s="802"/>
      <c r="BC398" s="802"/>
      <c r="BD398" s="802"/>
      <c r="BE398" s="802"/>
      <c r="BF398" s="802"/>
      <c r="BG398" s="802"/>
      <c r="BH398" s="802"/>
      <c r="BI398" s="802"/>
      <c r="BJ398" s="802"/>
      <c r="BK398" s="802"/>
      <c r="BL398" s="802"/>
      <c r="BM398" s="802"/>
      <c r="BN398" s="802"/>
      <c r="BO398" s="802"/>
      <c r="BP398" s="802"/>
      <c r="BQ398" s="802"/>
      <c r="BR398" s="802"/>
      <c r="BS398" s="803"/>
    </row>
    <row r="399" spans="1:71" ht="11.25" customHeight="1" x14ac:dyDescent="0.15">
      <c r="A399" s="189"/>
      <c r="B399" s="806"/>
      <c r="C399" s="807"/>
      <c r="D399" s="808"/>
      <c r="E399" s="812" t="s">
        <v>226</v>
      </c>
      <c r="F399" s="814" t="s">
        <v>225</v>
      </c>
      <c r="G399" s="814"/>
      <c r="H399" s="814"/>
      <c r="I399" s="814"/>
      <c r="J399" s="814"/>
      <c r="K399" s="814"/>
      <c r="L399" s="814"/>
      <c r="M399" s="814"/>
      <c r="N399" s="814"/>
      <c r="O399" s="814"/>
      <c r="P399" s="814"/>
      <c r="Q399" s="814"/>
      <c r="R399" s="814"/>
      <c r="S399" s="814"/>
      <c r="T399" s="814"/>
      <c r="U399" s="814"/>
      <c r="V399" s="814"/>
      <c r="W399" s="814"/>
      <c r="X399" s="814"/>
      <c r="Y399" s="814"/>
      <c r="Z399" s="814"/>
      <c r="AA399" s="814"/>
      <c r="AB399" s="814"/>
      <c r="AC399" s="814"/>
      <c r="AD399" s="814"/>
      <c r="AE399" s="814"/>
      <c r="AF399" s="814"/>
      <c r="AG399" s="814"/>
      <c r="AH399" s="814"/>
      <c r="AI399" s="814"/>
      <c r="AJ399" s="814"/>
      <c r="AK399" s="814"/>
      <c r="AL399" s="814"/>
      <c r="AM399" s="814"/>
      <c r="AN399" s="814"/>
      <c r="AO399" s="814"/>
      <c r="AP399" s="814"/>
      <c r="AQ399" s="814"/>
      <c r="AR399" s="814"/>
      <c r="AS399" s="814"/>
      <c r="AT399" s="814"/>
      <c r="AU399" s="814"/>
      <c r="AV399" s="814"/>
      <c r="AW399" s="814"/>
      <c r="AX399" s="814"/>
      <c r="AY399" s="814"/>
      <c r="AZ399" s="814"/>
      <c r="BA399" s="814"/>
      <c r="BB399" s="814"/>
      <c r="BC399" s="814"/>
      <c r="BD399" s="814"/>
      <c r="BE399" s="814"/>
      <c r="BF399" s="814"/>
      <c r="BG399" s="814"/>
      <c r="BH399" s="814"/>
      <c r="BI399" s="814"/>
      <c r="BJ399" s="814"/>
      <c r="BK399" s="814"/>
      <c r="BL399" s="814"/>
      <c r="BM399" s="814"/>
      <c r="BN399" s="814"/>
      <c r="BO399" s="814"/>
      <c r="BP399" s="814"/>
      <c r="BQ399" s="814"/>
      <c r="BR399" s="814"/>
      <c r="BS399" s="838"/>
    </row>
    <row r="400" spans="1:71" ht="11.25" customHeight="1" x14ac:dyDescent="0.15">
      <c r="A400" s="189"/>
      <c r="B400" s="809"/>
      <c r="C400" s="810"/>
      <c r="D400" s="811"/>
      <c r="E400" s="813"/>
      <c r="F400" s="839"/>
      <c r="G400" s="839"/>
      <c r="H400" s="839"/>
      <c r="I400" s="839"/>
      <c r="J400" s="839"/>
      <c r="K400" s="839"/>
      <c r="L400" s="839"/>
      <c r="M400" s="839"/>
      <c r="N400" s="839"/>
      <c r="O400" s="839"/>
      <c r="P400" s="839"/>
      <c r="Q400" s="839"/>
      <c r="R400" s="839"/>
      <c r="S400" s="839"/>
      <c r="T400" s="839"/>
      <c r="U400" s="839"/>
      <c r="V400" s="839"/>
      <c r="W400" s="839"/>
      <c r="X400" s="839"/>
      <c r="Y400" s="839"/>
      <c r="Z400" s="839"/>
      <c r="AA400" s="839"/>
      <c r="AB400" s="839"/>
      <c r="AC400" s="839"/>
      <c r="AD400" s="839"/>
      <c r="AE400" s="839"/>
      <c r="AF400" s="839"/>
      <c r="AG400" s="839"/>
      <c r="AH400" s="839"/>
      <c r="AI400" s="839"/>
      <c r="AJ400" s="839"/>
      <c r="AK400" s="839"/>
      <c r="AL400" s="839"/>
      <c r="AM400" s="839"/>
      <c r="AN400" s="839"/>
      <c r="AO400" s="839"/>
      <c r="AP400" s="839"/>
      <c r="AQ400" s="839"/>
      <c r="AR400" s="839"/>
      <c r="AS400" s="839"/>
      <c r="AT400" s="839"/>
      <c r="AU400" s="839"/>
      <c r="AV400" s="839"/>
      <c r="AW400" s="839"/>
      <c r="AX400" s="839"/>
      <c r="AY400" s="839"/>
      <c r="AZ400" s="839"/>
      <c r="BA400" s="839"/>
      <c r="BB400" s="839"/>
      <c r="BC400" s="839"/>
      <c r="BD400" s="839"/>
      <c r="BE400" s="839"/>
      <c r="BF400" s="839"/>
      <c r="BG400" s="839"/>
      <c r="BH400" s="839"/>
      <c r="BI400" s="839"/>
      <c r="BJ400" s="839"/>
      <c r="BK400" s="839"/>
      <c r="BL400" s="839"/>
      <c r="BM400" s="839"/>
      <c r="BN400" s="839"/>
      <c r="BO400" s="839"/>
      <c r="BP400" s="839"/>
      <c r="BQ400" s="839"/>
      <c r="BR400" s="839"/>
      <c r="BS400" s="840"/>
    </row>
    <row r="401" spans="1:71" ht="12" customHeight="1" x14ac:dyDescent="0.15">
      <c r="A401" s="189"/>
      <c r="B401" s="228" t="s">
        <v>224</v>
      </c>
      <c r="C401" s="189"/>
      <c r="D401" s="189"/>
      <c r="E401" s="189"/>
      <c r="F401" s="189"/>
      <c r="G401" s="189"/>
      <c r="H401" s="189"/>
      <c r="I401" s="189"/>
      <c r="J401" s="189"/>
      <c r="K401" s="189"/>
      <c r="L401" s="189"/>
      <c r="M401" s="189"/>
      <c r="N401" s="189"/>
      <c r="O401" s="189"/>
      <c r="P401" s="189"/>
      <c r="Q401" s="189"/>
      <c r="R401" s="189"/>
      <c r="S401" s="189"/>
      <c r="T401" s="189"/>
      <c r="U401" s="189"/>
      <c r="V401" s="189"/>
      <c r="W401" s="190"/>
      <c r="X401" s="189"/>
      <c r="Y401" s="189"/>
      <c r="Z401" s="189"/>
      <c r="AA401" s="189"/>
      <c r="AB401" s="189"/>
      <c r="AC401" s="189"/>
      <c r="AD401" s="189"/>
      <c r="AE401" s="189"/>
      <c r="AF401" s="189"/>
      <c r="AG401" s="189"/>
      <c r="AH401" s="189"/>
      <c r="AI401" s="189"/>
      <c r="AJ401" s="189"/>
      <c r="AK401" s="189"/>
      <c r="AL401" s="189"/>
      <c r="AM401" s="189"/>
      <c r="AN401" s="189"/>
      <c r="AO401" s="189"/>
      <c r="AP401" s="189"/>
      <c r="AQ401" s="189"/>
      <c r="AR401" s="189"/>
      <c r="AS401" s="189"/>
      <c r="AT401" s="189"/>
      <c r="AU401" s="189"/>
      <c r="AV401" s="189"/>
      <c r="AW401" s="189"/>
      <c r="AX401" s="189"/>
      <c r="AY401" s="189"/>
      <c r="AZ401" s="189"/>
      <c r="BA401" s="189"/>
      <c r="BB401" s="189"/>
      <c r="BC401" s="189"/>
      <c r="BD401" s="189"/>
      <c r="BE401" s="189"/>
      <c r="BF401" s="189"/>
      <c r="BG401" s="189"/>
      <c r="BH401" s="189"/>
      <c r="BI401" s="189"/>
      <c r="BJ401" s="189"/>
      <c r="BK401" s="189"/>
      <c r="BL401" s="189"/>
      <c r="BM401" s="189"/>
      <c r="BN401" s="189"/>
      <c r="BO401" s="189"/>
      <c r="BP401" s="189"/>
      <c r="BQ401" s="189"/>
      <c r="BR401" s="189"/>
      <c r="BS401" s="189"/>
    </row>
    <row r="402" spans="1:71" ht="12" customHeight="1" x14ac:dyDescent="0.15">
      <c r="A402" s="189"/>
      <c r="B402" s="189"/>
      <c r="C402" s="189"/>
      <c r="D402" s="189"/>
      <c r="E402" s="189"/>
      <c r="F402" s="189"/>
      <c r="G402" s="189"/>
      <c r="H402" s="189"/>
      <c r="I402" s="189"/>
      <c r="J402" s="189"/>
      <c r="K402" s="189"/>
      <c r="L402" s="189"/>
      <c r="M402" s="189"/>
      <c r="N402" s="189"/>
      <c r="O402" s="189"/>
      <c r="P402" s="189"/>
      <c r="Q402" s="189"/>
      <c r="R402" s="189"/>
      <c r="S402" s="189"/>
      <c r="T402" s="189"/>
      <c r="U402" s="189"/>
      <c r="V402" s="189"/>
      <c r="W402" s="190"/>
      <c r="X402" s="189"/>
      <c r="Y402" s="189"/>
      <c r="Z402" s="189"/>
      <c r="AA402" s="189"/>
      <c r="AB402" s="189"/>
      <c r="AC402" s="189"/>
      <c r="AD402" s="189"/>
      <c r="AE402" s="189"/>
      <c r="AF402" s="189"/>
      <c r="AG402" s="189"/>
      <c r="AH402" s="189"/>
      <c r="AI402" s="189"/>
      <c r="AJ402" s="189"/>
      <c r="AK402" s="189"/>
      <c r="AL402" s="189"/>
      <c r="AM402" s="189"/>
      <c r="AN402" s="189"/>
      <c r="AO402" s="189"/>
      <c r="AP402" s="189"/>
      <c r="AQ402" s="189"/>
      <c r="AR402" s="189"/>
      <c r="AS402" s="189"/>
      <c r="AT402" s="189"/>
      <c r="AU402" s="189"/>
      <c r="AV402" s="189"/>
      <c r="AW402" s="189"/>
      <c r="AX402" s="189"/>
      <c r="AY402" s="189"/>
      <c r="AZ402" s="189"/>
      <c r="BA402" s="189"/>
      <c r="BB402" s="189"/>
      <c r="BC402" s="189"/>
      <c r="BD402" s="189"/>
      <c r="BE402" s="189"/>
      <c r="BF402" s="189"/>
      <c r="BG402" s="189"/>
      <c r="BH402" s="189"/>
      <c r="BI402" s="189"/>
      <c r="BJ402" s="189"/>
      <c r="BK402" s="189"/>
      <c r="BL402" s="189"/>
      <c r="BM402" s="189"/>
      <c r="BN402" s="189"/>
      <c r="BO402" s="189"/>
      <c r="BP402" s="189"/>
      <c r="BQ402" s="189"/>
      <c r="BR402" s="189"/>
      <c r="BS402" s="189"/>
    </row>
    <row r="403" spans="1:71" ht="3" customHeight="1" x14ac:dyDescent="0.15"/>
  </sheetData>
  <mergeCells count="1996">
    <mergeCell ref="N277:X278"/>
    <mergeCell ref="D140:F140"/>
    <mergeCell ref="G140:L140"/>
    <mergeCell ref="M140:R140"/>
    <mergeCell ref="D277:M278"/>
    <mergeCell ref="A309:C310"/>
    <mergeCell ref="D309:P310"/>
    <mergeCell ref="Q309:AP310"/>
    <mergeCell ref="A350:C351"/>
    <mergeCell ref="D350:W351"/>
    <mergeCell ref="AD138:AH138"/>
    <mergeCell ref="AI138:AN138"/>
    <mergeCell ref="BA138:BF138"/>
    <mergeCell ref="BG138:BR138"/>
    <mergeCell ref="D143:Z145"/>
    <mergeCell ref="D186:J187"/>
    <mergeCell ref="D183:AY184"/>
    <mergeCell ref="D229:AC230"/>
    <mergeCell ref="B141:C141"/>
    <mergeCell ref="D141:F141"/>
    <mergeCell ref="G141:L141"/>
    <mergeCell ref="M141:R141"/>
    <mergeCell ref="S141:X141"/>
    <mergeCell ref="Y141:AC141"/>
    <mergeCell ref="AD141:AH141"/>
    <mergeCell ref="AI141:AN141"/>
    <mergeCell ref="BA141:BF141"/>
    <mergeCell ref="BG141:BR141"/>
    <mergeCell ref="B139:C139"/>
    <mergeCell ref="D139:F139"/>
    <mergeCell ref="G139:L139"/>
    <mergeCell ref="M139:R139"/>
    <mergeCell ref="S139:X139"/>
    <mergeCell ref="Y139:AC139"/>
    <mergeCell ref="AD139:AH139"/>
    <mergeCell ref="AI139:AN139"/>
    <mergeCell ref="BA139:BF139"/>
    <mergeCell ref="BG139:BR139"/>
    <mergeCell ref="B140:C140"/>
    <mergeCell ref="B135:C135"/>
    <mergeCell ref="D135:F135"/>
    <mergeCell ref="G135:L135"/>
    <mergeCell ref="M135:R135"/>
    <mergeCell ref="S135:X135"/>
    <mergeCell ref="Y135:AC135"/>
    <mergeCell ref="AD135:AH135"/>
    <mergeCell ref="AI135:AN135"/>
    <mergeCell ref="BA135:BF135"/>
    <mergeCell ref="BG135:BR135"/>
    <mergeCell ref="S140:X140"/>
    <mergeCell ref="Y140:AC140"/>
    <mergeCell ref="AD140:AH140"/>
    <mergeCell ref="AI140:AN140"/>
    <mergeCell ref="BA140:BF140"/>
    <mergeCell ref="BG140:BR140"/>
    <mergeCell ref="B137:C137"/>
    <mergeCell ref="D137:F137"/>
    <mergeCell ref="G137:L137"/>
    <mergeCell ref="M137:R137"/>
    <mergeCell ref="S137:X137"/>
    <mergeCell ref="Y137:AC137"/>
    <mergeCell ref="AD137:AH137"/>
    <mergeCell ref="AI137:AN137"/>
    <mergeCell ref="BA137:BF137"/>
    <mergeCell ref="BG137:BR137"/>
    <mergeCell ref="B138:C138"/>
    <mergeCell ref="D138:F138"/>
    <mergeCell ref="G138:L138"/>
    <mergeCell ref="M138:R138"/>
    <mergeCell ref="S138:X138"/>
    <mergeCell ref="Y138:AC138"/>
    <mergeCell ref="B133:C133"/>
    <mergeCell ref="D133:F133"/>
    <mergeCell ref="G133:L133"/>
    <mergeCell ref="M133:R133"/>
    <mergeCell ref="S133:X133"/>
    <mergeCell ref="Y133:AC133"/>
    <mergeCell ref="AD133:AH133"/>
    <mergeCell ref="AI133:AN133"/>
    <mergeCell ref="BA133:BF133"/>
    <mergeCell ref="BG133:BR133"/>
    <mergeCell ref="B134:C134"/>
    <mergeCell ref="D134:F134"/>
    <mergeCell ref="G134:L134"/>
    <mergeCell ref="M134:R134"/>
    <mergeCell ref="S134:X134"/>
    <mergeCell ref="Y134:AC134"/>
    <mergeCell ref="AD134:AH134"/>
    <mergeCell ref="AI134:AN134"/>
    <mergeCell ref="BA134:BF134"/>
    <mergeCell ref="BG134:BR134"/>
    <mergeCell ref="B130:C130"/>
    <mergeCell ref="D130:F130"/>
    <mergeCell ref="G130:L130"/>
    <mergeCell ref="M130:R130"/>
    <mergeCell ref="S130:X130"/>
    <mergeCell ref="Y130:AC130"/>
    <mergeCell ref="AD130:AH130"/>
    <mergeCell ref="AI130:AN130"/>
    <mergeCell ref="BA130:BF130"/>
    <mergeCell ref="BG130:BR130"/>
    <mergeCell ref="B131:C131"/>
    <mergeCell ref="D131:F131"/>
    <mergeCell ref="G131:L131"/>
    <mergeCell ref="M131:R131"/>
    <mergeCell ref="S131:X131"/>
    <mergeCell ref="Y131:AC131"/>
    <mergeCell ref="AD131:AH131"/>
    <mergeCell ref="AI131:AN131"/>
    <mergeCell ref="BA131:BF131"/>
    <mergeCell ref="BG131:BR131"/>
    <mergeCell ref="D128:F128"/>
    <mergeCell ref="G128:L128"/>
    <mergeCell ref="M128:R128"/>
    <mergeCell ref="S128:X128"/>
    <mergeCell ref="Y128:AC128"/>
    <mergeCell ref="AD128:AH128"/>
    <mergeCell ref="AI128:AN128"/>
    <mergeCell ref="BA128:BF128"/>
    <mergeCell ref="BG128:BR128"/>
    <mergeCell ref="B129:C129"/>
    <mergeCell ref="D129:F129"/>
    <mergeCell ref="G129:L129"/>
    <mergeCell ref="M129:R129"/>
    <mergeCell ref="S129:X129"/>
    <mergeCell ref="Y129:AC129"/>
    <mergeCell ref="AD129:AH129"/>
    <mergeCell ref="AI129:AN129"/>
    <mergeCell ref="BA129:BF129"/>
    <mergeCell ref="BG129:BR129"/>
    <mergeCell ref="B128:C128"/>
    <mergeCell ref="B126:C126"/>
    <mergeCell ref="D126:F126"/>
    <mergeCell ref="G126:L126"/>
    <mergeCell ref="M126:R126"/>
    <mergeCell ref="S126:X126"/>
    <mergeCell ref="Y126:AC126"/>
    <mergeCell ref="AD126:AH126"/>
    <mergeCell ref="AI126:AN126"/>
    <mergeCell ref="BA126:BF126"/>
    <mergeCell ref="BG126:BR126"/>
    <mergeCell ref="B127:C127"/>
    <mergeCell ref="D127:F127"/>
    <mergeCell ref="G127:L127"/>
    <mergeCell ref="M127:R127"/>
    <mergeCell ref="S127:X127"/>
    <mergeCell ref="Y127:AC127"/>
    <mergeCell ref="AD127:AH127"/>
    <mergeCell ref="AI127:AN127"/>
    <mergeCell ref="BA127:BF127"/>
    <mergeCell ref="BG127:BR127"/>
    <mergeCell ref="B124:C124"/>
    <mergeCell ref="D124:F124"/>
    <mergeCell ref="G124:L124"/>
    <mergeCell ref="M124:R124"/>
    <mergeCell ref="S124:X124"/>
    <mergeCell ref="Y124:AC124"/>
    <mergeCell ref="AD124:AH124"/>
    <mergeCell ref="AI124:AN124"/>
    <mergeCell ref="BA124:BF124"/>
    <mergeCell ref="BG124:BR124"/>
    <mergeCell ref="B125:C125"/>
    <mergeCell ref="D125:F125"/>
    <mergeCell ref="G125:L125"/>
    <mergeCell ref="M125:R125"/>
    <mergeCell ref="S125:X125"/>
    <mergeCell ref="Y125:AC125"/>
    <mergeCell ref="AD125:AH125"/>
    <mergeCell ref="AI125:AN125"/>
    <mergeCell ref="BA125:BF125"/>
    <mergeCell ref="BG125:BR125"/>
    <mergeCell ref="B122:C122"/>
    <mergeCell ref="D122:F122"/>
    <mergeCell ref="G122:L122"/>
    <mergeCell ref="M122:R122"/>
    <mergeCell ref="S122:X122"/>
    <mergeCell ref="Y122:AC122"/>
    <mergeCell ref="AD122:AH122"/>
    <mergeCell ref="AI122:AN122"/>
    <mergeCell ref="BA122:BF122"/>
    <mergeCell ref="BG122:BR122"/>
    <mergeCell ref="B123:C123"/>
    <mergeCell ref="D123:F123"/>
    <mergeCell ref="G123:L123"/>
    <mergeCell ref="M123:R123"/>
    <mergeCell ref="S123:X123"/>
    <mergeCell ref="Y123:AC123"/>
    <mergeCell ref="AD123:AH123"/>
    <mergeCell ref="AI123:AN123"/>
    <mergeCell ref="BA123:BF123"/>
    <mergeCell ref="BG123:BR123"/>
    <mergeCell ref="B120:C120"/>
    <mergeCell ref="D120:F120"/>
    <mergeCell ref="G120:L120"/>
    <mergeCell ref="M120:R120"/>
    <mergeCell ref="S120:X120"/>
    <mergeCell ref="Y120:AC120"/>
    <mergeCell ref="AD120:AH120"/>
    <mergeCell ref="AI120:AN120"/>
    <mergeCell ref="BA120:BF120"/>
    <mergeCell ref="BG120:BR120"/>
    <mergeCell ref="B121:C121"/>
    <mergeCell ref="D121:F121"/>
    <mergeCell ref="G121:L121"/>
    <mergeCell ref="M121:R121"/>
    <mergeCell ref="S121:X121"/>
    <mergeCell ref="Y121:AC121"/>
    <mergeCell ref="AD121:AH121"/>
    <mergeCell ref="AI121:AN121"/>
    <mergeCell ref="BA121:BF121"/>
    <mergeCell ref="BG121:BR121"/>
    <mergeCell ref="B380:D381"/>
    <mergeCell ref="E380:E381"/>
    <mergeCell ref="F380:BS381"/>
    <mergeCell ref="B382:D383"/>
    <mergeCell ref="E382:E383"/>
    <mergeCell ref="F382:BS383"/>
    <mergeCell ref="B376:D377"/>
    <mergeCell ref="E376:E377"/>
    <mergeCell ref="F376:BS377"/>
    <mergeCell ref="D1:AG2"/>
    <mergeCell ref="D111:Q112"/>
    <mergeCell ref="B115:C116"/>
    <mergeCell ref="D115:F116"/>
    <mergeCell ref="G115:R115"/>
    <mergeCell ref="S115:X116"/>
    <mergeCell ref="Y115:AC116"/>
    <mergeCell ref="AD115:AH116"/>
    <mergeCell ref="AI115:AN116"/>
    <mergeCell ref="AO115:AT116"/>
    <mergeCell ref="AU115:AZ116"/>
    <mergeCell ref="BA115:BF116"/>
    <mergeCell ref="BG115:BR116"/>
    <mergeCell ref="G116:L116"/>
    <mergeCell ref="M116:R116"/>
    <mergeCell ref="B117:C117"/>
    <mergeCell ref="D117:F117"/>
    <mergeCell ref="G117:L117"/>
    <mergeCell ref="M117:R117"/>
    <mergeCell ref="S117:X117"/>
    <mergeCell ref="BA119:BF119"/>
    <mergeCell ref="B378:D379"/>
    <mergeCell ref="E378:E379"/>
    <mergeCell ref="F397:F398"/>
    <mergeCell ref="G397:BS397"/>
    <mergeCell ref="G398:BS398"/>
    <mergeCell ref="B399:D400"/>
    <mergeCell ref="E399:E400"/>
    <mergeCell ref="F399:BS400"/>
    <mergeCell ref="B391:D391"/>
    <mergeCell ref="E391:BS391"/>
    <mergeCell ref="B392:D393"/>
    <mergeCell ref="E392:E393"/>
    <mergeCell ref="F392:BS393"/>
    <mergeCell ref="B394:D398"/>
    <mergeCell ref="E395:E396"/>
    <mergeCell ref="F395:F396"/>
    <mergeCell ref="G395:BS396"/>
    <mergeCell ref="E397:E398"/>
    <mergeCell ref="B384:D385"/>
    <mergeCell ref="E384:E385"/>
    <mergeCell ref="F384:BS385"/>
    <mergeCell ref="B386:D387"/>
    <mergeCell ref="E386:E387"/>
    <mergeCell ref="F386:BS387"/>
    <mergeCell ref="F378:BS379"/>
    <mergeCell ref="B371:D371"/>
    <mergeCell ref="E371:BS371"/>
    <mergeCell ref="B372:D373"/>
    <mergeCell ref="E372:E373"/>
    <mergeCell ref="F372:BS373"/>
    <mergeCell ref="B374:D375"/>
    <mergeCell ref="E374:E375"/>
    <mergeCell ref="F374:BS375"/>
    <mergeCell ref="B364:D365"/>
    <mergeCell ref="E364:E365"/>
    <mergeCell ref="F364:BS365"/>
    <mergeCell ref="B366:D367"/>
    <mergeCell ref="E366:E367"/>
    <mergeCell ref="F366:BS367"/>
    <mergeCell ref="B360:D361"/>
    <mergeCell ref="E360:E361"/>
    <mergeCell ref="F360:BS361"/>
    <mergeCell ref="B362:D363"/>
    <mergeCell ref="E362:E363"/>
    <mergeCell ref="F362:BS363"/>
    <mergeCell ref="B356:D357"/>
    <mergeCell ref="E356:E357"/>
    <mergeCell ref="F356:BS357"/>
    <mergeCell ref="B358:D359"/>
    <mergeCell ref="E358:E359"/>
    <mergeCell ref="F358:BS359"/>
    <mergeCell ref="AI349:AN349"/>
    <mergeCell ref="B353:D353"/>
    <mergeCell ref="E353:BS353"/>
    <mergeCell ref="B354:D355"/>
    <mergeCell ref="E354:E355"/>
    <mergeCell ref="F354:BS355"/>
    <mergeCell ref="Y345:AC345"/>
    <mergeCell ref="AJ345:AN345"/>
    <mergeCell ref="BE345:BK345"/>
    <mergeCell ref="Y346:AC346"/>
    <mergeCell ref="AJ346:AN346"/>
    <mergeCell ref="Y347:AC347"/>
    <mergeCell ref="AJ347:AN347"/>
    <mergeCell ref="Y343:AC343"/>
    <mergeCell ref="AJ343:AN343"/>
    <mergeCell ref="AX343:BD343"/>
    <mergeCell ref="I344:J344"/>
    <mergeCell ref="Y344:AC344"/>
    <mergeCell ref="AJ344:AN344"/>
    <mergeCell ref="D341:E341"/>
    <mergeCell ref="V341:W341"/>
    <mergeCell ref="X341:AI341"/>
    <mergeCell ref="AW341:AX341"/>
    <mergeCell ref="Y342:AC342"/>
    <mergeCell ref="AJ342:AN342"/>
    <mergeCell ref="AW331:AX332"/>
    <mergeCell ref="AY331:AY332"/>
    <mergeCell ref="AZ331:BR331"/>
    <mergeCell ref="AZ332:BR332"/>
    <mergeCell ref="A338:AV338"/>
    <mergeCell ref="B340:L340"/>
    <mergeCell ref="F331:AG331"/>
    <mergeCell ref="AH331:AP332"/>
    <mergeCell ref="AQ331:AR332"/>
    <mergeCell ref="AS331:AS332"/>
    <mergeCell ref="AT331:AU332"/>
    <mergeCell ref="AV331:AV332"/>
    <mergeCell ref="AZ327:BR328"/>
    <mergeCell ref="Z328:AE329"/>
    <mergeCell ref="AH329:AP330"/>
    <mergeCell ref="AQ329:AR330"/>
    <mergeCell ref="AS329:AS330"/>
    <mergeCell ref="AT329:AU330"/>
    <mergeCell ref="AV329:AV330"/>
    <mergeCell ref="AW329:AX330"/>
    <mergeCell ref="AY329:AY330"/>
    <mergeCell ref="AZ329:BR330"/>
    <mergeCell ref="AY325:AY326"/>
    <mergeCell ref="AZ325:BR326"/>
    <mergeCell ref="F327:AG327"/>
    <mergeCell ref="AH327:AP328"/>
    <mergeCell ref="AQ327:AR328"/>
    <mergeCell ref="AS327:AS328"/>
    <mergeCell ref="AT327:AU328"/>
    <mergeCell ref="AV327:AV328"/>
    <mergeCell ref="AW327:AX328"/>
    <mergeCell ref="AY327:AY328"/>
    <mergeCell ref="AW323:AX324"/>
    <mergeCell ref="AY323:AY324"/>
    <mergeCell ref="AZ323:BR324"/>
    <mergeCell ref="Z324:AE325"/>
    <mergeCell ref="AH325:AP326"/>
    <mergeCell ref="AQ325:AR326"/>
    <mergeCell ref="AS325:AS326"/>
    <mergeCell ref="AT325:AU326"/>
    <mergeCell ref="AV325:AV326"/>
    <mergeCell ref="AW325:AX326"/>
    <mergeCell ref="F323:AG323"/>
    <mergeCell ref="AH323:AP324"/>
    <mergeCell ref="AQ323:AR324"/>
    <mergeCell ref="AS323:AS324"/>
    <mergeCell ref="AT323:AU324"/>
    <mergeCell ref="AV323:AV324"/>
    <mergeCell ref="AW320:AX321"/>
    <mergeCell ref="AY320:AY321"/>
    <mergeCell ref="AZ320:BR321"/>
    <mergeCell ref="D322:AG322"/>
    <mergeCell ref="AH322:AP322"/>
    <mergeCell ref="AQ322:AY322"/>
    <mergeCell ref="AZ322:BR322"/>
    <mergeCell ref="AV318:AV319"/>
    <mergeCell ref="AW318:AX319"/>
    <mergeCell ref="AY318:AY319"/>
    <mergeCell ref="AZ318:BR319"/>
    <mergeCell ref="Z319:AE320"/>
    <mergeCell ref="AH320:AP321"/>
    <mergeCell ref="AQ320:AR321"/>
    <mergeCell ref="AS320:AS321"/>
    <mergeCell ref="AT320:AU321"/>
    <mergeCell ref="AV320:AV321"/>
    <mergeCell ref="C316:AG316"/>
    <mergeCell ref="AH316:AP317"/>
    <mergeCell ref="AQ316:AY317"/>
    <mergeCell ref="AZ316:BR317"/>
    <mergeCell ref="D317:AG317"/>
    <mergeCell ref="F318:AG318"/>
    <mergeCell ref="AH318:AP319"/>
    <mergeCell ref="AQ318:AR319"/>
    <mergeCell ref="AS318:AS319"/>
    <mergeCell ref="AT318:AU319"/>
    <mergeCell ref="C303:BR304"/>
    <mergeCell ref="A314:AG315"/>
    <mergeCell ref="AH314:AP314"/>
    <mergeCell ref="AQ314:AY315"/>
    <mergeCell ref="AZ314:BR315"/>
    <mergeCell ref="AH315:AP315"/>
    <mergeCell ref="AU299:AW299"/>
    <mergeCell ref="AY299:BA299"/>
    <mergeCell ref="BC299:BE299"/>
    <mergeCell ref="BG299:BI299"/>
    <mergeCell ref="BK299:BM299"/>
    <mergeCell ref="BO299:BQ299"/>
    <mergeCell ref="AY298:BA298"/>
    <mergeCell ref="BC298:BE298"/>
    <mergeCell ref="BG298:BI298"/>
    <mergeCell ref="BK298:BM298"/>
    <mergeCell ref="BO298:BQ298"/>
    <mergeCell ref="W299:Y299"/>
    <mergeCell ref="AA299:AC299"/>
    <mergeCell ref="AE299:AG299"/>
    <mergeCell ref="AI299:AK299"/>
    <mergeCell ref="AQ299:AS299"/>
    <mergeCell ref="BC297:BE297"/>
    <mergeCell ref="BG297:BI297"/>
    <mergeCell ref="BK297:BM297"/>
    <mergeCell ref="BO297:BQ297"/>
    <mergeCell ref="W298:Y298"/>
    <mergeCell ref="AA298:AC298"/>
    <mergeCell ref="AE298:AG298"/>
    <mergeCell ref="AI298:AK298"/>
    <mergeCell ref="AM298:AO298"/>
    <mergeCell ref="AQ298:AS298"/>
    <mergeCell ref="BK296:BM296"/>
    <mergeCell ref="BO296:BQ296"/>
    <mergeCell ref="W297:Y297"/>
    <mergeCell ref="AA297:AC297"/>
    <mergeCell ref="AE297:AG297"/>
    <mergeCell ref="AI297:AK297"/>
    <mergeCell ref="AM297:AO297"/>
    <mergeCell ref="AQ297:AS297"/>
    <mergeCell ref="AU297:AW297"/>
    <mergeCell ref="AY297:BA297"/>
    <mergeCell ref="BO295:BR295"/>
    <mergeCell ref="W296:Y296"/>
    <mergeCell ref="AA296:AC296"/>
    <mergeCell ref="AE296:AG296"/>
    <mergeCell ref="AI296:AK296"/>
    <mergeCell ref="AQ296:AS296"/>
    <mergeCell ref="AU296:AW296"/>
    <mergeCell ref="AY296:BA296"/>
    <mergeCell ref="BC296:BE296"/>
    <mergeCell ref="BG296:BI296"/>
    <mergeCell ref="AQ295:AT295"/>
    <mergeCell ref="AU295:AX295"/>
    <mergeCell ref="AY295:BB295"/>
    <mergeCell ref="BC295:BF295"/>
    <mergeCell ref="BG295:BJ295"/>
    <mergeCell ref="BK295:BN295"/>
    <mergeCell ref="B295:R295"/>
    <mergeCell ref="W295:Z295"/>
    <mergeCell ref="AA295:AD295"/>
    <mergeCell ref="AE295:AH295"/>
    <mergeCell ref="AI295:AL295"/>
    <mergeCell ref="AM295:AP295"/>
    <mergeCell ref="AY286:BA286"/>
    <mergeCell ref="BC286:BE286"/>
    <mergeCell ref="BG286:BI286"/>
    <mergeCell ref="BK286:BM286"/>
    <mergeCell ref="BO286:BQ286"/>
    <mergeCell ref="C290:BR291"/>
    <mergeCell ref="BG285:BI285"/>
    <mergeCell ref="BK285:BM285"/>
    <mergeCell ref="BO285:BQ285"/>
    <mergeCell ref="T286:U286"/>
    <mergeCell ref="W286:Y286"/>
    <mergeCell ref="AA286:AC286"/>
    <mergeCell ref="AE286:AG286"/>
    <mergeCell ref="AM286:AO286"/>
    <mergeCell ref="AQ286:AS286"/>
    <mergeCell ref="AU286:AW286"/>
    <mergeCell ref="BO284:BQ284"/>
    <mergeCell ref="T285:U285"/>
    <mergeCell ref="W285:Y285"/>
    <mergeCell ref="AA285:AC285"/>
    <mergeCell ref="AE285:AG285"/>
    <mergeCell ref="AI285:AK285"/>
    <mergeCell ref="AM285:AO285"/>
    <mergeCell ref="AQ285:AS285"/>
    <mergeCell ref="AY285:BA285"/>
    <mergeCell ref="BC285:BE285"/>
    <mergeCell ref="AQ284:AS284"/>
    <mergeCell ref="AU284:AW284"/>
    <mergeCell ref="AY284:BA284"/>
    <mergeCell ref="BC284:BE284"/>
    <mergeCell ref="BG284:BI284"/>
    <mergeCell ref="BK284:BM284"/>
    <mergeCell ref="AY283:BA283"/>
    <mergeCell ref="BC283:BE283"/>
    <mergeCell ref="BG283:BI283"/>
    <mergeCell ref="BK283:BM283"/>
    <mergeCell ref="BO283:BQ283"/>
    <mergeCell ref="T284:U284"/>
    <mergeCell ref="W284:Y284"/>
    <mergeCell ref="AA284:AC284"/>
    <mergeCell ref="AE284:AG284"/>
    <mergeCell ref="AM284:AO284"/>
    <mergeCell ref="BC282:BF282"/>
    <mergeCell ref="BG282:BJ282"/>
    <mergeCell ref="BK282:BN282"/>
    <mergeCell ref="T283:U283"/>
    <mergeCell ref="W283:Y283"/>
    <mergeCell ref="AA283:AC283"/>
    <mergeCell ref="AE283:AG283"/>
    <mergeCell ref="AI283:AK283"/>
    <mergeCell ref="AM283:AO283"/>
    <mergeCell ref="AQ283:AS283"/>
    <mergeCell ref="AE282:AH282"/>
    <mergeCell ref="AI282:AL282"/>
    <mergeCell ref="AM282:AP282"/>
    <mergeCell ref="AQ282:AT282"/>
    <mergeCell ref="AU282:AX282"/>
    <mergeCell ref="AY282:BB282"/>
    <mergeCell ref="BO282:BR282"/>
    <mergeCell ref="E272:J275"/>
    <mergeCell ref="K272:O275"/>
    <mergeCell ref="P272:S275"/>
    <mergeCell ref="T272:T275"/>
    <mergeCell ref="U272:Y272"/>
    <mergeCell ref="AD267:AH269"/>
    <mergeCell ref="AI267:AK269"/>
    <mergeCell ref="AL267:AL269"/>
    <mergeCell ref="K268:O268"/>
    <mergeCell ref="P268:S268"/>
    <mergeCell ref="K269:O269"/>
    <mergeCell ref="P269:S269"/>
    <mergeCell ref="A277:C278"/>
    <mergeCell ref="B282:R282"/>
    <mergeCell ref="S282:V282"/>
    <mergeCell ref="W282:Z282"/>
    <mergeCell ref="AA282:AD282"/>
    <mergeCell ref="U274:Y274"/>
    <mergeCell ref="Z274:AB274"/>
    <mergeCell ref="AD274:AH274"/>
    <mergeCell ref="AI274:AK274"/>
    <mergeCell ref="U275:Y275"/>
    <mergeCell ref="Z275:AB275"/>
    <mergeCell ref="AD275:AH275"/>
    <mergeCell ref="AI275:AK275"/>
    <mergeCell ref="Z272:AB272"/>
    <mergeCell ref="AD272:AH272"/>
    <mergeCell ref="AI272:AK272"/>
    <mergeCell ref="U273:Y273"/>
    <mergeCell ref="Z273:AB273"/>
    <mergeCell ref="AD273:AH273"/>
    <mergeCell ref="AI273:AK273"/>
    <mergeCell ref="BS265:BS266"/>
    <mergeCell ref="K266:O266"/>
    <mergeCell ref="E267:J270"/>
    <mergeCell ref="K267:O267"/>
    <mergeCell ref="P267:S267"/>
    <mergeCell ref="U267:Y270"/>
    <mergeCell ref="Z267:AB270"/>
    <mergeCell ref="AC267:AC270"/>
    <mergeCell ref="AD264:AH264"/>
    <mergeCell ref="AI264:AK264"/>
    <mergeCell ref="K265:O265"/>
    <mergeCell ref="P265:S265"/>
    <mergeCell ref="U265:Y265"/>
    <mergeCell ref="Z265:AB265"/>
    <mergeCell ref="AD265:AH265"/>
    <mergeCell ref="AI265:AK265"/>
    <mergeCell ref="AP269:BS270"/>
    <mergeCell ref="K270:O270"/>
    <mergeCell ref="P270:S270"/>
    <mergeCell ref="AD270:AH270"/>
    <mergeCell ref="AI270:AK270"/>
    <mergeCell ref="E263:J263"/>
    <mergeCell ref="K263:O263"/>
    <mergeCell ref="P263:T263"/>
    <mergeCell ref="U263:AC263"/>
    <mergeCell ref="AD263:AL263"/>
    <mergeCell ref="E264:J265"/>
    <mergeCell ref="K264:O264"/>
    <mergeCell ref="P264:S264"/>
    <mergeCell ref="U264:Y264"/>
    <mergeCell ref="Z264:AB264"/>
    <mergeCell ref="AU260:AW261"/>
    <mergeCell ref="AX260:BB261"/>
    <mergeCell ref="BD260:BN261"/>
    <mergeCell ref="BO260:BR261"/>
    <mergeCell ref="AP262:AT263"/>
    <mergeCell ref="AU262:AW263"/>
    <mergeCell ref="AX262:BB263"/>
    <mergeCell ref="BD262:BN263"/>
    <mergeCell ref="BO262:BR263"/>
    <mergeCell ref="E257:J260"/>
    <mergeCell ref="AX265:BN266"/>
    <mergeCell ref="BO265:BR266"/>
    <mergeCell ref="AU258:AW259"/>
    <mergeCell ref="AX258:BC259"/>
    <mergeCell ref="BD258:BS259"/>
    <mergeCell ref="K259:O259"/>
    <mergeCell ref="P259:S259"/>
    <mergeCell ref="K260:O260"/>
    <mergeCell ref="P260:S260"/>
    <mergeCell ref="AD260:AH260"/>
    <mergeCell ref="AI260:AK260"/>
    <mergeCell ref="AP260:AT261"/>
    <mergeCell ref="BA246:BF248"/>
    <mergeCell ref="AD257:AH259"/>
    <mergeCell ref="AI257:AK259"/>
    <mergeCell ref="AL257:AL259"/>
    <mergeCell ref="K258:O258"/>
    <mergeCell ref="P258:S258"/>
    <mergeCell ref="AP258:AT259"/>
    <mergeCell ref="AX255:BB256"/>
    <mergeCell ref="BD255:BN256"/>
    <mergeCell ref="BO255:BR256"/>
    <mergeCell ref="K256:O256"/>
    <mergeCell ref="K257:O257"/>
    <mergeCell ref="P257:S257"/>
    <mergeCell ref="U257:Y260"/>
    <mergeCell ref="Z257:AB260"/>
    <mergeCell ref="AC257:AC260"/>
    <mergeCell ref="AP254:AW254"/>
    <mergeCell ref="AX254:BC254"/>
    <mergeCell ref="BD254:BS254"/>
    <mergeCell ref="K255:O255"/>
    <mergeCell ref="P255:S255"/>
    <mergeCell ref="U255:Y255"/>
    <mergeCell ref="Z255:AB255"/>
    <mergeCell ref="AD255:AH255"/>
    <mergeCell ref="AI255:AK255"/>
    <mergeCell ref="AP255:AW256"/>
    <mergeCell ref="N242:T243"/>
    <mergeCell ref="U242:W243"/>
    <mergeCell ref="X242:X243"/>
    <mergeCell ref="AA242:AE245"/>
    <mergeCell ref="AF242:AH245"/>
    <mergeCell ref="E254:J256"/>
    <mergeCell ref="K254:O254"/>
    <mergeCell ref="P254:S254"/>
    <mergeCell ref="U254:Y254"/>
    <mergeCell ref="Z254:AB254"/>
    <mergeCell ref="AD254:AH254"/>
    <mergeCell ref="AP251:BS252"/>
    <mergeCell ref="E253:J253"/>
    <mergeCell ref="K253:O253"/>
    <mergeCell ref="P253:T253"/>
    <mergeCell ref="U253:AC253"/>
    <mergeCell ref="AD253:AL253"/>
    <mergeCell ref="BG246:BM246"/>
    <mergeCell ref="R247:U247"/>
    <mergeCell ref="AN247:AQ247"/>
    <mergeCell ref="BG247:BM247"/>
    <mergeCell ref="BG248:BM248"/>
    <mergeCell ref="E249:I249"/>
    <mergeCell ref="J249:L249"/>
    <mergeCell ref="AA249:AE249"/>
    <mergeCell ref="AF249:AH249"/>
    <mergeCell ref="E246:I248"/>
    <mergeCell ref="J246:L248"/>
    <mergeCell ref="M246:M248"/>
    <mergeCell ref="AA246:AE248"/>
    <mergeCell ref="AF246:AH248"/>
    <mergeCell ref="AI246:AI248"/>
    <mergeCell ref="A229:C230"/>
    <mergeCell ref="E241:I241"/>
    <mergeCell ref="J241:M241"/>
    <mergeCell ref="N241:T241"/>
    <mergeCell ref="AA241:AE241"/>
    <mergeCell ref="AF241:AI241"/>
    <mergeCell ref="AJ241:AP241"/>
    <mergeCell ref="BE225:BF226"/>
    <mergeCell ref="BG225:BH226"/>
    <mergeCell ref="BI225:BJ226"/>
    <mergeCell ref="BK225:BL226"/>
    <mergeCell ref="BM225:BN226"/>
    <mergeCell ref="BO225:BP226"/>
    <mergeCell ref="BA244:BF245"/>
    <mergeCell ref="BG244:BM244"/>
    <mergeCell ref="BG245:BM245"/>
    <mergeCell ref="AI242:AI245"/>
    <mergeCell ref="AJ242:AP243"/>
    <mergeCell ref="AQ242:AS243"/>
    <mergeCell ref="AT242:AT243"/>
    <mergeCell ref="N244:T245"/>
    <mergeCell ref="U244:W245"/>
    <mergeCell ref="X244:X245"/>
    <mergeCell ref="AJ244:AP245"/>
    <mergeCell ref="AQ244:AS245"/>
    <mergeCell ref="AT244:AT245"/>
    <mergeCell ref="AQ241:AT241"/>
    <mergeCell ref="AY241:BS243"/>
    <mergeCell ref="E242:I245"/>
    <mergeCell ref="J242:L245"/>
    <mergeCell ref="BD231:BS232"/>
    <mergeCell ref="M242:M245"/>
    <mergeCell ref="BM223:BN224"/>
    <mergeCell ref="BO223:BP224"/>
    <mergeCell ref="BQ223:BR224"/>
    <mergeCell ref="B225:F226"/>
    <mergeCell ref="G225:L226"/>
    <mergeCell ref="AU225:AV226"/>
    <mergeCell ref="AW225:AX226"/>
    <mergeCell ref="AY225:AZ226"/>
    <mergeCell ref="BA225:BB226"/>
    <mergeCell ref="BC225:BD226"/>
    <mergeCell ref="BA223:BB224"/>
    <mergeCell ref="BC223:BD224"/>
    <mergeCell ref="BE223:BF224"/>
    <mergeCell ref="BG223:BH224"/>
    <mergeCell ref="BI223:BJ224"/>
    <mergeCell ref="BK223:BL224"/>
    <mergeCell ref="BI221:BJ222"/>
    <mergeCell ref="BK221:BL222"/>
    <mergeCell ref="BM221:BN222"/>
    <mergeCell ref="BO221:BP222"/>
    <mergeCell ref="BQ221:BR222"/>
    <mergeCell ref="B223:F224"/>
    <mergeCell ref="G223:L224"/>
    <mergeCell ref="AU223:AV224"/>
    <mergeCell ref="AW223:AX224"/>
    <mergeCell ref="AY223:AZ224"/>
    <mergeCell ref="BQ225:BR226"/>
    <mergeCell ref="BQ219:BR220"/>
    <mergeCell ref="B221:F222"/>
    <mergeCell ref="G221:L222"/>
    <mergeCell ref="AU221:AV222"/>
    <mergeCell ref="AW221:AX222"/>
    <mergeCell ref="AY221:AZ222"/>
    <mergeCell ref="BA221:BB222"/>
    <mergeCell ref="BC221:BD222"/>
    <mergeCell ref="BE221:BF222"/>
    <mergeCell ref="BG221:BH222"/>
    <mergeCell ref="BE219:BF220"/>
    <mergeCell ref="BG219:BH220"/>
    <mergeCell ref="BI219:BJ220"/>
    <mergeCell ref="BK219:BL220"/>
    <mergeCell ref="BM219:BN220"/>
    <mergeCell ref="BO219:BP220"/>
    <mergeCell ref="BM217:BN218"/>
    <mergeCell ref="BO217:BP218"/>
    <mergeCell ref="BQ217:BR218"/>
    <mergeCell ref="B219:F220"/>
    <mergeCell ref="G219:L220"/>
    <mergeCell ref="AU219:AV220"/>
    <mergeCell ref="AW219:AX220"/>
    <mergeCell ref="AY219:AZ220"/>
    <mergeCell ref="BA219:BB220"/>
    <mergeCell ref="BC219:BD220"/>
    <mergeCell ref="BA217:BB218"/>
    <mergeCell ref="BC217:BD218"/>
    <mergeCell ref="BE217:BF218"/>
    <mergeCell ref="BG217:BH218"/>
    <mergeCell ref="BI217:BJ218"/>
    <mergeCell ref="BK217:BL218"/>
    <mergeCell ref="BI215:BJ216"/>
    <mergeCell ref="BK215:BL216"/>
    <mergeCell ref="BM215:BN216"/>
    <mergeCell ref="BO215:BP216"/>
    <mergeCell ref="BQ215:BR216"/>
    <mergeCell ref="B217:F218"/>
    <mergeCell ref="G217:L218"/>
    <mergeCell ref="AU217:AV218"/>
    <mergeCell ref="AW217:AX218"/>
    <mergeCell ref="AY217:AZ218"/>
    <mergeCell ref="BQ213:BR214"/>
    <mergeCell ref="B215:F216"/>
    <mergeCell ref="G215:L216"/>
    <mergeCell ref="AU215:AV216"/>
    <mergeCell ref="AW215:AX216"/>
    <mergeCell ref="AY215:AZ216"/>
    <mergeCell ref="BA215:BB216"/>
    <mergeCell ref="BC215:BD216"/>
    <mergeCell ref="BE215:BF216"/>
    <mergeCell ref="BG215:BH216"/>
    <mergeCell ref="BE213:BF214"/>
    <mergeCell ref="BG213:BH214"/>
    <mergeCell ref="BI213:BJ214"/>
    <mergeCell ref="BK213:BL214"/>
    <mergeCell ref="BM213:BN214"/>
    <mergeCell ref="BO213:BP214"/>
    <mergeCell ref="BM211:BN212"/>
    <mergeCell ref="BO211:BP212"/>
    <mergeCell ref="BQ211:BR212"/>
    <mergeCell ref="B213:F214"/>
    <mergeCell ref="G213:L214"/>
    <mergeCell ref="AU213:AV214"/>
    <mergeCell ref="AW213:AX214"/>
    <mergeCell ref="AY213:AZ214"/>
    <mergeCell ref="BA213:BB214"/>
    <mergeCell ref="BC213:BD214"/>
    <mergeCell ref="BA211:BB212"/>
    <mergeCell ref="BC211:BD212"/>
    <mergeCell ref="BE211:BF212"/>
    <mergeCell ref="BG211:BH212"/>
    <mergeCell ref="BI211:BJ212"/>
    <mergeCell ref="BK211:BL212"/>
    <mergeCell ref="M209:AT210"/>
    <mergeCell ref="B211:F212"/>
    <mergeCell ref="G211:L212"/>
    <mergeCell ref="AU211:AV212"/>
    <mergeCell ref="AW211:AX212"/>
    <mergeCell ref="AY211:AZ212"/>
    <mergeCell ref="BG204:BH205"/>
    <mergeCell ref="BI204:BJ205"/>
    <mergeCell ref="BK204:BL205"/>
    <mergeCell ref="BM204:BN205"/>
    <mergeCell ref="BO204:BP205"/>
    <mergeCell ref="BQ204:BR205"/>
    <mergeCell ref="BO202:BP203"/>
    <mergeCell ref="BQ202:BR203"/>
    <mergeCell ref="B204:F205"/>
    <mergeCell ref="G204:L205"/>
    <mergeCell ref="AU204:AV205"/>
    <mergeCell ref="AW204:AX205"/>
    <mergeCell ref="AY204:AZ205"/>
    <mergeCell ref="BA204:BB205"/>
    <mergeCell ref="BC204:BD205"/>
    <mergeCell ref="BE204:BF205"/>
    <mergeCell ref="BC202:BD203"/>
    <mergeCell ref="BE202:BF203"/>
    <mergeCell ref="BG202:BH203"/>
    <mergeCell ref="BI202:BJ203"/>
    <mergeCell ref="BK202:BL203"/>
    <mergeCell ref="BM202:BN203"/>
    <mergeCell ref="B202:F203"/>
    <mergeCell ref="G202:L203"/>
    <mergeCell ref="AU202:AV203"/>
    <mergeCell ref="AW202:AX203"/>
    <mergeCell ref="AY202:AZ203"/>
    <mergeCell ref="BA202:BB203"/>
    <mergeCell ref="BG200:BH201"/>
    <mergeCell ref="BI200:BJ201"/>
    <mergeCell ref="BK200:BL201"/>
    <mergeCell ref="BM200:BN201"/>
    <mergeCell ref="BO200:BP201"/>
    <mergeCell ref="BQ200:BR201"/>
    <mergeCell ref="BO198:BP199"/>
    <mergeCell ref="BQ198:BR199"/>
    <mergeCell ref="B200:F201"/>
    <mergeCell ref="G200:L201"/>
    <mergeCell ref="AU200:AV201"/>
    <mergeCell ref="AW200:AX201"/>
    <mergeCell ref="AY200:AZ201"/>
    <mergeCell ref="BA200:BB201"/>
    <mergeCell ref="BC200:BD201"/>
    <mergeCell ref="BE200:BF201"/>
    <mergeCell ref="BC198:BD199"/>
    <mergeCell ref="BE198:BF199"/>
    <mergeCell ref="BG198:BH199"/>
    <mergeCell ref="BI198:BJ199"/>
    <mergeCell ref="BK198:BL199"/>
    <mergeCell ref="BM198:BN199"/>
    <mergeCell ref="B198:F199"/>
    <mergeCell ref="G198:L199"/>
    <mergeCell ref="AU198:AV199"/>
    <mergeCell ref="AW198:AX199"/>
    <mergeCell ref="AY198:AZ199"/>
    <mergeCell ref="BA198:BB199"/>
    <mergeCell ref="BG196:BH197"/>
    <mergeCell ref="BI196:BJ197"/>
    <mergeCell ref="BK196:BL197"/>
    <mergeCell ref="BM196:BN197"/>
    <mergeCell ref="BO196:BP197"/>
    <mergeCell ref="BQ196:BR197"/>
    <mergeCell ref="BO194:BP195"/>
    <mergeCell ref="BQ194:BR195"/>
    <mergeCell ref="B196:F197"/>
    <mergeCell ref="G196:L197"/>
    <mergeCell ref="AU196:AV197"/>
    <mergeCell ref="AW196:AX197"/>
    <mergeCell ref="AY196:AZ197"/>
    <mergeCell ref="BA196:BB197"/>
    <mergeCell ref="BC196:BD197"/>
    <mergeCell ref="BE196:BF197"/>
    <mergeCell ref="BC194:BD195"/>
    <mergeCell ref="BE194:BF195"/>
    <mergeCell ref="BG194:BH195"/>
    <mergeCell ref="BI194:BJ195"/>
    <mergeCell ref="BK194:BL195"/>
    <mergeCell ref="BM194:BN195"/>
    <mergeCell ref="B194:F195"/>
    <mergeCell ref="G194:L195"/>
    <mergeCell ref="AU194:AV195"/>
    <mergeCell ref="AW194:AX195"/>
    <mergeCell ref="AY194:AZ195"/>
    <mergeCell ref="BA194:BB195"/>
    <mergeCell ref="BG192:BH193"/>
    <mergeCell ref="BI192:BJ193"/>
    <mergeCell ref="BK192:BL193"/>
    <mergeCell ref="BM192:BN193"/>
    <mergeCell ref="BO192:BP193"/>
    <mergeCell ref="BQ192:BR193"/>
    <mergeCell ref="BO190:BP191"/>
    <mergeCell ref="BQ190:BR191"/>
    <mergeCell ref="B192:F193"/>
    <mergeCell ref="G192:L193"/>
    <mergeCell ref="AU192:AV193"/>
    <mergeCell ref="AW192:AX193"/>
    <mergeCell ref="AY192:AZ193"/>
    <mergeCell ref="BA192:BB193"/>
    <mergeCell ref="BC192:BD193"/>
    <mergeCell ref="BE192:BF193"/>
    <mergeCell ref="BC190:BD191"/>
    <mergeCell ref="BE190:BF191"/>
    <mergeCell ref="BG190:BH191"/>
    <mergeCell ref="BI190:BJ191"/>
    <mergeCell ref="BK190:BL191"/>
    <mergeCell ref="BM190:BN191"/>
    <mergeCell ref="A183:C184"/>
    <mergeCell ref="M188:AT189"/>
    <mergeCell ref="B190:F191"/>
    <mergeCell ref="G190:L191"/>
    <mergeCell ref="AU190:AV191"/>
    <mergeCell ref="AW190:AX191"/>
    <mergeCell ref="AY190:AZ191"/>
    <mergeCell ref="BA190:BB191"/>
    <mergeCell ref="AO168:AP168"/>
    <mergeCell ref="AS168:BC169"/>
    <mergeCell ref="BD168:BR169"/>
    <mergeCell ref="AI169:AJ169"/>
    <mergeCell ref="AL169:AM169"/>
    <mergeCell ref="AO169:AP169"/>
    <mergeCell ref="R168:T169"/>
    <mergeCell ref="U168:U169"/>
    <mergeCell ref="V168:X169"/>
    <mergeCell ref="Y168:Y169"/>
    <mergeCell ref="AG168:AH168"/>
    <mergeCell ref="AI168:AJ168"/>
    <mergeCell ref="AL166:AM166"/>
    <mergeCell ref="AO166:AP166"/>
    <mergeCell ref="AS166:BC167"/>
    <mergeCell ref="BD166:BR167"/>
    <mergeCell ref="AI167:AJ167"/>
    <mergeCell ref="AO167:AP167"/>
    <mergeCell ref="B166:Q167"/>
    <mergeCell ref="R166:T167"/>
    <mergeCell ref="U166:U167"/>
    <mergeCell ref="V166:X167"/>
    <mergeCell ref="AG166:AH166"/>
    <mergeCell ref="AI166:AJ166"/>
    <mergeCell ref="U158:V158"/>
    <mergeCell ref="X158:Y158"/>
    <mergeCell ref="AA158:AB158"/>
    <mergeCell ref="AD158:AN158"/>
    <mergeCell ref="AO158:BR158"/>
    <mergeCell ref="R165:U165"/>
    <mergeCell ref="V165:Y165"/>
    <mergeCell ref="Z165:AR165"/>
    <mergeCell ref="AS165:BC165"/>
    <mergeCell ref="BD165:BR165"/>
    <mergeCell ref="X157:Y157"/>
    <mergeCell ref="AA157:AB157"/>
    <mergeCell ref="AD157:AN157"/>
    <mergeCell ref="AO157:BR157"/>
    <mergeCell ref="B158:G158"/>
    <mergeCell ref="H158:I158"/>
    <mergeCell ref="J158:K158"/>
    <mergeCell ref="M158:N158"/>
    <mergeCell ref="P158:Q158"/>
    <mergeCell ref="S158:T158"/>
    <mergeCell ref="X156:Y156"/>
    <mergeCell ref="AA156:AB156"/>
    <mergeCell ref="AD156:AN156"/>
    <mergeCell ref="AO156:BR156"/>
    <mergeCell ref="H157:I157"/>
    <mergeCell ref="J157:K157"/>
    <mergeCell ref="M157:N157"/>
    <mergeCell ref="P157:Q157"/>
    <mergeCell ref="S157:T157"/>
    <mergeCell ref="U157:V157"/>
    <mergeCell ref="U155:V155"/>
    <mergeCell ref="AA155:AB155"/>
    <mergeCell ref="AD155:AN155"/>
    <mergeCell ref="B156:G156"/>
    <mergeCell ref="H156:I156"/>
    <mergeCell ref="J156:K156"/>
    <mergeCell ref="M156:N156"/>
    <mergeCell ref="P156:Q156"/>
    <mergeCell ref="S156:T156"/>
    <mergeCell ref="U156:V156"/>
    <mergeCell ref="U154:V154"/>
    <mergeCell ref="AA154:AB154"/>
    <mergeCell ref="AD154:AN154"/>
    <mergeCell ref="AO154:BR154"/>
    <mergeCell ref="B155:G155"/>
    <mergeCell ref="H155:I155"/>
    <mergeCell ref="J155:K155"/>
    <mergeCell ref="M155:N155"/>
    <mergeCell ref="P155:Q155"/>
    <mergeCell ref="S155:T155"/>
    <mergeCell ref="B154:G154"/>
    <mergeCell ref="H154:I154"/>
    <mergeCell ref="J154:K154"/>
    <mergeCell ref="M154:N154"/>
    <mergeCell ref="P154:Q154"/>
    <mergeCell ref="S154:T154"/>
    <mergeCell ref="S153:T153"/>
    <mergeCell ref="U153:V153"/>
    <mergeCell ref="X153:Y153"/>
    <mergeCell ref="AA153:AB153"/>
    <mergeCell ref="AD153:AN153"/>
    <mergeCell ref="AO153:BR153"/>
    <mergeCell ref="U152:V152"/>
    <mergeCell ref="X152:Y152"/>
    <mergeCell ref="AA152:AB152"/>
    <mergeCell ref="AD152:AN152"/>
    <mergeCell ref="AO152:BR152"/>
    <mergeCell ref="B153:G153"/>
    <mergeCell ref="H153:I153"/>
    <mergeCell ref="J153:K153"/>
    <mergeCell ref="M153:N153"/>
    <mergeCell ref="P153:Q153"/>
    <mergeCell ref="S151:T151"/>
    <mergeCell ref="U151:V151"/>
    <mergeCell ref="X151:Y151"/>
    <mergeCell ref="AD151:AN151"/>
    <mergeCell ref="AO151:BR151"/>
    <mergeCell ref="B152:G152"/>
    <mergeCell ref="H152:I152"/>
    <mergeCell ref="M152:N152"/>
    <mergeCell ref="P152:Q152"/>
    <mergeCell ref="S152:T152"/>
    <mergeCell ref="U150:V150"/>
    <mergeCell ref="X150:Y150"/>
    <mergeCell ref="AA150:AB150"/>
    <mergeCell ref="AD150:AN150"/>
    <mergeCell ref="AO150:BR150"/>
    <mergeCell ref="B151:G151"/>
    <mergeCell ref="H151:I151"/>
    <mergeCell ref="J151:K151"/>
    <mergeCell ref="M151:N151"/>
    <mergeCell ref="P151:Q151"/>
    <mergeCell ref="B150:G150"/>
    <mergeCell ref="H150:I150"/>
    <mergeCell ref="J150:K150"/>
    <mergeCell ref="M150:N150"/>
    <mergeCell ref="P150:Q150"/>
    <mergeCell ref="S150:T150"/>
    <mergeCell ref="S149:T149"/>
    <mergeCell ref="U149:V149"/>
    <mergeCell ref="X149:Y149"/>
    <mergeCell ref="AA149:AB149"/>
    <mergeCell ref="AD149:AN149"/>
    <mergeCell ref="AO149:BR149"/>
    <mergeCell ref="B148:G148"/>
    <mergeCell ref="H148:R148"/>
    <mergeCell ref="S148:AC148"/>
    <mergeCell ref="AD148:AN148"/>
    <mergeCell ref="AO148:BR148"/>
    <mergeCell ref="B149:G149"/>
    <mergeCell ref="H149:I149"/>
    <mergeCell ref="J149:K149"/>
    <mergeCell ref="M149:N149"/>
    <mergeCell ref="P149:Q149"/>
    <mergeCell ref="A143:C145"/>
    <mergeCell ref="BP142:BQ142"/>
    <mergeCell ref="B136:C136"/>
    <mergeCell ref="D136:F136"/>
    <mergeCell ref="G136:L136"/>
    <mergeCell ref="M136:R136"/>
    <mergeCell ref="B132:C132"/>
    <mergeCell ref="S136:X136"/>
    <mergeCell ref="Y136:AC136"/>
    <mergeCell ref="AD136:AH136"/>
    <mergeCell ref="AI136:AN136"/>
    <mergeCell ref="BA136:BF136"/>
    <mergeCell ref="BG136:BR136"/>
    <mergeCell ref="D132:F132"/>
    <mergeCell ref="G132:L132"/>
    <mergeCell ref="M132:R132"/>
    <mergeCell ref="S132:X132"/>
    <mergeCell ref="Y132:AC132"/>
    <mergeCell ref="AD132:AH132"/>
    <mergeCell ref="AI132:AN132"/>
    <mergeCell ref="BA132:BF132"/>
    <mergeCell ref="BG132:BR132"/>
    <mergeCell ref="Y117:AC117"/>
    <mergeCell ref="AD117:AH117"/>
    <mergeCell ref="AI117:AN117"/>
    <mergeCell ref="BA117:BF117"/>
    <mergeCell ref="BG117:BR117"/>
    <mergeCell ref="B118:C118"/>
    <mergeCell ref="D118:F118"/>
    <mergeCell ref="G118:L118"/>
    <mergeCell ref="M118:R118"/>
    <mergeCell ref="S118:X118"/>
    <mergeCell ref="Y118:AC118"/>
    <mergeCell ref="AD118:AH118"/>
    <mergeCell ref="AI118:AN118"/>
    <mergeCell ref="BA118:BF118"/>
    <mergeCell ref="BG118:BR118"/>
    <mergeCell ref="B119:C119"/>
    <mergeCell ref="D119:F119"/>
    <mergeCell ref="G119:L119"/>
    <mergeCell ref="M119:R119"/>
    <mergeCell ref="S119:X119"/>
    <mergeCell ref="Y119:AC119"/>
    <mergeCell ref="AD119:AH119"/>
    <mergeCell ref="AI119:AN119"/>
    <mergeCell ref="BG119:BR119"/>
    <mergeCell ref="A111:C112"/>
    <mergeCell ref="Q97:T97"/>
    <mergeCell ref="V97:Y97"/>
    <mergeCell ref="AU97:BC97"/>
    <mergeCell ref="C99:Z102"/>
    <mergeCell ref="C103:Z106"/>
    <mergeCell ref="C107:Z108"/>
    <mergeCell ref="Q95:U95"/>
    <mergeCell ref="V95:Z95"/>
    <mergeCell ref="AU95:BC95"/>
    <mergeCell ref="Q96:T96"/>
    <mergeCell ref="V96:Z96"/>
    <mergeCell ref="AU96:BC96"/>
    <mergeCell ref="Y91:Z91"/>
    <mergeCell ref="AA91:AB91"/>
    <mergeCell ref="AD91:AE91"/>
    <mergeCell ref="AG91:AH91"/>
    <mergeCell ref="BA71:BC71"/>
    <mergeCell ref="BD71:BF71"/>
    <mergeCell ref="BG71:BI71"/>
    <mergeCell ref="BJ71:BR71"/>
    <mergeCell ref="AI71:AK71"/>
    <mergeCell ref="AL71:AN71"/>
    <mergeCell ref="AO71:AQ71"/>
    <mergeCell ref="AR71:AT71"/>
    <mergeCell ref="AU71:AW71"/>
    <mergeCell ref="AX71:AZ71"/>
    <mergeCell ref="BA70:BC70"/>
    <mergeCell ref="BD70:BF70"/>
    <mergeCell ref="BG70:BI70"/>
    <mergeCell ref="BJ70:BR70"/>
    <mergeCell ref="B71:S71"/>
    <mergeCell ref="T71:V71"/>
    <mergeCell ref="W71:Y71"/>
    <mergeCell ref="Z71:AB71"/>
    <mergeCell ref="AC71:AE71"/>
    <mergeCell ref="AF71:AH71"/>
    <mergeCell ref="AI70:AK70"/>
    <mergeCell ref="AL70:AN70"/>
    <mergeCell ref="AO70:AQ70"/>
    <mergeCell ref="AR70:AT70"/>
    <mergeCell ref="AU70:AW70"/>
    <mergeCell ref="AX70:AZ70"/>
    <mergeCell ref="BA69:BC69"/>
    <mergeCell ref="BD69:BF69"/>
    <mergeCell ref="BG69:BI69"/>
    <mergeCell ref="BJ69:BR69"/>
    <mergeCell ref="B70:S70"/>
    <mergeCell ref="T70:V70"/>
    <mergeCell ref="W70:Y70"/>
    <mergeCell ref="Z70:AB70"/>
    <mergeCell ref="AC70:AE70"/>
    <mergeCell ref="AF70:AH70"/>
    <mergeCell ref="AI69:AK69"/>
    <mergeCell ref="AL69:AN69"/>
    <mergeCell ref="AO69:AQ69"/>
    <mergeCell ref="AR69:AT69"/>
    <mergeCell ref="AU69:AW69"/>
    <mergeCell ref="AX69:AZ69"/>
    <mergeCell ref="BJ68:BR68"/>
    <mergeCell ref="B69:H69"/>
    <mergeCell ref="J69:O69"/>
    <mergeCell ref="P69:Q69"/>
    <mergeCell ref="R69:S69"/>
    <mergeCell ref="T69:V69"/>
    <mergeCell ref="W69:Y69"/>
    <mergeCell ref="Z69:AB69"/>
    <mergeCell ref="AC69:AE69"/>
    <mergeCell ref="AF69:AH69"/>
    <mergeCell ref="AR68:AT68"/>
    <mergeCell ref="AU68:AW68"/>
    <mergeCell ref="AX68:AZ68"/>
    <mergeCell ref="BA68:BC68"/>
    <mergeCell ref="BD68:BF68"/>
    <mergeCell ref="BG68:BI68"/>
    <mergeCell ref="BJ67:BR67"/>
    <mergeCell ref="B68:S68"/>
    <mergeCell ref="T68:V68"/>
    <mergeCell ref="W68:Y68"/>
    <mergeCell ref="Z68:AB68"/>
    <mergeCell ref="AC68:AE68"/>
    <mergeCell ref="AF68:AH68"/>
    <mergeCell ref="AI68:AK68"/>
    <mergeCell ref="AL68:AN68"/>
    <mergeCell ref="AO68:AQ68"/>
    <mergeCell ref="AR67:AT67"/>
    <mergeCell ref="AU67:AW67"/>
    <mergeCell ref="AX67:AZ67"/>
    <mergeCell ref="BA67:BC67"/>
    <mergeCell ref="BD67:BF67"/>
    <mergeCell ref="BG67:BI67"/>
    <mergeCell ref="Z67:AB67"/>
    <mergeCell ref="AC67:AE67"/>
    <mergeCell ref="AF67:AH67"/>
    <mergeCell ref="AI67:AK67"/>
    <mergeCell ref="AL67:AN67"/>
    <mergeCell ref="AO67:AQ67"/>
    <mergeCell ref="AX66:AZ66"/>
    <mergeCell ref="BA66:BC66"/>
    <mergeCell ref="BD66:BF66"/>
    <mergeCell ref="BG66:BI66"/>
    <mergeCell ref="BJ66:BR66"/>
    <mergeCell ref="B67:D67"/>
    <mergeCell ref="E67:K67"/>
    <mergeCell ref="L67:S67"/>
    <mergeCell ref="T67:V67"/>
    <mergeCell ref="W67:Y67"/>
    <mergeCell ref="AF66:AH66"/>
    <mergeCell ref="AI66:AK66"/>
    <mergeCell ref="AL66:AN66"/>
    <mergeCell ref="AO66:AQ66"/>
    <mergeCell ref="AR66:AT66"/>
    <mergeCell ref="AU66:AW66"/>
    <mergeCell ref="BD65:BF65"/>
    <mergeCell ref="BG65:BI65"/>
    <mergeCell ref="BJ65:BR65"/>
    <mergeCell ref="B66:D66"/>
    <mergeCell ref="E66:K66"/>
    <mergeCell ref="L66:S66"/>
    <mergeCell ref="T66:V66"/>
    <mergeCell ref="W66:Y66"/>
    <mergeCell ref="Z66:AB66"/>
    <mergeCell ref="AC66:AE66"/>
    <mergeCell ref="AL65:AN65"/>
    <mergeCell ref="AO65:AQ65"/>
    <mergeCell ref="AR65:AT65"/>
    <mergeCell ref="AU65:AW65"/>
    <mergeCell ref="AX65:AZ65"/>
    <mergeCell ref="BA65:BC65"/>
    <mergeCell ref="BJ64:BR64"/>
    <mergeCell ref="B65:D65"/>
    <mergeCell ref="E65:K65"/>
    <mergeCell ref="L65:S65"/>
    <mergeCell ref="T65:V65"/>
    <mergeCell ref="W65:Y65"/>
    <mergeCell ref="Z65:AB65"/>
    <mergeCell ref="AC65:AE65"/>
    <mergeCell ref="AF65:AH65"/>
    <mergeCell ref="AI65:AK65"/>
    <mergeCell ref="AR64:AT64"/>
    <mergeCell ref="AU64:AW64"/>
    <mergeCell ref="AX64:AZ64"/>
    <mergeCell ref="BA64:BC64"/>
    <mergeCell ref="BD64:BF64"/>
    <mergeCell ref="BG64:BI64"/>
    <mergeCell ref="Z64:AB64"/>
    <mergeCell ref="AC64:AE64"/>
    <mergeCell ref="AF64:AH64"/>
    <mergeCell ref="AI64:AK64"/>
    <mergeCell ref="AL64:AN64"/>
    <mergeCell ref="AO64:AQ64"/>
    <mergeCell ref="AX63:AZ63"/>
    <mergeCell ref="BA63:BC63"/>
    <mergeCell ref="BD63:BF63"/>
    <mergeCell ref="BG63:BI63"/>
    <mergeCell ref="BJ63:BR63"/>
    <mergeCell ref="B64:D64"/>
    <mergeCell ref="E64:K64"/>
    <mergeCell ref="L64:S64"/>
    <mergeCell ref="T64:V64"/>
    <mergeCell ref="W64:Y64"/>
    <mergeCell ref="AF63:AH63"/>
    <mergeCell ref="AI63:AK63"/>
    <mergeCell ref="AL63:AN63"/>
    <mergeCell ref="AO63:AQ63"/>
    <mergeCell ref="AR63:AT63"/>
    <mergeCell ref="AU63:AW63"/>
    <mergeCell ref="BD62:BF62"/>
    <mergeCell ref="BG62:BI62"/>
    <mergeCell ref="BJ62:BR62"/>
    <mergeCell ref="B63:D63"/>
    <mergeCell ref="E63:K63"/>
    <mergeCell ref="L63:S63"/>
    <mergeCell ref="T63:V63"/>
    <mergeCell ref="W63:Y63"/>
    <mergeCell ref="Z63:AB63"/>
    <mergeCell ref="AC63:AE63"/>
    <mergeCell ref="AL62:AN62"/>
    <mergeCell ref="AO62:AQ62"/>
    <mergeCell ref="AR62:AT62"/>
    <mergeCell ref="AU62:AW62"/>
    <mergeCell ref="AX62:AZ62"/>
    <mergeCell ref="BA62:BC62"/>
    <mergeCell ref="BJ61:BR61"/>
    <mergeCell ref="B62:D62"/>
    <mergeCell ref="E62:K62"/>
    <mergeCell ref="L62:S62"/>
    <mergeCell ref="T62:V62"/>
    <mergeCell ref="W62:Y62"/>
    <mergeCell ref="Z62:AB62"/>
    <mergeCell ref="AC62:AE62"/>
    <mergeCell ref="AF62:AH62"/>
    <mergeCell ref="AI62:AK62"/>
    <mergeCell ref="AR61:AT61"/>
    <mergeCell ref="AU61:AW61"/>
    <mergeCell ref="AX61:AZ61"/>
    <mergeCell ref="BA61:BC61"/>
    <mergeCell ref="BD61:BF61"/>
    <mergeCell ref="BG61:BI61"/>
    <mergeCell ref="Z61:AB61"/>
    <mergeCell ref="AC61:AE61"/>
    <mergeCell ref="AF61:AH61"/>
    <mergeCell ref="AI61:AK61"/>
    <mergeCell ref="AL61:AN61"/>
    <mergeCell ref="AO61:AQ61"/>
    <mergeCell ref="AX60:AZ60"/>
    <mergeCell ref="BA60:BC60"/>
    <mergeCell ref="BD60:BF60"/>
    <mergeCell ref="BG60:BI60"/>
    <mergeCell ref="BJ60:BR60"/>
    <mergeCell ref="B61:D61"/>
    <mergeCell ref="E61:K61"/>
    <mergeCell ref="L61:S61"/>
    <mergeCell ref="T61:V61"/>
    <mergeCell ref="W61:Y61"/>
    <mergeCell ref="AF60:AH60"/>
    <mergeCell ref="AI60:AK60"/>
    <mergeCell ref="AL60:AN60"/>
    <mergeCell ref="AO60:AQ60"/>
    <mergeCell ref="AR60:AT60"/>
    <mergeCell ref="AU60:AW60"/>
    <mergeCell ref="BD59:BF59"/>
    <mergeCell ref="BG59:BI59"/>
    <mergeCell ref="BJ59:BR59"/>
    <mergeCell ref="B60:D60"/>
    <mergeCell ref="E60:K60"/>
    <mergeCell ref="L60:S60"/>
    <mergeCell ref="T60:V60"/>
    <mergeCell ref="W60:Y60"/>
    <mergeCell ref="Z60:AB60"/>
    <mergeCell ref="AC60:AE60"/>
    <mergeCell ref="AL59:AN59"/>
    <mergeCell ref="AO59:AQ59"/>
    <mergeCell ref="AR59:AT59"/>
    <mergeCell ref="AU59:AW59"/>
    <mergeCell ref="AX59:AZ59"/>
    <mergeCell ref="BA59:BC59"/>
    <mergeCell ref="BJ58:BR58"/>
    <mergeCell ref="B59:D59"/>
    <mergeCell ref="E59:K59"/>
    <mergeCell ref="L59:S59"/>
    <mergeCell ref="T59:V59"/>
    <mergeCell ref="W59:Y59"/>
    <mergeCell ref="Z59:AB59"/>
    <mergeCell ref="AC59:AE59"/>
    <mergeCell ref="AF59:AH59"/>
    <mergeCell ref="AI59:AK59"/>
    <mergeCell ref="AR58:AT58"/>
    <mergeCell ref="AU58:AW58"/>
    <mergeCell ref="AX58:AZ58"/>
    <mergeCell ref="BA58:BC58"/>
    <mergeCell ref="BD58:BF58"/>
    <mergeCell ref="BG58:BI58"/>
    <mergeCell ref="Z58:AB58"/>
    <mergeCell ref="AC58:AE58"/>
    <mergeCell ref="AF58:AH58"/>
    <mergeCell ref="AI58:AK58"/>
    <mergeCell ref="AL58:AN58"/>
    <mergeCell ref="AO58:AQ58"/>
    <mergeCell ref="AX57:AZ57"/>
    <mergeCell ref="BA57:BC57"/>
    <mergeCell ref="BD57:BF57"/>
    <mergeCell ref="BG57:BI57"/>
    <mergeCell ref="BJ57:BR57"/>
    <mergeCell ref="B58:D58"/>
    <mergeCell ref="E58:K58"/>
    <mergeCell ref="L58:S58"/>
    <mergeCell ref="T58:V58"/>
    <mergeCell ref="W58:Y58"/>
    <mergeCell ref="AF57:AH57"/>
    <mergeCell ref="AI57:AK57"/>
    <mergeCell ref="AL57:AN57"/>
    <mergeCell ref="AO57:AQ57"/>
    <mergeCell ref="AR57:AT57"/>
    <mergeCell ref="AU57:AW57"/>
    <mergeCell ref="BD56:BF56"/>
    <mergeCell ref="BG56:BI56"/>
    <mergeCell ref="BJ56:BR56"/>
    <mergeCell ref="B57:D57"/>
    <mergeCell ref="E57:K57"/>
    <mergeCell ref="L57:S57"/>
    <mergeCell ref="T57:V57"/>
    <mergeCell ref="W57:Y57"/>
    <mergeCell ref="Z57:AB57"/>
    <mergeCell ref="AC57:AE57"/>
    <mergeCell ref="AL56:AN56"/>
    <mergeCell ref="AO56:AQ56"/>
    <mergeCell ref="AR56:AT56"/>
    <mergeCell ref="AU56:AW56"/>
    <mergeCell ref="AX56:AZ56"/>
    <mergeCell ref="BA56:BC56"/>
    <mergeCell ref="BJ55:BR55"/>
    <mergeCell ref="B56:D56"/>
    <mergeCell ref="E56:K56"/>
    <mergeCell ref="L56:S56"/>
    <mergeCell ref="T56:V56"/>
    <mergeCell ref="W56:Y56"/>
    <mergeCell ref="Z56:AB56"/>
    <mergeCell ref="AC56:AE56"/>
    <mergeCell ref="AF56:AH56"/>
    <mergeCell ref="AI56:AK56"/>
    <mergeCell ref="AR55:AT55"/>
    <mergeCell ref="AU55:AW55"/>
    <mergeCell ref="AX55:AZ55"/>
    <mergeCell ref="BA55:BC55"/>
    <mergeCell ref="BD55:BF55"/>
    <mergeCell ref="BG55:BI55"/>
    <mergeCell ref="Z55:AB55"/>
    <mergeCell ref="AC55:AE55"/>
    <mergeCell ref="AF55:AH55"/>
    <mergeCell ref="AI55:AK55"/>
    <mergeCell ref="AL55:AN55"/>
    <mergeCell ref="AO55:AQ55"/>
    <mergeCell ref="AX54:AZ54"/>
    <mergeCell ref="BA54:BC54"/>
    <mergeCell ref="BD54:BF54"/>
    <mergeCell ref="BG54:BI54"/>
    <mergeCell ref="BJ54:BR54"/>
    <mergeCell ref="B55:D55"/>
    <mergeCell ref="E55:K55"/>
    <mergeCell ref="L55:S55"/>
    <mergeCell ref="T55:V55"/>
    <mergeCell ref="W55:Y55"/>
    <mergeCell ref="AF54:AH54"/>
    <mergeCell ref="AI54:AK54"/>
    <mergeCell ref="AL54:AN54"/>
    <mergeCell ref="AO54:AQ54"/>
    <mergeCell ref="AR54:AT54"/>
    <mergeCell ref="AU54:AW54"/>
    <mergeCell ref="BD52:BF52"/>
    <mergeCell ref="BG52:BI52"/>
    <mergeCell ref="BJ52:BR52"/>
    <mergeCell ref="B54:D54"/>
    <mergeCell ref="E54:K54"/>
    <mergeCell ref="L54:S54"/>
    <mergeCell ref="T54:V54"/>
    <mergeCell ref="W54:Y54"/>
    <mergeCell ref="Z54:AB54"/>
    <mergeCell ref="AC54:AE54"/>
    <mergeCell ref="AL52:AN52"/>
    <mergeCell ref="AO52:AQ52"/>
    <mergeCell ref="AR52:AT52"/>
    <mergeCell ref="AU52:AW52"/>
    <mergeCell ref="AX52:AZ52"/>
    <mergeCell ref="BA52:BC52"/>
    <mergeCell ref="BD51:BF51"/>
    <mergeCell ref="BG51:BI51"/>
    <mergeCell ref="BJ51:BR51"/>
    <mergeCell ref="B52:S52"/>
    <mergeCell ref="T52:V52"/>
    <mergeCell ref="W52:Y52"/>
    <mergeCell ref="Z52:AB52"/>
    <mergeCell ref="AC52:AE52"/>
    <mergeCell ref="AF52:AH52"/>
    <mergeCell ref="AI52:AK52"/>
    <mergeCell ref="AL51:AN51"/>
    <mergeCell ref="AO51:AQ51"/>
    <mergeCell ref="AR51:AT51"/>
    <mergeCell ref="AU51:AW51"/>
    <mergeCell ref="AX51:AZ51"/>
    <mergeCell ref="BA51:BC51"/>
    <mergeCell ref="BJ50:BR50"/>
    <mergeCell ref="B51:D51"/>
    <mergeCell ref="E51:K51"/>
    <mergeCell ref="L51:S51"/>
    <mergeCell ref="T51:V51"/>
    <mergeCell ref="W51:Y51"/>
    <mergeCell ref="Z51:AB51"/>
    <mergeCell ref="AC51:AE51"/>
    <mergeCell ref="AF51:AH51"/>
    <mergeCell ref="AI51:AK51"/>
    <mergeCell ref="AR50:AT50"/>
    <mergeCell ref="AU50:AW50"/>
    <mergeCell ref="AX50:AZ50"/>
    <mergeCell ref="BA50:BC50"/>
    <mergeCell ref="BD50:BF50"/>
    <mergeCell ref="BG50:BI50"/>
    <mergeCell ref="Z50:AB50"/>
    <mergeCell ref="AC50:AE50"/>
    <mergeCell ref="AF50:AH50"/>
    <mergeCell ref="AI50:AK50"/>
    <mergeCell ref="AL50:AN50"/>
    <mergeCell ref="AO50:AQ50"/>
    <mergeCell ref="AX49:AZ49"/>
    <mergeCell ref="BA49:BC49"/>
    <mergeCell ref="BD49:BF49"/>
    <mergeCell ref="BG49:BI49"/>
    <mergeCell ref="BJ49:BR49"/>
    <mergeCell ref="B50:D50"/>
    <mergeCell ref="E50:K50"/>
    <mergeCell ref="L50:S50"/>
    <mergeCell ref="T50:V50"/>
    <mergeCell ref="W50:Y50"/>
    <mergeCell ref="AF49:AH49"/>
    <mergeCell ref="AI49:AK49"/>
    <mergeCell ref="AL49:AN49"/>
    <mergeCell ref="AO49:AQ49"/>
    <mergeCell ref="AR49:AT49"/>
    <mergeCell ref="AU49:AW49"/>
    <mergeCell ref="BD48:BF48"/>
    <mergeCell ref="BG48:BI48"/>
    <mergeCell ref="BJ48:BR48"/>
    <mergeCell ref="B49:D49"/>
    <mergeCell ref="E49:K49"/>
    <mergeCell ref="L49:S49"/>
    <mergeCell ref="T49:V49"/>
    <mergeCell ref="W49:Y49"/>
    <mergeCell ref="Z49:AB49"/>
    <mergeCell ref="AC49:AE49"/>
    <mergeCell ref="AL48:AN48"/>
    <mergeCell ref="AO48:AQ48"/>
    <mergeCell ref="AR48:AT48"/>
    <mergeCell ref="AU48:AW48"/>
    <mergeCell ref="AX48:AZ48"/>
    <mergeCell ref="BA48:BC48"/>
    <mergeCell ref="BJ47:BR47"/>
    <mergeCell ref="B48:D48"/>
    <mergeCell ref="E48:K48"/>
    <mergeCell ref="L48:S48"/>
    <mergeCell ref="T48:V48"/>
    <mergeCell ref="W48:Y48"/>
    <mergeCell ref="Z48:AB48"/>
    <mergeCell ref="AC48:AE48"/>
    <mergeCell ref="AF48:AH48"/>
    <mergeCell ref="AI48:AK48"/>
    <mergeCell ref="AR47:AT47"/>
    <mergeCell ref="AU47:AW47"/>
    <mergeCell ref="AX47:AZ47"/>
    <mergeCell ref="BA47:BC47"/>
    <mergeCell ref="BD47:BF47"/>
    <mergeCell ref="BG47:BI47"/>
    <mergeCell ref="Z47:AB47"/>
    <mergeCell ref="AC47:AE47"/>
    <mergeCell ref="AF47:AH47"/>
    <mergeCell ref="AI47:AK47"/>
    <mergeCell ref="AL47:AN47"/>
    <mergeCell ref="AO47:AQ47"/>
    <mergeCell ref="AX46:AZ46"/>
    <mergeCell ref="BA46:BC46"/>
    <mergeCell ref="BD46:BF46"/>
    <mergeCell ref="BG46:BI46"/>
    <mergeCell ref="BJ46:BR46"/>
    <mergeCell ref="B47:D47"/>
    <mergeCell ref="E47:K47"/>
    <mergeCell ref="L47:S47"/>
    <mergeCell ref="T47:V47"/>
    <mergeCell ref="W47:Y47"/>
    <mergeCell ref="AF46:AH46"/>
    <mergeCell ref="AI46:AK46"/>
    <mergeCell ref="AL46:AN46"/>
    <mergeCell ref="AO46:AQ46"/>
    <mergeCell ref="AR46:AT46"/>
    <mergeCell ref="AU46:AW46"/>
    <mergeCell ref="BD45:BF45"/>
    <mergeCell ref="BG45:BI45"/>
    <mergeCell ref="BJ45:BR45"/>
    <mergeCell ref="B46:D46"/>
    <mergeCell ref="E46:K46"/>
    <mergeCell ref="L46:S46"/>
    <mergeCell ref="T46:V46"/>
    <mergeCell ref="W46:Y46"/>
    <mergeCell ref="Z46:AB46"/>
    <mergeCell ref="AC46:AE46"/>
    <mergeCell ref="AL45:AN45"/>
    <mergeCell ref="AO45:AQ45"/>
    <mergeCell ref="AR45:AT45"/>
    <mergeCell ref="AU45:AW45"/>
    <mergeCell ref="AX45:AZ45"/>
    <mergeCell ref="BA45:BC45"/>
    <mergeCell ref="BJ44:BR44"/>
    <mergeCell ref="B45:D45"/>
    <mergeCell ref="E45:K45"/>
    <mergeCell ref="L45:S45"/>
    <mergeCell ref="T45:V45"/>
    <mergeCell ref="W45:Y45"/>
    <mergeCell ref="Z45:AB45"/>
    <mergeCell ref="AC45:AE45"/>
    <mergeCell ref="AF45:AH45"/>
    <mergeCell ref="AI45:AK45"/>
    <mergeCell ref="AR44:AT44"/>
    <mergeCell ref="AU44:AW44"/>
    <mergeCell ref="AX44:AZ44"/>
    <mergeCell ref="BA44:BC44"/>
    <mergeCell ref="BD44:BF44"/>
    <mergeCell ref="BG44:BI44"/>
    <mergeCell ref="Z44:AB44"/>
    <mergeCell ref="AC44:AE44"/>
    <mergeCell ref="AF44:AH44"/>
    <mergeCell ref="AI44:AK44"/>
    <mergeCell ref="AL44:AN44"/>
    <mergeCell ref="AO44:AQ44"/>
    <mergeCell ref="AX43:AZ43"/>
    <mergeCell ref="BA43:BC43"/>
    <mergeCell ref="BD43:BF43"/>
    <mergeCell ref="BG43:BI43"/>
    <mergeCell ref="BJ43:BR43"/>
    <mergeCell ref="B44:D44"/>
    <mergeCell ref="E44:K44"/>
    <mergeCell ref="L44:S44"/>
    <mergeCell ref="T44:V44"/>
    <mergeCell ref="W44:Y44"/>
    <mergeCell ref="AF43:AH43"/>
    <mergeCell ref="AI43:AK43"/>
    <mergeCell ref="AL43:AN43"/>
    <mergeCell ref="AO43:AQ43"/>
    <mergeCell ref="AR43:AT43"/>
    <mergeCell ref="AU43:AW43"/>
    <mergeCell ref="BD42:BF42"/>
    <mergeCell ref="BG42:BI42"/>
    <mergeCell ref="BJ42:BR42"/>
    <mergeCell ref="B43:D43"/>
    <mergeCell ref="E43:K43"/>
    <mergeCell ref="L43:S43"/>
    <mergeCell ref="T43:V43"/>
    <mergeCell ref="W43:Y43"/>
    <mergeCell ref="Z43:AB43"/>
    <mergeCell ref="AC43:AE43"/>
    <mergeCell ref="AL42:AN42"/>
    <mergeCell ref="AO42:AQ42"/>
    <mergeCell ref="AR42:AT42"/>
    <mergeCell ref="AU42:AW42"/>
    <mergeCell ref="AX42:AZ42"/>
    <mergeCell ref="BA42:BC42"/>
    <mergeCell ref="BJ41:BR41"/>
    <mergeCell ref="B42:D42"/>
    <mergeCell ref="E42:K42"/>
    <mergeCell ref="L42:S42"/>
    <mergeCell ref="T42:V42"/>
    <mergeCell ref="W42:Y42"/>
    <mergeCell ref="Z42:AB42"/>
    <mergeCell ref="AC42:AE42"/>
    <mergeCell ref="AF42:AH42"/>
    <mergeCell ref="AI42:AK42"/>
    <mergeCell ref="AR41:AT41"/>
    <mergeCell ref="AU41:AW41"/>
    <mergeCell ref="AX41:AZ41"/>
    <mergeCell ref="BA41:BC41"/>
    <mergeCell ref="BD41:BF41"/>
    <mergeCell ref="BG41:BI41"/>
    <mergeCell ref="Z41:AB41"/>
    <mergeCell ref="AC41:AE41"/>
    <mergeCell ref="AF41:AH41"/>
    <mergeCell ref="AI41:AK41"/>
    <mergeCell ref="AL41:AN41"/>
    <mergeCell ref="AO41:AQ41"/>
    <mergeCell ref="AX40:AZ40"/>
    <mergeCell ref="BA40:BC40"/>
    <mergeCell ref="BD40:BF40"/>
    <mergeCell ref="BG40:BI40"/>
    <mergeCell ref="BJ40:BR40"/>
    <mergeCell ref="B41:D41"/>
    <mergeCell ref="E41:K41"/>
    <mergeCell ref="L41:S41"/>
    <mergeCell ref="T41:V41"/>
    <mergeCell ref="W41:Y41"/>
    <mergeCell ref="AF40:AH40"/>
    <mergeCell ref="AI40:AK40"/>
    <mergeCell ref="AL40:AN40"/>
    <mergeCell ref="AO40:AQ40"/>
    <mergeCell ref="AR40:AT40"/>
    <mergeCell ref="AU40:AW40"/>
    <mergeCell ref="BD39:BF39"/>
    <mergeCell ref="BG39:BI39"/>
    <mergeCell ref="BJ39:BR39"/>
    <mergeCell ref="B40:D40"/>
    <mergeCell ref="E40:K40"/>
    <mergeCell ref="L40:S40"/>
    <mergeCell ref="T40:V40"/>
    <mergeCell ref="W40:Y40"/>
    <mergeCell ref="Z40:AB40"/>
    <mergeCell ref="AC40:AE40"/>
    <mergeCell ref="AL39:AN39"/>
    <mergeCell ref="AO39:AQ39"/>
    <mergeCell ref="AR39:AT39"/>
    <mergeCell ref="AU39:AW39"/>
    <mergeCell ref="AX39:AZ39"/>
    <mergeCell ref="BA39:BC39"/>
    <mergeCell ref="BJ38:BR38"/>
    <mergeCell ref="B39:D39"/>
    <mergeCell ref="E39:K39"/>
    <mergeCell ref="L39:S39"/>
    <mergeCell ref="T39:V39"/>
    <mergeCell ref="W39:Y39"/>
    <mergeCell ref="Z39:AB39"/>
    <mergeCell ref="AC39:AE39"/>
    <mergeCell ref="AF39:AH39"/>
    <mergeCell ref="AI39:AK39"/>
    <mergeCell ref="AR38:AT38"/>
    <mergeCell ref="AU38:AW38"/>
    <mergeCell ref="AX38:AZ38"/>
    <mergeCell ref="BA38:BC38"/>
    <mergeCell ref="BD38:BF38"/>
    <mergeCell ref="BG38:BI38"/>
    <mergeCell ref="Z38:AB38"/>
    <mergeCell ref="AC38:AE38"/>
    <mergeCell ref="AF38:AH38"/>
    <mergeCell ref="AI38:AK38"/>
    <mergeCell ref="AL38:AN38"/>
    <mergeCell ref="AO38:AQ38"/>
    <mergeCell ref="AX37:AZ37"/>
    <mergeCell ref="BA37:BC37"/>
    <mergeCell ref="BD37:BF37"/>
    <mergeCell ref="BG37:BI37"/>
    <mergeCell ref="BJ37:BR37"/>
    <mergeCell ref="B38:D38"/>
    <mergeCell ref="E38:K38"/>
    <mergeCell ref="L38:S38"/>
    <mergeCell ref="T38:V38"/>
    <mergeCell ref="W38:Y38"/>
    <mergeCell ref="AF37:AH37"/>
    <mergeCell ref="AI37:AK37"/>
    <mergeCell ref="AL37:AN37"/>
    <mergeCell ref="AO37:AQ37"/>
    <mergeCell ref="AR37:AT37"/>
    <mergeCell ref="AU37:AW37"/>
    <mergeCell ref="B35:S35"/>
    <mergeCell ref="B37:D37"/>
    <mergeCell ref="E37:K37"/>
    <mergeCell ref="L37:S37"/>
    <mergeCell ref="T37:V37"/>
    <mergeCell ref="W37:Y37"/>
    <mergeCell ref="Z37:AB37"/>
    <mergeCell ref="AC37:AE37"/>
    <mergeCell ref="AL34:AN34"/>
    <mergeCell ref="AO34:AQ34"/>
    <mergeCell ref="AR34:AT34"/>
    <mergeCell ref="AU34:AW34"/>
    <mergeCell ref="AX34:AZ34"/>
    <mergeCell ref="BA34:BC34"/>
    <mergeCell ref="AY33:BA33"/>
    <mergeCell ref="BB33:BC33"/>
    <mergeCell ref="BD33:BI33"/>
    <mergeCell ref="BJ33:BR34"/>
    <mergeCell ref="T34:V34"/>
    <mergeCell ref="W34:Y34"/>
    <mergeCell ref="Z34:AB34"/>
    <mergeCell ref="AC34:AE34"/>
    <mergeCell ref="AF34:AH34"/>
    <mergeCell ref="AI34:AK34"/>
    <mergeCell ref="BE31:BR32"/>
    <mergeCell ref="B33:D34"/>
    <mergeCell ref="E33:K34"/>
    <mergeCell ref="L33:S34"/>
    <mergeCell ref="AH33:AO33"/>
    <mergeCell ref="AP33:AX33"/>
    <mergeCell ref="AX27:AZ27"/>
    <mergeCell ref="BA27:BC27"/>
    <mergeCell ref="BD27:BF27"/>
    <mergeCell ref="BG27:BI27"/>
    <mergeCell ref="BJ27:BR27"/>
    <mergeCell ref="AF27:AH27"/>
    <mergeCell ref="AI27:AK27"/>
    <mergeCell ref="AL27:AN27"/>
    <mergeCell ref="AO27:AQ27"/>
    <mergeCell ref="AR27:AT27"/>
    <mergeCell ref="AU27:AW27"/>
    <mergeCell ref="BD34:BF34"/>
    <mergeCell ref="BG34:BI34"/>
    <mergeCell ref="AX26:AZ26"/>
    <mergeCell ref="BA26:BC26"/>
    <mergeCell ref="BD26:BF26"/>
    <mergeCell ref="BG26:BI26"/>
    <mergeCell ref="BJ26:BR26"/>
    <mergeCell ref="B27:R27"/>
    <mergeCell ref="T27:V27"/>
    <mergeCell ref="W27:Y27"/>
    <mergeCell ref="Z27:AB27"/>
    <mergeCell ref="AC27:AE27"/>
    <mergeCell ref="AF26:AH26"/>
    <mergeCell ref="AI26:AK26"/>
    <mergeCell ref="AL26:AN26"/>
    <mergeCell ref="AO26:AQ26"/>
    <mergeCell ref="AR26:AT26"/>
    <mergeCell ref="AU26:AW26"/>
    <mergeCell ref="AX25:AZ25"/>
    <mergeCell ref="BA25:BC25"/>
    <mergeCell ref="BD25:BF25"/>
    <mergeCell ref="BG25:BI25"/>
    <mergeCell ref="BJ25:BR25"/>
    <mergeCell ref="B26:R26"/>
    <mergeCell ref="T26:V26"/>
    <mergeCell ref="W26:Y26"/>
    <mergeCell ref="Z26:AB26"/>
    <mergeCell ref="AC26:AE26"/>
    <mergeCell ref="AF25:AH25"/>
    <mergeCell ref="AI25:AK25"/>
    <mergeCell ref="AL25:AN25"/>
    <mergeCell ref="AO25:AQ25"/>
    <mergeCell ref="AR25:AT25"/>
    <mergeCell ref="AU25:AW25"/>
    <mergeCell ref="D25:P25"/>
    <mergeCell ref="Q25:S25"/>
    <mergeCell ref="T25:V25"/>
    <mergeCell ref="W25:Y25"/>
    <mergeCell ref="Z25:AB25"/>
    <mergeCell ref="AC25:AE25"/>
    <mergeCell ref="AU24:AW24"/>
    <mergeCell ref="AX24:AZ24"/>
    <mergeCell ref="BA24:BC24"/>
    <mergeCell ref="BD24:BF24"/>
    <mergeCell ref="BG24:BI24"/>
    <mergeCell ref="BJ24:BR24"/>
    <mergeCell ref="AC24:AE24"/>
    <mergeCell ref="AF24:AH24"/>
    <mergeCell ref="AI24:AK24"/>
    <mergeCell ref="AL24:AN24"/>
    <mergeCell ref="AO24:AQ24"/>
    <mergeCell ref="AR24:AT24"/>
    <mergeCell ref="AX23:AZ23"/>
    <mergeCell ref="BA23:BC23"/>
    <mergeCell ref="BD23:BF23"/>
    <mergeCell ref="BG23:BI23"/>
    <mergeCell ref="BJ23:BR23"/>
    <mergeCell ref="D24:P24"/>
    <mergeCell ref="Q24:S24"/>
    <mergeCell ref="T24:V24"/>
    <mergeCell ref="W24:Y24"/>
    <mergeCell ref="Z24:AB24"/>
    <mergeCell ref="AF23:AH23"/>
    <mergeCell ref="AI23:AK23"/>
    <mergeCell ref="AL23:AN23"/>
    <mergeCell ref="AO23:AQ23"/>
    <mergeCell ref="AR23:AT23"/>
    <mergeCell ref="AU23:AW23"/>
    <mergeCell ref="BA22:BC22"/>
    <mergeCell ref="BD22:BF22"/>
    <mergeCell ref="BG22:BI22"/>
    <mergeCell ref="BJ22:BR22"/>
    <mergeCell ref="D23:P23"/>
    <mergeCell ref="Q23:S23"/>
    <mergeCell ref="T23:V23"/>
    <mergeCell ref="W23:Y23"/>
    <mergeCell ref="Z23:AB23"/>
    <mergeCell ref="AC23:AE23"/>
    <mergeCell ref="AI22:AK22"/>
    <mergeCell ref="AL22:AN22"/>
    <mergeCell ref="AO22:AQ22"/>
    <mergeCell ref="AR22:AT22"/>
    <mergeCell ref="AU22:AW22"/>
    <mergeCell ref="AX22:AZ22"/>
    <mergeCell ref="BG15:BI15"/>
    <mergeCell ref="BJ15:BR15"/>
    <mergeCell ref="B22:C25"/>
    <mergeCell ref="D22:L22"/>
    <mergeCell ref="M22:S22"/>
    <mergeCell ref="T22:V22"/>
    <mergeCell ref="W22:Y22"/>
    <mergeCell ref="Z22:AB22"/>
    <mergeCell ref="AC22:AE22"/>
    <mergeCell ref="AF22:AH22"/>
    <mergeCell ref="AO15:AQ15"/>
    <mergeCell ref="AR15:AT15"/>
    <mergeCell ref="AU15:AW15"/>
    <mergeCell ref="AX15:AZ15"/>
    <mergeCell ref="BA15:BC15"/>
    <mergeCell ref="BD15:BF15"/>
    <mergeCell ref="BG14:BI14"/>
    <mergeCell ref="BJ14:BR14"/>
    <mergeCell ref="E15:S15"/>
    <mergeCell ref="T15:V15"/>
    <mergeCell ref="W15:Y15"/>
    <mergeCell ref="Z15:AB15"/>
    <mergeCell ref="AC15:AE15"/>
    <mergeCell ref="AF15:AH15"/>
    <mergeCell ref="AI15:AK15"/>
    <mergeCell ref="AL15:AN15"/>
    <mergeCell ref="AO14:AQ14"/>
    <mergeCell ref="AR14:AT14"/>
    <mergeCell ref="AU14:AW14"/>
    <mergeCell ref="AX14:AZ14"/>
    <mergeCell ref="BA14:BC14"/>
    <mergeCell ref="BD14:BF14"/>
    <mergeCell ref="BD13:BF13"/>
    <mergeCell ref="BG13:BI13"/>
    <mergeCell ref="BJ13:BR13"/>
    <mergeCell ref="T14:V14"/>
    <mergeCell ref="W14:Y14"/>
    <mergeCell ref="Z14:AB14"/>
    <mergeCell ref="AC14:AE14"/>
    <mergeCell ref="AF14:AH14"/>
    <mergeCell ref="AI14:AK14"/>
    <mergeCell ref="AL14:AN14"/>
    <mergeCell ref="AL13:AN13"/>
    <mergeCell ref="AO13:AQ13"/>
    <mergeCell ref="AR13:AT13"/>
    <mergeCell ref="AU13:AW13"/>
    <mergeCell ref="AX13:AZ13"/>
    <mergeCell ref="BA13:BC13"/>
    <mergeCell ref="T13:V13"/>
    <mergeCell ref="W13:Y13"/>
    <mergeCell ref="Z13:AB13"/>
    <mergeCell ref="AC13:AE13"/>
    <mergeCell ref="AF13:AH13"/>
    <mergeCell ref="AI13:AK13"/>
    <mergeCell ref="AU12:AW12"/>
    <mergeCell ref="AX12:AZ12"/>
    <mergeCell ref="BA12:BC12"/>
    <mergeCell ref="BD12:BF12"/>
    <mergeCell ref="BG12:BI12"/>
    <mergeCell ref="BJ12:BR12"/>
    <mergeCell ref="BJ11:BR11"/>
    <mergeCell ref="T12:V12"/>
    <mergeCell ref="W12:Y12"/>
    <mergeCell ref="Z12:AB12"/>
    <mergeCell ref="AC12:AE12"/>
    <mergeCell ref="AF12:AH12"/>
    <mergeCell ref="AI12:AK12"/>
    <mergeCell ref="AL12:AN12"/>
    <mergeCell ref="AO12:AQ12"/>
    <mergeCell ref="AR12:AT12"/>
    <mergeCell ref="AR11:AT11"/>
    <mergeCell ref="AU11:AW11"/>
    <mergeCell ref="AX11:AZ11"/>
    <mergeCell ref="BA11:BC11"/>
    <mergeCell ref="BD11:BF11"/>
    <mergeCell ref="BG11:BI11"/>
    <mergeCell ref="AU10:AW10"/>
    <mergeCell ref="AX10:AZ10"/>
    <mergeCell ref="BA10:BC10"/>
    <mergeCell ref="BD10:BF10"/>
    <mergeCell ref="BD9:BF9"/>
    <mergeCell ref="BG9:BI9"/>
    <mergeCell ref="BJ9:BR9"/>
    <mergeCell ref="T10:V10"/>
    <mergeCell ref="W10:Y10"/>
    <mergeCell ref="Z10:AB10"/>
    <mergeCell ref="AC10:AE10"/>
    <mergeCell ref="AF10:AH10"/>
    <mergeCell ref="AI10:AK10"/>
    <mergeCell ref="AL10:AN10"/>
    <mergeCell ref="AL9:AN9"/>
    <mergeCell ref="AO9:AQ9"/>
    <mergeCell ref="AR9:AT9"/>
    <mergeCell ref="AU9:AW9"/>
    <mergeCell ref="AX9:AZ9"/>
    <mergeCell ref="BA9:BC9"/>
    <mergeCell ref="AR10:AT10"/>
    <mergeCell ref="D87:Y87"/>
    <mergeCell ref="A1:C2"/>
    <mergeCell ref="BE1:BR2"/>
    <mergeCell ref="B6:S7"/>
    <mergeCell ref="BD6:BI6"/>
    <mergeCell ref="BJ6:BR7"/>
    <mergeCell ref="T7:V7"/>
    <mergeCell ref="W7:Y7"/>
    <mergeCell ref="E3:K4"/>
    <mergeCell ref="T6:BC6"/>
    <mergeCell ref="BA8:BC8"/>
    <mergeCell ref="BD8:BF8"/>
    <mergeCell ref="BG8:BI8"/>
    <mergeCell ref="BJ8:BR8"/>
    <mergeCell ref="T9:V9"/>
    <mergeCell ref="W9:Y9"/>
    <mergeCell ref="Z9:AB9"/>
    <mergeCell ref="AC9:AE9"/>
    <mergeCell ref="AF9:AH9"/>
    <mergeCell ref="AI9:AK9"/>
    <mergeCell ref="AI8:AK8"/>
    <mergeCell ref="AL8:AN8"/>
    <mergeCell ref="AO8:AQ8"/>
    <mergeCell ref="AR8:AT8"/>
    <mergeCell ref="AU8:AW8"/>
    <mergeCell ref="AX8:AZ8"/>
    <mergeCell ref="E8:S8"/>
    <mergeCell ref="T8:V8"/>
    <mergeCell ref="W8:Y8"/>
    <mergeCell ref="Z8:AB8"/>
    <mergeCell ref="AC8:AE8"/>
    <mergeCell ref="AF8:AH8"/>
    <mergeCell ref="AA89:BC89"/>
    <mergeCell ref="Z87:BE87"/>
    <mergeCell ref="L186:BR187"/>
    <mergeCell ref="X350:BC351"/>
    <mergeCell ref="BD229:BS230"/>
    <mergeCell ref="S113:BS114"/>
    <mergeCell ref="R111:AJ112"/>
    <mergeCell ref="Y88:AY88"/>
    <mergeCell ref="M3:AX4"/>
    <mergeCell ref="AR7:AT7"/>
    <mergeCell ref="AU7:AW7"/>
    <mergeCell ref="AX7:AZ7"/>
    <mergeCell ref="BA7:BC7"/>
    <mergeCell ref="BD7:BF7"/>
    <mergeCell ref="BG7:BI7"/>
    <mergeCell ref="Z7:AB7"/>
    <mergeCell ref="AC7:AE7"/>
    <mergeCell ref="AF7:AH7"/>
    <mergeCell ref="AI7:AK7"/>
    <mergeCell ref="AL7:AN7"/>
    <mergeCell ref="AO7:AQ7"/>
    <mergeCell ref="BG10:BI10"/>
    <mergeCell ref="BJ10:BR10"/>
    <mergeCell ref="T11:V11"/>
    <mergeCell ref="W11:Y11"/>
    <mergeCell ref="Z11:AB11"/>
    <mergeCell ref="AC11:AE11"/>
    <mergeCell ref="AF11:AH11"/>
    <mergeCell ref="AI11:AK11"/>
    <mergeCell ref="AL11:AN11"/>
    <mergeCell ref="AO11:AQ11"/>
    <mergeCell ref="AO10:AQ10"/>
  </mergeCells>
  <phoneticPr fontId="1"/>
  <conditionalFormatting sqref="T27:BI27">
    <cfRule type="expression" dxfId="0" priority="13">
      <formula>T28&gt;T27</formula>
    </cfRule>
  </conditionalFormatting>
  <dataValidations count="3">
    <dataValidation type="list" allowBlank="1" showInputMessage="1" showErrorMessage="1" sqref="Y91:Z91 H149:I158 S149:T158" xr:uid="{FD45B11E-FA9D-429F-A637-90F463F0B7B6}">
      <formula1>"平成,令和"</formula1>
    </dataValidation>
    <dataValidation type="list" allowBlank="1" showInputMessage="1" showErrorMessage="1" sqref="AG168:AH168 AG166:AJ166 AI167:AJ167 AI169:AJ169" xr:uid="{C99A8E6C-E9F7-4F0B-8B43-9D4398DE96B2}">
      <formula1>"昭和,平成,令和"</formula1>
    </dataValidation>
    <dataValidation type="list" allowBlank="1" showInputMessage="1" showErrorMessage="1" sqref="AW204 AU223 BQ211 BO211 BM211 BK211 BI211 BG211 BE211 BC211 BA211 AY211 AW211 AU211 BQ213 BO213 BM213 BK213 BI213 BG213 BE213 BC213 BA213 AY213 AW213 AU213 BQ215 BO215 BM215 BK215 BI215 BG215 BE215 BC215 BA215 AY215 AW215 AU215 BQ217 BO217 BM217 BK217 BI217 BG217 BE217 BC217 BA217 AY217 AW217 AU217 BQ219 BO219 BM219 BK219 BI219 BG219 BE219 BC219 BA219 AY219 AW219 AU219 BQ221 BO221 BM221 BK221 BI221 BG221 BE221 BC221 BA221 AY221 AW221 AU221 BQ223 BO223 BM223 BK223 BI223 BG223 BE223 BC223 BA223 AY223 AW223 AU225 BQ225 BO225 BM225 BK225 BI225 BG225 BE225 BC225 BA225 AY225 AW225 AU202 BQ190 BO190 BM190 BK190 BI190 BG190 BE190 BC190 BA190 AY190 AW190 AU190 BQ192 BO192 BM192 BK192 BI192 BG192 BE192 BC192 BA192 AY192 AW192 AU192 BQ194 BO194 BM194 BK194 BI194 BG194 BE194 BC194 BA194 AY194 AW194 AU194 BQ196 BO196 BM196 BK196 BI196 BG196 BE196 BC196 BA196 AY196 AW196 AU196 BQ198 BO198 BM198 BK198 BI198 BG198 BE198 BC198 BA198 AY198 AW198 AU198 BQ200 BO200 BM200 BK200 BI200 BG200 BE200 BC200 BA200 AY200 AW200 AU200 BQ202 BO202 BM202 BK202 BI202 BG202 BE202 BC202 BA202 AY202 AW202 AU204 BQ204 BO204 BM204 BK204 BI204 BG204 BE204 BC204 BA204 AY204" xr:uid="{1A999DEC-E7F6-43B8-B5A6-2ADEF7350D42}">
      <formula1>"　,○"</formula1>
    </dataValidation>
  </dataValidations>
  <printOptions horizontalCentered="1"/>
  <pageMargins left="0.39370078740157483" right="0.39370078740157483" top="0.59055118110236227" bottom="0.59055118110236227" header="0.51181102362204722" footer="0.39370078740157483"/>
  <pageSetup paperSize="9" scale="90" fitToWidth="0" orientation="landscape" r:id="rId1"/>
  <headerFooter alignWithMargins="0">
    <oddFooter>&amp;C&amp;"ＭＳ ゴシック,標準"&amp;8保育所資料　&amp;P</oddFooter>
  </headerFooter>
  <rowBreaks count="9" manualBreakCount="9">
    <brk id="29" max="71" man="1"/>
    <brk id="71" max="71" man="1"/>
    <brk id="110" max="71" man="1"/>
    <brk id="142" max="71" man="1"/>
    <brk id="182" max="71" man="1"/>
    <brk id="228" max="71" man="1"/>
    <brk id="276" max="71" man="1"/>
    <brk id="308" max="71" man="1"/>
    <brk id="349" max="71" man="1"/>
  </rowBreaks>
  <drawing r:id="rId2"/>
  <legacyDrawing r:id="rId3"/>
  <mc:AlternateContent xmlns:mc="http://schemas.openxmlformats.org/markup-compatibility/2006">
    <mc:Choice Requires="x14">
      <controls>
        <mc:AlternateContent xmlns:mc="http://schemas.openxmlformats.org/markup-compatibility/2006">
          <mc:Choice Requires="x14">
            <control shapeId="19537" r:id="rId4" name="Check Box 81">
              <controlPr defaultSize="0" autoFill="0" autoLine="0" autoPict="0">
                <anchor moveWithCells="1">
                  <from>
                    <xdr:col>24</xdr:col>
                    <xdr:colOff>133350</xdr:colOff>
                    <xdr:row>165</xdr:row>
                    <xdr:rowOff>0</xdr:rowOff>
                  </from>
                  <to>
                    <xdr:col>26</xdr:col>
                    <xdr:colOff>133350</xdr:colOff>
                    <xdr:row>166</xdr:row>
                    <xdr:rowOff>28575</xdr:rowOff>
                  </to>
                </anchor>
              </controlPr>
            </control>
          </mc:Choice>
        </mc:AlternateContent>
        <mc:AlternateContent xmlns:mc="http://schemas.openxmlformats.org/markup-compatibility/2006">
          <mc:Choice Requires="x14">
            <control shapeId="19538" r:id="rId5" name="Check Box 82">
              <controlPr defaultSize="0" autoFill="0" autoLine="0" autoPict="0">
                <anchor moveWithCells="1">
                  <from>
                    <xdr:col>24</xdr:col>
                    <xdr:colOff>133350</xdr:colOff>
                    <xdr:row>165</xdr:row>
                    <xdr:rowOff>180975</xdr:rowOff>
                  </from>
                  <to>
                    <xdr:col>26</xdr:col>
                    <xdr:colOff>133350</xdr:colOff>
                    <xdr:row>167</xdr:row>
                    <xdr:rowOff>19050</xdr:rowOff>
                  </to>
                </anchor>
              </controlPr>
            </control>
          </mc:Choice>
        </mc:AlternateContent>
        <mc:AlternateContent xmlns:mc="http://schemas.openxmlformats.org/markup-compatibility/2006">
          <mc:Choice Requires="x14">
            <control shapeId="19539" r:id="rId6" name="Check Box 83">
              <controlPr defaultSize="0" autoFill="0" autoLine="0" autoPict="0">
                <anchor moveWithCells="1">
                  <from>
                    <xdr:col>24</xdr:col>
                    <xdr:colOff>133350</xdr:colOff>
                    <xdr:row>167</xdr:row>
                    <xdr:rowOff>0</xdr:rowOff>
                  </from>
                  <to>
                    <xdr:col>26</xdr:col>
                    <xdr:colOff>133350</xdr:colOff>
                    <xdr:row>168</xdr:row>
                    <xdr:rowOff>28575</xdr:rowOff>
                  </to>
                </anchor>
              </controlPr>
            </control>
          </mc:Choice>
        </mc:AlternateContent>
        <mc:AlternateContent xmlns:mc="http://schemas.openxmlformats.org/markup-compatibility/2006">
          <mc:Choice Requires="x14">
            <control shapeId="19540" r:id="rId7" name="Check Box 84">
              <controlPr defaultSize="0" autoFill="0" autoLine="0" autoPict="0">
                <anchor moveWithCells="1">
                  <from>
                    <xdr:col>24</xdr:col>
                    <xdr:colOff>133350</xdr:colOff>
                    <xdr:row>167</xdr:row>
                    <xdr:rowOff>180975</xdr:rowOff>
                  </from>
                  <to>
                    <xdr:col>26</xdr:col>
                    <xdr:colOff>133350</xdr:colOff>
                    <xdr:row>169</xdr:row>
                    <xdr:rowOff>19050</xdr:rowOff>
                  </to>
                </anchor>
              </controlPr>
            </control>
          </mc:Choice>
        </mc:AlternateContent>
        <mc:AlternateContent xmlns:mc="http://schemas.openxmlformats.org/markup-compatibility/2006">
          <mc:Choice Requires="x14">
            <control shapeId="19541" r:id="rId8" name="Check Box 85">
              <controlPr defaultSize="0" autoFill="0" autoLine="0" autoPict="0">
                <anchor moveWithCells="1">
                  <from>
                    <xdr:col>11</xdr:col>
                    <xdr:colOff>133350</xdr:colOff>
                    <xdr:row>189</xdr:row>
                    <xdr:rowOff>123825</xdr:rowOff>
                  </from>
                  <to>
                    <xdr:col>13</xdr:col>
                    <xdr:colOff>133350</xdr:colOff>
                    <xdr:row>191</xdr:row>
                    <xdr:rowOff>38100</xdr:rowOff>
                  </to>
                </anchor>
              </controlPr>
            </control>
          </mc:Choice>
        </mc:AlternateContent>
        <mc:AlternateContent xmlns:mc="http://schemas.openxmlformats.org/markup-compatibility/2006">
          <mc:Choice Requires="x14">
            <control shapeId="19542" r:id="rId9" name="Check Box 86">
              <controlPr defaultSize="0" autoFill="0" autoLine="0" autoPict="0">
                <anchor moveWithCells="1">
                  <from>
                    <xdr:col>11</xdr:col>
                    <xdr:colOff>133350</xdr:colOff>
                    <xdr:row>191</xdr:row>
                    <xdr:rowOff>123825</xdr:rowOff>
                  </from>
                  <to>
                    <xdr:col>13</xdr:col>
                    <xdr:colOff>133350</xdr:colOff>
                    <xdr:row>193</xdr:row>
                    <xdr:rowOff>38100</xdr:rowOff>
                  </to>
                </anchor>
              </controlPr>
            </control>
          </mc:Choice>
        </mc:AlternateContent>
        <mc:AlternateContent xmlns:mc="http://schemas.openxmlformats.org/markup-compatibility/2006">
          <mc:Choice Requires="x14">
            <control shapeId="19543" r:id="rId10" name="Check Box 87">
              <controlPr defaultSize="0" autoFill="0" autoLine="0" autoPict="0">
                <anchor moveWithCells="1">
                  <from>
                    <xdr:col>11</xdr:col>
                    <xdr:colOff>133350</xdr:colOff>
                    <xdr:row>193</xdr:row>
                    <xdr:rowOff>123825</xdr:rowOff>
                  </from>
                  <to>
                    <xdr:col>13</xdr:col>
                    <xdr:colOff>133350</xdr:colOff>
                    <xdr:row>195</xdr:row>
                    <xdr:rowOff>38100</xdr:rowOff>
                  </to>
                </anchor>
              </controlPr>
            </control>
          </mc:Choice>
        </mc:AlternateContent>
        <mc:AlternateContent xmlns:mc="http://schemas.openxmlformats.org/markup-compatibility/2006">
          <mc:Choice Requires="x14">
            <control shapeId="19544" r:id="rId11" name="Check Box 88">
              <controlPr defaultSize="0" autoFill="0" autoLine="0" autoPict="0">
                <anchor moveWithCells="1">
                  <from>
                    <xdr:col>11</xdr:col>
                    <xdr:colOff>133350</xdr:colOff>
                    <xdr:row>195</xdr:row>
                    <xdr:rowOff>123825</xdr:rowOff>
                  </from>
                  <to>
                    <xdr:col>13</xdr:col>
                    <xdr:colOff>133350</xdr:colOff>
                    <xdr:row>197</xdr:row>
                    <xdr:rowOff>38100</xdr:rowOff>
                  </to>
                </anchor>
              </controlPr>
            </control>
          </mc:Choice>
        </mc:AlternateContent>
        <mc:AlternateContent xmlns:mc="http://schemas.openxmlformats.org/markup-compatibility/2006">
          <mc:Choice Requires="x14">
            <control shapeId="19545" r:id="rId12" name="Check Box 89">
              <controlPr defaultSize="0" autoFill="0" autoLine="0" autoPict="0">
                <anchor moveWithCells="1">
                  <from>
                    <xdr:col>11</xdr:col>
                    <xdr:colOff>133350</xdr:colOff>
                    <xdr:row>197</xdr:row>
                    <xdr:rowOff>123825</xdr:rowOff>
                  </from>
                  <to>
                    <xdr:col>13</xdr:col>
                    <xdr:colOff>133350</xdr:colOff>
                    <xdr:row>199</xdr:row>
                    <xdr:rowOff>38100</xdr:rowOff>
                  </to>
                </anchor>
              </controlPr>
            </control>
          </mc:Choice>
        </mc:AlternateContent>
        <mc:AlternateContent xmlns:mc="http://schemas.openxmlformats.org/markup-compatibility/2006">
          <mc:Choice Requires="x14">
            <control shapeId="19546" r:id="rId13" name="Check Box 90">
              <controlPr defaultSize="0" autoFill="0" autoLine="0" autoPict="0">
                <anchor moveWithCells="1">
                  <from>
                    <xdr:col>11</xdr:col>
                    <xdr:colOff>133350</xdr:colOff>
                    <xdr:row>199</xdr:row>
                    <xdr:rowOff>123825</xdr:rowOff>
                  </from>
                  <to>
                    <xdr:col>13</xdr:col>
                    <xdr:colOff>133350</xdr:colOff>
                    <xdr:row>201</xdr:row>
                    <xdr:rowOff>38100</xdr:rowOff>
                  </to>
                </anchor>
              </controlPr>
            </control>
          </mc:Choice>
        </mc:AlternateContent>
        <mc:AlternateContent xmlns:mc="http://schemas.openxmlformats.org/markup-compatibility/2006">
          <mc:Choice Requires="x14">
            <control shapeId="19547" r:id="rId14" name="Check Box 91">
              <controlPr defaultSize="0" autoFill="0" autoLine="0" autoPict="0">
                <anchor moveWithCells="1">
                  <from>
                    <xdr:col>11</xdr:col>
                    <xdr:colOff>133350</xdr:colOff>
                    <xdr:row>201</xdr:row>
                    <xdr:rowOff>123825</xdr:rowOff>
                  </from>
                  <to>
                    <xdr:col>13</xdr:col>
                    <xdr:colOff>133350</xdr:colOff>
                    <xdr:row>203</xdr:row>
                    <xdr:rowOff>38100</xdr:rowOff>
                  </to>
                </anchor>
              </controlPr>
            </control>
          </mc:Choice>
        </mc:AlternateContent>
        <mc:AlternateContent xmlns:mc="http://schemas.openxmlformats.org/markup-compatibility/2006">
          <mc:Choice Requires="x14">
            <control shapeId="19548" r:id="rId15" name="Check Box 92">
              <controlPr defaultSize="0" autoFill="0" autoLine="0" autoPict="0">
                <anchor moveWithCells="1">
                  <from>
                    <xdr:col>11</xdr:col>
                    <xdr:colOff>133350</xdr:colOff>
                    <xdr:row>203</xdr:row>
                    <xdr:rowOff>123825</xdr:rowOff>
                  </from>
                  <to>
                    <xdr:col>13</xdr:col>
                    <xdr:colOff>133350</xdr:colOff>
                    <xdr:row>205</xdr:row>
                    <xdr:rowOff>38100</xdr:rowOff>
                  </to>
                </anchor>
              </controlPr>
            </control>
          </mc:Choice>
        </mc:AlternateContent>
        <mc:AlternateContent xmlns:mc="http://schemas.openxmlformats.org/markup-compatibility/2006">
          <mc:Choice Requires="x14">
            <control shapeId="19549" r:id="rId16" name="Check Box 93">
              <controlPr defaultSize="0" autoFill="0" autoLine="0" autoPict="0">
                <anchor moveWithCells="1">
                  <from>
                    <xdr:col>11</xdr:col>
                    <xdr:colOff>133350</xdr:colOff>
                    <xdr:row>209</xdr:row>
                    <xdr:rowOff>123825</xdr:rowOff>
                  </from>
                  <to>
                    <xdr:col>13</xdr:col>
                    <xdr:colOff>133350</xdr:colOff>
                    <xdr:row>211</xdr:row>
                    <xdr:rowOff>38100</xdr:rowOff>
                  </to>
                </anchor>
              </controlPr>
            </control>
          </mc:Choice>
        </mc:AlternateContent>
        <mc:AlternateContent xmlns:mc="http://schemas.openxmlformats.org/markup-compatibility/2006">
          <mc:Choice Requires="x14">
            <control shapeId="19550" r:id="rId17" name="Check Box 94">
              <controlPr defaultSize="0" autoFill="0" autoLine="0" autoPict="0">
                <anchor moveWithCells="1">
                  <from>
                    <xdr:col>11</xdr:col>
                    <xdr:colOff>133350</xdr:colOff>
                    <xdr:row>210</xdr:row>
                    <xdr:rowOff>123825</xdr:rowOff>
                  </from>
                  <to>
                    <xdr:col>13</xdr:col>
                    <xdr:colOff>133350</xdr:colOff>
                    <xdr:row>212</xdr:row>
                    <xdr:rowOff>38100</xdr:rowOff>
                  </to>
                </anchor>
              </controlPr>
            </control>
          </mc:Choice>
        </mc:AlternateContent>
        <mc:AlternateContent xmlns:mc="http://schemas.openxmlformats.org/markup-compatibility/2006">
          <mc:Choice Requires="x14">
            <control shapeId="19551" r:id="rId18" name="Check Box 95">
              <controlPr defaultSize="0" autoFill="0" autoLine="0" autoPict="0">
                <anchor moveWithCells="1">
                  <from>
                    <xdr:col>11</xdr:col>
                    <xdr:colOff>133350</xdr:colOff>
                    <xdr:row>211</xdr:row>
                    <xdr:rowOff>123825</xdr:rowOff>
                  </from>
                  <to>
                    <xdr:col>13</xdr:col>
                    <xdr:colOff>133350</xdr:colOff>
                    <xdr:row>213</xdr:row>
                    <xdr:rowOff>38100</xdr:rowOff>
                  </to>
                </anchor>
              </controlPr>
            </control>
          </mc:Choice>
        </mc:AlternateContent>
        <mc:AlternateContent xmlns:mc="http://schemas.openxmlformats.org/markup-compatibility/2006">
          <mc:Choice Requires="x14">
            <control shapeId="19552" r:id="rId19" name="Check Box 96">
              <controlPr defaultSize="0" autoFill="0" autoLine="0" autoPict="0">
                <anchor moveWithCells="1">
                  <from>
                    <xdr:col>11</xdr:col>
                    <xdr:colOff>133350</xdr:colOff>
                    <xdr:row>212</xdr:row>
                    <xdr:rowOff>123825</xdr:rowOff>
                  </from>
                  <to>
                    <xdr:col>13</xdr:col>
                    <xdr:colOff>133350</xdr:colOff>
                    <xdr:row>214</xdr:row>
                    <xdr:rowOff>38100</xdr:rowOff>
                  </to>
                </anchor>
              </controlPr>
            </control>
          </mc:Choice>
        </mc:AlternateContent>
        <mc:AlternateContent xmlns:mc="http://schemas.openxmlformats.org/markup-compatibility/2006">
          <mc:Choice Requires="x14">
            <control shapeId="19553" r:id="rId20" name="Check Box 97">
              <controlPr defaultSize="0" autoFill="0" autoLine="0" autoPict="0">
                <anchor moveWithCells="1">
                  <from>
                    <xdr:col>11</xdr:col>
                    <xdr:colOff>133350</xdr:colOff>
                    <xdr:row>213</xdr:row>
                    <xdr:rowOff>123825</xdr:rowOff>
                  </from>
                  <to>
                    <xdr:col>13</xdr:col>
                    <xdr:colOff>133350</xdr:colOff>
                    <xdr:row>215</xdr:row>
                    <xdr:rowOff>38100</xdr:rowOff>
                  </to>
                </anchor>
              </controlPr>
            </control>
          </mc:Choice>
        </mc:AlternateContent>
        <mc:AlternateContent xmlns:mc="http://schemas.openxmlformats.org/markup-compatibility/2006">
          <mc:Choice Requires="x14">
            <control shapeId="19554" r:id="rId21" name="Check Box 98">
              <controlPr defaultSize="0" autoFill="0" autoLine="0" autoPict="0">
                <anchor moveWithCells="1">
                  <from>
                    <xdr:col>11</xdr:col>
                    <xdr:colOff>133350</xdr:colOff>
                    <xdr:row>214</xdr:row>
                    <xdr:rowOff>123825</xdr:rowOff>
                  </from>
                  <to>
                    <xdr:col>13</xdr:col>
                    <xdr:colOff>133350</xdr:colOff>
                    <xdr:row>216</xdr:row>
                    <xdr:rowOff>38100</xdr:rowOff>
                  </to>
                </anchor>
              </controlPr>
            </control>
          </mc:Choice>
        </mc:AlternateContent>
        <mc:AlternateContent xmlns:mc="http://schemas.openxmlformats.org/markup-compatibility/2006">
          <mc:Choice Requires="x14">
            <control shapeId="19555" r:id="rId22" name="Check Box 99">
              <controlPr defaultSize="0" autoFill="0" autoLine="0" autoPict="0">
                <anchor moveWithCells="1">
                  <from>
                    <xdr:col>11</xdr:col>
                    <xdr:colOff>133350</xdr:colOff>
                    <xdr:row>215</xdr:row>
                    <xdr:rowOff>123825</xdr:rowOff>
                  </from>
                  <to>
                    <xdr:col>13</xdr:col>
                    <xdr:colOff>133350</xdr:colOff>
                    <xdr:row>217</xdr:row>
                    <xdr:rowOff>38100</xdr:rowOff>
                  </to>
                </anchor>
              </controlPr>
            </control>
          </mc:Choice>
        </mc:AlternateContent>
        <mc:AlternateContent xmlns:mc="http://schemas.openxmlformats.org/markup-compatibility/2006">
          <mc:Choice Requires="x14">
            <control shapeId="19556" r:id="rId23" name="Check Box 100">
              <controlPr defaultSize="0" autoFill="0" autoLine="0" autoPict="0">
                <anchor moveWithCells="1">
                  <from>
                    <xdr:col>11</xdr:col>
                    <xdr:colOff>133350</xdr:colOff>
                    <xdr:row>216</xdr:row>
                    <xdr:rowOff>123825</xdr:rowOff>
                  </from>
                  <to>
                    <xdr:col>13</xdr:col>
                    <xdr:colOff>133350</xdr:colOff>
                    <xdr:row>218</xdr:row>
                    <xdr:rowOff>38100</xdr:rowOff>
                  </to>
                </anchor>
              </controlPr>
            </control>
          </mc:Choice>
        </mc:AlternateContent>
        <mc:AlternateContent xmlns:mc="http://schemas.openxmlformats.org/markup-compatibility/2006">
          <mc:Choice Requires="x14">
            <control shapeId="19557" r:id="rId24" name="Check Box 101">
              <controlPr defaultSize="0" autoFill="0" autoLine="0" autoPict="0">
                <anchor moveWithCells="1">
                  <from>
                    <xdr:col>11</xdr:col>
                    <xdr:colOff>133350</xdr:colOff>
                    <xdr:row>217</xdr:row>
                    <xdr:rowOff>123825</xdr:rowOff>
                  </from>
                  <to>
                    <xdr:col>13</xdr:col>
                    <xdr:colOff>133350</xdr:colOff>
                    <xdr:row>219</xdr:row>
                    <xdr:rowOff>38100</xdr:rowOff>
                  </to>
                </anchor>
              </controlPr>
            </control>
          </mc:Choice>
        </mc:AlternateContent>
        <mc:AlternateContent xmlns:mc="http://schemas.openxmlformats.org/markup-compatibility/2006">
          <mc:Choice Requires="x14">
            <control shapeId="19558" r:id="rId25" name="Check Box 102">
              <controlPr defaultSize="0" autoFill="0" autoLine="0" autoPict="0">
                <anchor moveWithCells="1">
                  <from>
                    <xdr:col>11</xdr:col>
                    <xdr:colOff>133350</xdr:colOff>
                    <xdr:row>218</xdr:row>
                    <xdr:rowOff>123825</xdr:rowOff>
                  </from>
                  <to>
                    <xdr:col>13</xdr:col>
                    <xdr:colOff>133350</xdr:colOff>
                    <xdr:row>220</xdr:row>
                    <xdr:rowOff>38100</xdr:rowOff>
                  </to>
                </anchor>
              </controlPr>
            </control>
          </mc:Choice>
        </mc:AlternateContent>
        <mc:AlternateContent xmlns:mc="http://schemas.openxmlformats.org/markup-compatibility/2006">
          <mc:Choice Requires="x14">
            <control shapeId="19559" r:id="rId26" name="Check Box 103">
              <controlPr defaultSize="0" autoFill="0" autoLine="0" autoPict="0">
                <anchor moveWithCells="1">
                  <from>
                    <xdr:col>11</xdr:col>
                    <xdr:colOff>133350</xdr:colOff>
                    <xdr:row>219</xdr:row>
                    <xdr:rowOff>123825</xdr:rowOff>
                  </from>
                  <to>
                    <xdr:col>13</xdr:col>
                    <xdr:colOff>133350</xdr:colOff>
                    <xdr:row>221</xdr:row>
                    <xdr:rowOff>38100</xdr:rowOff>
                  </to>
                </anchor>
              </controlPr>
            </control>
          </mc:Choice>
        </mc:AlternateContent>
        <mc:AlternateContent xmlns:mc="http://schemas.openxmlformats.org/markup-compatibility/2006">
          <mc:Choice Requires="x14">
            <control shapeId="19560" r:id="rId27" name="Check Box 104">
              <controlPr defaultSize="0" autoFill="0" autoLine="0" autoPict="0">
                <anchor moveWithCells="1">
                  <from>
                    <xdr:col>11</xdr:col>
                    <xdr:colOff>133350</xdr:colOff>
                    <xdr:row>220</xdr:row>
                    <xdr:rowOff>123825</xdr:rowOff>
                  </from>
                  <to>
                    <xdr:col>13</xdr:col>
                    <xdr:colOff>133350</xdr:colOff>
                    <xdr:row>222</xdr:row>
                    <xdr:rowOff>38100</xdr:rowOff>
                  </to>
                </anchor>
              </controlPr>
            </control>
          </mc:Choice>
        </mc:AlternateContent>
        <mc:AlternateContent xmlns:mc="http://schemas.openxmlformats.org/markup-compatibility/2006">
          <mc:Choice Requires="x14">
            <control shapeId="19561" r:id="rId28" name="Check Box 105">
              <controlPr defaultSize="0" autoFill="0" autoLine="0" autoPict="0">
                <anchor moveWithCells="1">
                  <from>
                    <xdr:col>11</xdr:col>
                    <xdr:colOff>133350</xdr:colOff>
                    <xdr:row>221</xdr:row>
                    <xdr:rowOff>123825</xdr:rowOff>
                  </from>
                  <to>
                    <xdr:col>13</xdr:col>
                    <xdr:colOff>133350</xdr:colOff>
                    <xdr:row>223</xdr:row>
                    <xdr:rowOff>38100</xdr:rowOff>
                  </to>
                </anchor>
              </controlPr>
            </control>
          </mc:Choice>
        </mc:AlternateContent>
        <mc:AlternateContent xmlns:mc="http://schemas.openxmlformats.org/markup-compatibility/2006">
          <mc:Choice Requires="x14">
            <control shapeId="19562" r:id="rId29" name="Check Box 106">
              <controlPr defaultSize="0" autoFill="0" autoLine="0" autoPict="0">
                <anchor moveWithCells="1">
                  <from>
                    <xdr:col>11</xdr:col>
                    <xdr:colOff>133350</xdr:colOff>
                    <xdr:row>222</xdr:row>
                    <xdr:rowOff>123825</xdr:rowOff>
                  </from>
                  <to>
                    <xdr:col>13</xdr:col>
                    <xdr:colOff>133350</xdr:colOff>
                    <xdr:row>224</xdr:row>
                    <xdr:rowOff>38100</xdr:rowOff>
                  </to>
                </anchor>
              </controlPr>
            </control>
          </mc:Choice>
        </mc:AlternateContent>
        <mc:AlternateContent xmlns:mc="http://schemas.openxmlformats.org/markup-compatibility/2006">
          <mc:Choice Requires="x14">
            <control shapeId="19563" r:id="rId30" name="Check Box 107">
              <controlPr defaultSize="0" autoFill="0" autoLine="0" autoPict="0">
                <anchor moveWithCells="1">
                  <from>
                    <xdr:col>11</xdr:col>
                    <xdr:colOff>133350</xdr:colOff>
                    <xdr:row>223</xdr:row>
                    <xdr:rowOff>123825</xdr:rowOff>
                  </from>
                  <to>
                    <xdr:col>13</xdr:col>
                    <xdr:colOff>133350</xdr:colOff>
                    <xdr:row>225</xdr:row>
                    <xdr:rowOff>38100</xdr:rowOff>
                  </to>
                </anchor>
              </controlPr>
            </control>
          </mc:Choice>
        </mc:AlternateContent>
        <mc:AlternateContent xmlns:mc="http://schemas.openxmlformats.org/markup-compatibility/2006">
          <mc:Choice Requires="x14">
            <control shapeId="19564" r:id="rId31" name="Check Box 108">
              <controlPr defaultSize="0" autoFill="0" autoLine="0" autoPict="0">
                <anchor moveWithCells="1">
                  <from>
                    <xdr:col>11</xdr:col>
                    <xdr:colOff>133350</xdr:colOff>
                    <xdr:row>224</xdr:row>
                    <xdr:rowOff>123825</xdr:rowOff>
                  </from>
                  <to>
                    <xdr:col>13</xdr:col>
                    <xdr:colOff>133350</xdr:colOff>
                    <xdr:row>226</xdr:row>
                    <xdr:rowOff>38100</xdr:rowOff>
                  </to>
                </anchor>
              </controlPr>
            </control>
          </mc:Choice>
        </mc:AlternateContent>
        <mc:AlternateContent xmlns:mc="http://schemas.openxmlformats.org/markup-compatibility/2006">
          <mc:Choice Requires="x14">
            <control shapeId="19769" r:id="rId32" name="Check Box 313">
              <controlPr defaultSize="0" autoFill="0" autoLine="0" autoPict="0">
                <anchor moveWithCells="1">
                  <from>
                    <xdr:col>14</xdr:col>
                    <xdr:colOff>114300</xdr:colOff>
                    <xdr:row>254</xdr:row>
                    <xdr:rowOff>161925</xdr:rowOff>
                  </from>
                  <to>
                    <xdr:col>16</xdr:col>
                    <xdr:colOff>123825</xdr:colOff>
                    <xdr:row>256</xdr:row>
                    <xdr:rowOff>9525</xdr:rowOff>
                  </to>
                </anchor>
              </controlPr>
            </control>
          </mc:Choice>
        </mc:AlternateContent>
        <mc:AlternateContent xmlns:mc="http://schemas.openxmlformats.org/markup-compatibility/2006">
          <mc:Choice Requires="x14">
            <control shapeId="19770" r:id="rId33" name="Check Box 314">
              <controlPr defaultSize="0" autoFill="0" autoLine="0" autoPict="0">
                <anchor moveWithCells="1">
                  <from>
                    <xdr:col>17</xdr:col>
                    <xdr:colOff>9525</xdr:colOff>
                    <xdr:row>254</xdr:row>
                    <xdr:rowOff>161925</xdr:rowOff>
                  </from>
                  <to>
                    <xdr:col>19</xdr:col>
                    <xdr:colOff>19050</xdr:colOff>
                    <xdr:row>256</xdr:row>
                    <xdr:rowOff>19050</xdr:rowOff>
                  </to>
                </anchor>
              </controlPr>
            </control>
          </mc:Choice>
        </mc:AlternateContent>
        <mc:AlternateContent xmlns:mc="http://schemas.openxmlformats.org/markup-compatibility/2006">
          <mc:Choice Requires="x14">
            <control shapeId="19771" r:id="rId34" name="Check Box 315">
              <controlPr defaultSize="0" autoFill="0" autoLine="0" autoPict="0">
                <anchor moveWithCells="1">
                  <from>
                    <xdr:col>14</xdr:col>
                    <xdr:colOff>114300</xdr:colOff>
                    <xdr:row>264</xdr:row>
                    <xdr:rowOff>152400</xdr:rowOff>
                  </from>
                  <to>
                    <xdr:col>16</xdr:col>
                    <xdr:colOff>123825</xdr:colOff>
                    <xdr:row>266</xdr:row>
                    <xdr:rowOff>9525</xdr:rowOff>
                  </to>
                </anchor>
              </controlPr>
            </control>
          </mc:Choice>
        </mc:AlternateContent>
        <mc:AlternateContent xmlns:mc="http://schemas.openxmlformats.org/markup-compatibility/2006">
          <mc:Choice Requires="x14">
            <control shapeId="19772" r:id="rId35" name="Check Box 316">
              <controlPr defaultSize="0" autoFill="0" autoLine="0" autoPict="0">
                <anchor moveWithCells="1">
                  <from>
                    <xdr:col>17</xdr:col>
                    <xdr:colOff>19050</xdr:colOff>
                    <xdr:row>264</xdr:row>
                    <xdr:rowOff>152400</xdr:rowOff>
                  </from>
                  <to>
                    <xdr:col>19</xdr:col>
                    <xdr:colOff>28575</xdr:colOff>
                    <xdr:row>266</xdr:row>
                    <xdr:rowOff>19050</xdr:rowOff>
                  </to>
                </anchor>
              </controlPr>
            </control>
          </mc:Choice>
        </mc:AlternateContent>
        <mc:AlternateContent xmlns:mc="http://schemas.openxmlformats.org/markup-compatibility/2006">
          <mc:Choice Requires="x14">
            <control shapeId="19837" r:id="rId36" name="Check Box 381">
              <controlPr defaultSize="0" autoFill="0" autoLine="0" autoPict="0">
                <anchor moveWithCells="1">
                  <from>
                    <xdr:col>11</xdr:col>
                    <xdr:colOff>133350</xdr:colOff>
                    <xdr:row>188</xdr:row>
                    <xdr:rowOff>123825</xdr:rowOff>
                  </from>
                  <to>
                    <xdr:col>13</xdr:col>
                    <xdr:colOff>133350</xdr:colOff>
                    <xdr:row>190</xdr:row>
                    <xdr:rowOff>38100</xdr:rowOff>
                  </to>
                </anchor>
              </controlPr>
            </control>
          </mc:Choice>
        </mc:AlternateContent>
        <mc:AlternateContent xmlns:mc="http://schemas.openxmlformats.org/markup-compatibility/2006">
          <mc:Choice Requires="x14">
            <control shapeId="19838" r:id="rId37" name="Check Box 382">
              <controlPr defaultSize="0" autoFill="0" autoLine="0" autoPict="0">
                <anchor moveWithCells="1">
                  <from>
                    <xdr:col>11</xdr:col>
                    <xdr:colOff>133350</xdr:colOff>
                    <xdr:row>188</xdr:row>
                    <xdr:rowOff>123825</xdr:rowOff>
                  </from>
                  <to>
                    <xdr:col>13</xdr:col>
                    <xdr:colOff>133350</xdr:colOff>
                    <xdr:row>190</xdr:row>
                    <xdr:rowOff>28575</xdr:rowOff>
                  </to>
                </anchor>
              </controlPr>
            </control>
          </mc:Choice>
        </mc:AlternateContent>
        <mc:AlternateContent xmlns:mc="http://schemas.openxmlformats.org/markup-compatibility/2006">
          <mc:Choice Requires="x14">
            <control shapeId="19839" r:id="rId38" name="Check Box 383">
              <controlPr defaultSize="0" autoFill="0" autoLine="0" autoPict="0">
                <anchor moveWithCells="1">
                  <from>
                    <xdr:col>11</xdr:col>
                    <xdr:colOff>133350</xdr:colOff>
                    <xdr:row>190</xdr:row>
                    <xdr:rowOff>123825</xdr:rowOff>
                  </from>
                  <to>
                    <xdr:col>13</xdr:col>
                    <xdr:colOff>133350</xdr:colOff>
                    <xdr:row>192</xdr:row>
                    <xdr:rowOff>38100</xdr:rowOff>
                  </to>
                </anchor>
              </controlPr>
            </control>
          </mc:Choice>
        </mc:AlternateContent>
        <mc:AlternateContent xmlns:mc="http://schemas.openxmlformats.org/markup-compatibility/2006">
          <mc:Choice Requires="x14">
            <control shapeId="19840" r:id="rId39" name="Check Box 384">
              <controlPr defaultSize="0" autoFill="0" autoLine="0" autoPict="0">
                <anchor moveWithCells="1">
                  <from>
                    <xdr:col>11</xdr:col>
                    <xdr:colOff>133350</xdr:colOff>
                    <xdr:row>190</xdr:row>
                    <xdr:rowOff>123825</xdr:rowOff>
                  </from>
                  <to>
                    <xdr:col>13</xdr:col>
                    <xdr:colOff>133350</xdr:colOff>
                    <xdr:row>192</xdr:row>
                    <xdr:rowOff>28575</xdr:rowOff>
                  </to>
                </anchor>
              </controlPr>
            </control>
          </mc:Choice>
        </mc:AlternateContent>
        <mc:AlternateContent xmlns:mc="http://schemas.openxmlformats.org/markup-compatibility/2006">
          <mc:Choice Requires="x14">
            <control shapeId="19841" r:id="rId40" name="Check Box 385">
              <controlPr defaultSize="0" autoFill="0" autoLine="0" autoPict="0">
                <anchor moveWithCells="1">
                  <from>
                    <xdr:col>11</xdr:col>
                    <xdr:colOff>133350</xdr:colOff>
                    <xdr:row>192</xdr:row>
                    <xdr:rowOff>123825</xdr:rowOff>
                  </from>
                  <to>
                    <xdr:col>13</xdr:col>
                    <xdr:colOff>133350</xdr:colOff>
                    <xdr:row>194</xdr:row>
                    <xdr:rowOff>38100</xdr:rowOff>
                  </to>
                </anchor>
              </controlPr>
            </control>
          </mc:Choice>
        </mc:AlternateContent>
        <mc:AlternateContent xmlns:mc="http://schemas.openxmlformats.org/markup-compatibility/2006">
          <mc:Choice Requires="x14">
            <control shapeId="19842" r:id="rId41" name="Check Box 386">
              <controlPr defaultSize="0" autoFill="0" autoLine="0" autoPict="0">
                <anchor moveWithCells="1">
                  <from>
                    <xdr:col>11</xdr:col>
                    <xdr:colOff>133350</xdr:colOff>
                    <xdr:row>192</xdr:row>
                    <xdr:rowOff>123825</xdr:rowOff>
                  </from>
                  <to>
                    <xdr:col>13</xdr:col>
                    <xdr:colOff>133350</xdr:colOff>
                    <xdr:row>194</xdr:row>
                    <xdr:rowOff>28575</xdr:rowOff>
                  </to>
                </anchor>
              </controlPr>
            </control>
          </mc:Choice>
        </mc:AlternateContent>
        <mc:AlternateContent xmlns:mc="http://schemas.openxmlformats.org/markup-compatibility/2006">
          <mc:Choice Requires="x14">
            <control shapeId="19843" r:id="rId42" name="Check Box 387">
              <controlPr defaultSize="0" autoFill="0" autoLine="0" autoPict="0">
                <anchor moveWithCells="1">
                  <from>
                    <xdr:col>11</xdr:col>
                    <xdr:colOff>133350</xdr:colOff>
                    <xdr:row>194</xdr:row>
                    <xdr:rowOff>123825</xdr:rowOff>
                  </from>
                  <to>
                    <xdr:col>13</xdr:col>
                    <xdr:colOff>133350</xdr:colOff>
                    <xdr:row>196</xdr:row>
                    <xdr:rowOff>38100</xdr:rowOff>
                  </to>
                </anchor>
              </controlPr>
            </control>
          </mc:Choice>
        </mc:AlternateContent>
        <mc:AlternateContent xmlns:mc="http://schemas.openxmlformats.org/markup-compatibility/2006">
          <mc:Choice Requires="x14">
            <control shapeId="19844" r:id="rId43" name="Check Box 388">
              <controlPr defaultSize="0" autoFill="0" autoLine="0" autoPict="0">
                <anchor moveWithCells="1">
                  <from>
                    <xdr:col>11</xdr:col>
                    <xdr:colOff>133350</xdr:colOff>
                    <xdr:row>194</xdr:row>
                    <xdr:rowOff>123825</xdr:rowOff>
                  </from>
                  <to>
                    <xdr:col>13</xdr:col>
                    <xdr:colOff>133350</xdr:colOff>
                    <xdr:row>196</xdr:row>
                    <xdr:rowOff>28575</xdr:rowOff>
                  </to>
                </anchor>
              </controlPr>
            </control>
          </mc:Choice>
        </mc:AlternateContent>
        <mc:AlternateContent xmlns:mc="http://schemas.openxmlformats.org/markup-compatibility/2006">
          <mc:Choice Requires="x14">
            <control shapeId="19845" r:id="rId44" name="Check Box 389">
              <controlPr defaultSize="0" autoFill="0" autoLine="0" autoPict="0">
                <anchor moveWithCells="1">
                  <from>
                    <xdr:col>11</xdr:col>
                    <xdr:colOff>133350</xdr:colOff>
                    <xdr:row>196</xdr:row>
                    <xdr:rowOff>123825</xdr:rowOff>
                  </from>
                  <to>
                    <xdr:col>13</xdr:col>
                    <xdr:colOff>133350</xdr:colOff>
                    <xdr:row>198</xdr:row>
                    <xdr:rowOff>38100</xdr:rowOff>
                  </to>
                </anchor>
              </controlPr>
            </control>
          </mc:Choice>
        </mc:AlternateContent>
        <mc:AlternateContent xmlns:mc="http://schemas.openxmlformats.org/markup-compatibility/2006">
          <mc:Choice Requires="x14">
            <control shapeId="19846" r:id="rId45" name="Check Box 390">
              <controlPr defaultSize="0" autoFill="0" autoLine="0" autoPict="0">
                <anchor moveWithCells="1">
                  <from>
                    <xdr:col>11</xdr:col>
                    <xdr:colOff>133350</xdr:colOff>
                    <xdr:row>196</xdr:row>
                    <xdr:rowOff>123825</xdr:rowOff>
                  </from>
                  <to>
                    <xdr:col>13</xdr:col>
                    <xdr:colOff>133350</xdr:colOff>
                    <xdr:row>198</xdr:row>
                    <xdr:rowOff>28575</xdr:rowOff>
                  </to>
                </anchor>
              </controlPr>
            </control>
          </mc:Choice>
        </mc:AlternateContent>
        <mc:AlternateContent xmlns:mc="http://schemas.openxmlformats.org/markup-compatibility/2006">
          <mc:Choice Requires="x14">
            <control shapeId="19847" r:id="rId46" name="Check Box 391">
              <controlPr defaultSize="0" autoFill="0" autoLine="0" autoPict="0">
                <anchor moveWithCells="1">
                  <from>
                    <xdr:col>11</xdr:col>
                    <xdr:colOff>133350</xdr:colOff>
                    <xdr:row>198</xdr:row>
                    <xdr:rowOff>123825</xdr:rowOff>
                  </from>
                  <to>
                    <xdr:col>13</xdr:col>
                    <xdr:colOff>133350</xdr:colOff>
                    <xdr:row>200</xdr:row>
                    <xdr:rowOff>38100</xdr:rowOff>
                  </to>
                </anchor>
              </controlPr>
            </control>
          </mc:Choice>
        </mc:AlternateContent>
        <mc:AlternateContent xmlns:mc="http://schemas.openxmlformats.org/markup-compatibility/2006">
          <mc:Choice Requires="x14">
            <control shapeId="19848" r:id="rId47" name="Check Box 392">
              <controlPr defaultSize="0" autoFill="0" autoLine="0" autoPict="0">
                <anchor moveWithCells="1">
                  <from>
                    <xdr:col>11</xdr:col>
                    <xdr:colOff>133350</xdr:colOff>
                    <xdr:row>198</xdr:row>
                    <xdr:rowOff>123825</xdr:rowOff>
                  </from>
                  <to>
                    <xdr:col>13</xdr:col>
                    <xdr:colOff>133350</xdr:colOff>
                    <xdr:row>200</xdr:row>
                    <xdr:rowOff>28575</xdr:rowOff>
                  </to>
                </anchor>
              </controlPr>
            </control>
          </mc:Choice>
        </mc:AlternateContent>
        <mc:AlternateContent xmlns:mc="http://schemas.openxmlformats.org/markup-compatibility/2006">
          <mc:Choice Requires="x14">
            <control shapeId="19849" r:id="rId48" name="Check Box 393">
              <controlPr defaultSize="0" autoFill="0" autoLine="0" autoPict="0">
                <anchor moveWithCells="1">
                  <from>
                    <xdr:col>11</xdr:col>
                    <xdr:colOff>133350</xdr:colOff>
                    <xdr:row>200</xdr:row>
                    <xdr:rowOff>123825</xdr:rowOff>
                  </from>
                  <to>
                    <xdr:col>13</xdr:col>
                    <xdr:colOff>133350</xdr:colOff>
                    <xdr:row>202</xdr:row>
                    <xdr:rowOff>38100</xdr:rowOff>
                  </to>
                </anchor>
              </controlPr>
            </control>
          </mc:Choice>
        </mc:AlternateContent>
        <mc:AlternateContent xmlns:mc="http://schemas.openxmlformats.org/markup-compatibility/2006">
          <mc:Choice Requires="x14">
            <control shapeId="19850" r:id="rId49" name="Check Box 394">
              <controlPr defaultSize="0" autoFill="0" autoLine="0" autoPict="0">
                <anchor moveWithCells="1">
                  <from>
                    <xdr:col>11</xdr:col>
                    <xdr:colOff>133350</xdr:colOff>
                    <xdr:row>200</xdr:row>
                    <xdr:rowOff>123825</xdr:rowOff>
                  </from>
                  <to>
                    <xdr:col>13</xdr:col>
                    <xdr:colOff>133350</xdr:colOff>
                    <xdr:row>202</xdr:row>
                    <xdr:rowOff>28575</xdr:rowOff>
                  </to>
                </anchor>
              </controlPr>
            </control>
          </mc:Choice>
        </mc:AlternateContent>
        <mc:AlternateContent xmlns:mc="http://schemas.openxmlformats.org/markup-compatibility/2006">
          <mc:Choice Requires="x14">
            <control shapeId="19851" r:id="rId50" name="Check Box 395">
              <controlPr defaultSize="0" autoFill="0" autoLine="0" autoPict="0">
                <anchor moveWithCells="1">
                  <from>
                    <xdr:col>11</xdr:col>
                    <xdr:colOff>133350</xdr:colOff>
                    <xdr:row>202</xdr:row>
                    <xdr:rowOff>123825</xdr:rowOff>
                  </from>
                  <to>
                    <xdr:col>13</xdr:col>
                    <xdr:colOff>133350</xdr:colOff>
                    <xdr:row>204</xdr:row>
                    <xdr:rowOff>38100</xdr:rowOff>
                  </to>
                </anchor>
              </controlPr>
            </control>
          </mc:Choice>
        </mc:AlternateContent>
        <mc:AlternateContent xmlns:mc="http://schemas.openxmlformats.org/markup-compatibility/2006">
          <mc:Choice Requires="x14">
            <control shapeId="19852" r:id="rId51" name="Check Box 396">
              <controlPr defaultSize="0" autoFill="0" autoLine="0" autoPict="0">
                <anchor moveWithCells="1">
                  <from>
                    <xdr:col>11</xdr:col>
                    <xdr:colOff>133350</xdr:colOff>
                    <xdr:row>202</xdr:row>
                    <xdr:rowOff>123825</xdr:rowOff>
                  </from>
                  <to>
                    <xdr:col>13</xdr:col>
                    <xdr:colOff>133350</xdr:colOff>
                    <xdr:row>204</xdr:row>
                    <xdr:rowOff>28575</xdr:rowOff>
                  </to>
                </anchor>
              </controlPr>
            </control>
          </mc:Choice>
        </mc:AlternateContent>
        <mc:AlternateContent xmlns:mc="http://schemas.openxmlformats.org/markup-compatibility/2006">
          <mc:Choice Requires="x14">
            <control shapeId="19853" r:id="rId52" name="Check Box 397">
              <controlPr defaultSize="0" autoFill="0" autoLine="0" autoPict="0">
                <anchor moveWithCells="1">
                  <from>
                    <xdr:col>1</xdr:col>
                    <xdr:colOff>238125</xdr:colOff>
                    <xdr:row>353</xdr:row>
                    <xdr:rowOff>9525</xdr:rowOff>
                  </from>
                  <to>
                    <xdr:col>4</xdr:col>
                    <xdr:colOff>38100</xdr:colOff>
                    <xdr:row>354</xdr:row>
                    <xdr:rowOff>85725</xdr:rowOff>
                  </to>
                </anchor>
              </controlPr>
            </control>
          </mc:Choice>
        </mc:AlternateContent>
        <mc:AlternateContent xmlns:mc="http://schemas.openxmlformats.org/markup-compatibility/2006">
          <mc:Choice Requires="x14">
            <control shapeId="19854" r:id="rId53" name="Check Box 398">
              <controlPr defaultSize="0" autoFill="0" autoLine="0" autoPict="0">
                <anchor moveWithCells="1">
                  <from>
                    <xdr:col>1</xdr:col>
                    <xdr:colOff>238125</xdr:colOff>
                    <xdr:row>355</xdr:row>
                    <xdr:rowOff>9525</xdr:rowOff>
                  </from>
                  <to>
                    <xdr:col>4</xdr:col>
                    <xdr:colOff>38100</xdr:colOff>
                    <xdr:row>356</xdr:row>
                    <xdr:rowOff>85725</xdr:rowOff>
                  </to>
                </anchor>
              </controlPr>
            </control>
          </mc:Choice>
        </mc:AlternateContent>
        <mc:AlternateContent xmlns:mc="http://schemas.openxmlformats.org/markup-compatibility/2006">
          <mc:Choice Requires="x14">
            <control shapeId="19855" r:id="rId54" name="Check Box 399">
              <controlPr defaultSize="0" autoFill="0" autoLine="0" autoPict="0">
                <anchor moveWithCells="1">
                  <from>
                    <xdr:col>1</xdr:col>
                    <xdr:colOff>238125</xdr:colOff>
                    <xdr:row>357</xdr:row>
                    <xdr:rowOff>9525</xdr:rowOff>
                  </from>
                  <to>
                    <xdr:col>4</xdr:col>
                    <xdr:colOff>38100</xdr:colOff>
                    <xdr:row>358</xdr:row>
                    <xdr:rowOff>85725</xdr:rowOff>
                  </to>
                </anchor>
              </controlPr>
            </control>
          </mc:Choice>
        </mc:AlternateContent>
        <mc:AlternateContent xmlns:mc="http://schemas.openxmlformats.org/markup-compatibility/2006">
          <mc:Choice Requires="x14">
            <control shapeId="19856" r:id="rId55" name="Check Box 400">
              <controlPr defaultSize="0" autoFill="0" autoLine="0" autoPict="0">
                <anchor moveWithCells="1">
                  <from>
                    <xdr:col>1</xdr:col>
                    <xdr:colOff>238125</xdr:colOff>
                    <xdr:row>359</xdr:row>
                    <xdr:rowOff>9525</xdr:rowOff>
                  </from>
                  <to>
                    <xdr:col>4</xdr:col>
                    <xdr:colOff>38100</xdr:colOff>
                    <xdr:row>360</xdr:row>
                    <xdr:rowOff>85725</xdr:rowOff>
                  </to>
                </anchor>
              </controlPr>
            </control>
          </mc:Choice>
        </mc:AlternateContent>
        <mc:AlternateContent xmlns:mc="http://schemas.openxmlformats.org/markup-compatibility/2006">
          <mc:Choice Requires="x14">
            <control shapeId="19857" r:id="rId56" name="Check Box 401">
              <controlPr defaultSize="0" autoFill="0" autoLine="0" autoPict="0">
                <anchor moveWithCells="1">
                  <from>
                    <xdr:col>1</xdr:col>
                    <xdr:colOff>238125</xdr:colOff>
                    <xdr:row>361</xdr:row>
                    <xdr:rowOff>9525</xdr:rowOff>
                  </from>
                  <to>
                    <xdr:col>4</xdr:col>
                    <xdr:colOff>38100</xdr:colOff>
                    <xdr:row>362</xdr:row>
                    <xdr:rowOff>85725</xdr:rowOff>
                  </to>
                </anchor>
              </controlPr>
            </control>
          </mc:Choice>
        </mc:AlternateContent>
        <mc:AlternateContent xmlns:mc="http://schemas.openxmlformats.org/markup-compatibility/2006">
          <mc:Choice Requires="x14">
            <control shapeId="19858" r:id="rId57" name="Check Box 402">
              <controlPr defaultSize="0" autoFill="0" autoLine="0" autoPict="0">
                <anchor moveWithCells="1">
                  <from>
                    <xdr:col>1</xdr:col>
                    <xdr:colOff>238125</xdr:colOff>
                    <xdr:row>363</xdr:row>
                    <xdr:rowOff>9525</xdr:rowOff>
                  </from>
                  <to>
                    <xdr:col>4</xdr:col>
                    <xdr:colOff>38100</xdr:colOff>
                    <xdr:row>364</xdr:row>
                    <xdr:rowOff>85725</xdr:rowOff>
                  </to>
                </anchor>
              </controlPr>
            </control>
          </mc:Choice>
        </mc:AlternateContent>
        <mc:AlternateContent xmlns:mc="http://schemas.openxmlformats.org/markup-compatibility/2006">
          <mc:Choice Requires="x14">
            <control shapeId="19859" r:id="rId58" name="Check Box 403">
              <controlPr defaultSize="0" autoFill="0" autoLine="0" autoPict="0">
                <anchor moveWithCells="1">
                  <from>
                    <xdr:col>1</xdr:col>
                    <xdr:colOff>238125</xdr:colOff>
                    <xdr:row>365</xdr:row>
                    <xdr:rowOff>9525</xdr:rowOff>
                  </from>
                  <to>
                    <xdr:col>4</xdr:col>
                    <xdr:colOff>38100</xdr:colOff>
                    <xdr:row>366</xdr:row>
                    <xdr:rowOff>85725</xdr:rowOff>
                  </to>
                </anchor>
              </controlPr>
            </control>
          </mc:Choice>
        </mc:AlternateContent>
        <mc:AlternateContent xmlns:mc="http://schemas.openxmlformats.org/markup-compatibility/2006">
          <mc:Choice Requires="x14">
            <control shapeId="19860" r:id="rId59" name="Check Box 404">
              <controlPr defaultSize="0" autoFill="0" autoLine="0" autoPict="0">
                <anchor moveWithCells="1">
                  <from>
                    <xdr:col>1</xdr:col>
                    <xdr:colOff>238125</xdr:colOff>
                    <xdr:row>371</xdr:row>
                    <xdr:rowOff>47625</xdr:rowOff>
                  </from>
                  <to>
                    <xdr:col>4</xdr:col>
                    <xdr:colOff>38100</xdr:colOff>
                    <xdr:row>373</xdr:row>
                    <xdr:rowOff>0</xdr:rowOff>
                  </to>
                </anchor>
              </controlPr>
            </control>
          </mc:Choice>
        </mc:AlternateContent>
        <mc:AlternateContent xmlns:mc="http://schemas.openxmlformats.org/markup-compatibility/2006">
          <mc:Choice Requires="x14">
            <control shapeId="19861" r:id="rId60" name="Check Box 405">
              <controlPr defaultSize="0" autoFill="0" autoLine="0" autoPict="0">
                <anchor moveWithCells="1">
                  <from>
                    <xdr:col>1</xdr:col>
                    <xdr:colOff>238125</xdr:colOff>
                    <xdr:row>373</xdr:row>
                    <xdr:rowOff>76200</xdr:rowOff>
                  </from>
                  <to>
                    <xdr:col>4</xdr:col>
                    <xdr:colOff>38100</xdr:colOff>
                    <xdr:row>375</xdr:row>
                    <xdr:rowOff>0</xdr:rowOff>
                  </to>
                </anchor>
              </controlPr>
            </control>
          </mc:Choice>
        </mc:AlternateContent>
        <mc:AlternateContent xmlns:mc="http://schemas.openxmlformats.org/markup-compatibility/2006">
          <mc:Choice Requires="x14">
            <control shapeId="19862" r:id="rId61" name="Check Box 406">
              <controlPr defaultSize="0" autoFill="0" autoLine="0" autoPict="0">
                <anchor moveWithCells="1">
                  <from>
                    <xdr:col>1</xdr:col>
                    <xdr:colOff>238125</xdr:colOff>
                    <xdr:row>375</xdr:row>
                    <xdr:rowOff>47625</xdr:rowOff>
                  </from>
                  <to>
                    <xdr:col>4</xdr:col>
                    <xdr:colOff>38100</xdr:colOff>
                    <xdr:row>376</xdr:row>
                    <xdr:rowOff>104775</xdr:rowOff>
                  </to>
                </anchor>
              </controlPr>
            </control>
          </mc:Choice>
        </mc:AlternateContent>
        <mc:AlternateContent xmlns:mc="http://schemas.openxmlformats.org/markup-compatibility/2006">
          <mc:Choice Requires="x14">
            <control shapeId="19863" r:id="rId62" name="Check Box 407">
              <controlPr defaultSize="0" autoFill="0" autoLine="0" autoPict="0">
                <anchor moveWithCells="1">
                  <from>
                    <xdr:col>1</xdr:col>
                    <xdr:colOff>238125</xdr:colOff>
                    <xdr:row>377</xdr:row>
                    <xdr:rowOff>114300</xdr:rowOff>
                  </from>
                  <to>
                    <xdr:col>4</xdr:col>
                    <xdr:colOff>38100</xdr:colOff>
                    <xdr:row>379</xdr:row>
                    <xdr:rowOff>0</xdr:rowOff>
                  </to>
                </anchor>
              </controlPr>
            </control>
          </mc:Choice>
        </mc:AlternateContent>
        <mc:AlternateContent xmlns:mc="http://schemas.openxmlformats.org/markup-compatibility/2006">
          <mc:Choice Requires="x14">
            <control shapeId="19864" r:id="rId63" name="Check Box 408">
              <controlPr defaultSize="0" autoFill="0" autoLine="0" autoPict="0">
                <anchor moveWithCells="1">
                  <from>
                    <xdr:col>1</xdr:col>
                    <xdr:colOff>238125</xdr:colOff>
                    <xdr:row>379</xdr:row>
                    <xdr:rowOff>114300</xdr:rowOff>
                  </from>
                  <to>
                    <xdr:col>4</xdr:col>
                    <xdr:colOff>38100</xdr:colOff>
                    <xdr:row>381</xdr:row>
                    <xdr:rowOff>0</xdr:rowOff>
                  </to>
                </anchor>
              </controlPr>
            </control>
          </mc:Choice>
        </mc:AlternateContent>
        <mc:AlternateContent xmlns:mc="http://schemas.openxmlformats.org/markup-compatibility/2006">
          <mc:Choice Requires="x14">
            <control shapeId="19865" r:id="rId64" name="Check Box 409">
              <controlPr defaultSize="0" autoFill="0" autoLine="0" autoPict="0">
                <anchor moveWithCells="1">
                  <from>
                    <xdr:col>1</xdr:col>
                    <xdr:colOff>238125</xdr:colOff>
                    <xdr:row>381</xdr:row>
                    <xdr:rowOff>47625</xdr:rowOff>
                  </from>
                  <to>
                    <xdr:col>4</xdr:col>
                    <xdr:colOff>38100</xdr:colOff>
                    <xdr:row>383</xdr:row>
                    <xdr:rowOff>0</xdr:rowOff>
                  </to>
                </anchor>
              </controlPr>
            </control>
          </mc:Choice>
        </mc:AlternateContent>
        <mc:AlternateContent xmlns:mc="http://schemas.openxmlformats.org/markup-compatibility/2006">
          <mc:Choice Requires="x14">
            <control shapeId="19866" r:id="rId65" name="Check Box 410">
              <controlPr defaultSize="0" autoFill="0" autoLine="0" autoPict="0">
                <anchor moveWithCells="1">
                  <from>
                    <xdr:col>1</xdr:col>
                    <xdr:colOff>238125</xdr:colOff>
                    <xdr:row>383</xdr:row>
                    <xdr:rowOff>47625</xdr:rowOff>
                  </from>
                  <to>
                    <xdr:col>4</xdr:col>
                    <xdr:colOff>38100</xdr:colOff>
                    <xdr:row>384</xdr:row>
                    <xdr:rowOff>104775</xdr:rowOff>
                  </to>
                </anchor>
              </controlPr>
            </control>
          </mc:Choice>
        </mc:AlternateContent>
        <mc:AlternateContent xmlns:mc="http://schemas.openxmlformats.org/markup-compatibility/2006">
          <mc:Choice Requires="x14">
            <control shapeId="19867" r:id="rId66" name="Check Box 411">
              <controlPr defaultSize="0" autoFill="0" autoLine="0" autoPict="0">
                <anchor moveWithCells="1">
                  <from>
                    <xdr:col>1</xdr:col>
                    <xdr:colOff>238125</xdr:colOff>
                    <xdr:row>385</xdr:row>
                    <xdr:rowOff>76200</xdr:rowOff>
                  </from>
                  <to>
                    <xdr:col>4</xdr:col>
                    <xdr:colOff>38100</xdr:colOff>
                    <xdr:row>387</xdr:row>
                    <xdr:rowOff>0</xdr:rowOff>
                  </to>
                </anchor>
              </controlPr>
            </control>
          </mc:Choice>
        </mc:AlternateContent>
        <mc:AlternateContent xmlns:mc="http://schemas.openxmlformats.org/markup-compatibility/2006">
          <mc:Choice Requires="x14">
            <control shapeId="19868" r:id="rId67" name="Check Box 412">
              <controlPr defaultSize="0" autoFill="0" autoLine="0" autoPict="0">
                <anchor moveWithCells="1">
                  <from>
                    <xdr:col>1</xdr:col>
                    <xdr:colOff>238125</xdr:colOff>
                    <xdr:row>391</xdr:row>
                    <xdr:rowOff>0</xdr:rowOff>
                  </from>
                  <to>
                    <xdr:col>4</xdr:col>
                    <xdr:colOff>38100</xdr:colOff>
                    <xdr:row>393</xdr:row>
                    <xdr:rowOff>19050</xdr:rowOff>
                  </to>
                </anchor>
              </controlPr>
            </control>
          </mc:Choice>
        </mc:AlternateContent>
        <mc:AlternateContent xmlns:mc="http://schemas.openxmlformats.org/markup-compatibility/2006">
          <mc:Choice Requires="x14">
            <control shapeId="19869" r:id="rId68" name="Check Box 413">
              <controlPr defaultSize="0" autoFill="0" autoLine="0" autoPict="0">
                <anchor moveWithCells="1">
                  <from>
                    <xdr:col>1</xdr:col>
                    <xdr:colOff>238125</xdr:colOff>
                    <xdr:row>394</xdr:row>
                    <xdr:rowOff>200025</xdr:rowOff>
                  </from>
                  <to>
                    <xdr:col>4</xdr:col>
                    <xdr:colOff>38100</xdr:colOff>
                    <xdr:row>396</xdr:row>
                    <xdr:rowOff>114300</xdr:rowOff>
                  </to>
                </anchor>
              </controlPr>
            </control>
          </mc:Choice>
        </mc:AlternateContent>
        <mc:AlternateContent xmlns:mc="http://schemas.openxmlformats.org/markup-compatibility/2006">
          <mc:Choice Requires="x14">
            <control shapeId="19870" r:id="rId69" name="Check Box 414">
              <controlPr defaultSize="0" autoFill="0" autoLine="0" autoPict="0">
                <anchor moveWithCells="1">
                  <from>
                    <xdr:col>5</xdr:col>
                    <xdr:colOff>0</xdr:colOff>
                    <xdr:row>394</xdr:row>
                    <xdr:rowOff>0</xdr:rowOff>
                  </from>
                  <to>
                    <xdr:col>7</xdr:col>
                    <xdr:colOff>66675</xdr:colOff>
                    <xdr:row>395</xdr:row>
                    <xdr:rowOff>76200</xdr:rowOff>
                  </to>
                </anchor>
              </controlPr>
            </control>
          </mc:Choice>
        </mc:AlternateContent>
        <mc:AlternateContent xmlns:mc="http://schemas.openxmlformats.org/markup-compatibility/2006">
          <mc:Choice Requires="x14">
            <control shapeId="19871" r:id="rId70" name="Check Box 415">
              <controlPr defaultSize="0" autoFill="0" autoLine="0" autoPict="0">
                <anchor moveWithCells="1">
                  <from>
                    <xdr:col>5</xdr:col>
                    <xdr:colOff>0</xdr:colOff>
                    <xdr:row>396</xdr:row>
                    <xdr:rowOff>85725</xdr:rowOff>
                  </from>
                  <to>
                    <xdr:col>7</xdr:col>
                    <xdr:colOff>66675</xdr:colOff>
                    <xdr:row>398</xdr:row>
                    <xdr:rowOff>0</xdr:rowOff>
                  </to>
                </anchor>
              </controlPr>
            </control>
          </mc:Choice>
        </mc:AlternateContent>
        <mc:AlternateContent xmlns:mc="http://schemas.openxmlformats.org/markup-compatibility/2006">
          <mc:Choice Requires="x14">
            <control shapeId="19872" r:id="rId71" name="Check Box 416">
              <controlPr defaultSize="0" autoFill="0" autoLine="0" autoPict="0">
                <anchor moveWithCells="1">
                  <from>
                    <xdr:col>1</xdr:col>
                    <xdr:colOff>238125</xdr:colOff>
                    <xdr:row>398</xdr:row>
                    <xdr:rowOff>0</xdr:rowOff>
                  </from>
                  <to>
                    <xdr:col>4</xdr:col>
                    <xdr:colOff>38100</xdr:colOff>
                    <xdr:row>399</xdr:row>
                    <xdr:rowOff>85725</xdr:rowOff>
                  </to>
                </anchor>
              </controlPr>
            </control>
          </mc:Choice>
        </mc:AlternateContent>
        <mc:AlternateContent xmlns:mc="http://schemas.openxmlformats.org/markup-compatibility/2006">
          <mc:Choice Requires="x14">
            <control shapeId="19873" r:id="rId72" name="Check Box 417">
              <controlPr defaultSize="0" autoFill="0" autoLine="0" autoPict="0">
                <anchor moveWithCells="1">
                  <from>
                    <xdr:col>0</xdr:col>
                    <xdr:colOff>9525</xdr:colOff>
                    <xdr:row>314</xdr:row>
                    <xdr:rowOff>200025</xdr:rowOff>
                  </from>
                  <to>
                    <xdr:col>1</xdr:col>
                    <xdr:colOff>133350</xdr:colOff>
                    <xdr:row>316</xdr:row>
                    <xdr:rowOff>66675</xdr:rowOff>
                  </to>
                </anchor>
              </controlPr>
            </control>
          </mc:Choice>
        </mc:AlternateContent>
        <mc:AlternateContent xmlns:mc="http://schemas.openxmlformats.org/markup-compatibility/2006">
          <mc:Choice Requires="x14">
            <control shapeId="19874" r:id="rId73" name="Check Box 418">
              <controlPr defaultSize="0" autoFill="0" autoLine="0" autoPict="0">
                <anchor moveWithCells="1">
                  <from>
                    <xdr:col>1</xdr:col>
                    <xdr:colOff>66675</xdr:colOff>
                    <xdr:row>316</xdr:row>
                    <xdr:rowOff>19050</xdr:rowOff>
                  </from>
                  <to>
                    <xdr:col>3</xdr:col>
                    <xdr:colOff>47625</xdr:colOff>
                    <xdr:row>317</xdr:row>
                    <xdr:rowOff>19050</xdr:rowOff>
                  </to>
                </anchor>
              </controlPr>
            </control>
          </mc:Choice>
        </mc:AlternateContent>
        <mc:AlternateContent xmlns:mc="http://schemas.openxmlformats.org/markup-compatibility/2006">
          <mc:Choice Requires="x14">
            <control shapeId="19875" r:id="rId74" name="Check Box 419">
              <controlPr defaultSize="0" autoFill="0" autoLine="0" autoPict="0">
                <anchor moveWithCells="1">
                  <from>
                    <xdr:col>2</xdr:col>
                    <xdr:colOff>219075</xdr:colOff>
                    <xdr:row>316</xdr:row>
                    <xdr:rowOff>295275</xdr:rowOff>
                  </from>
                  <to>
                    <xdr:col>5</xdr:col>
                    <xdr:colOff>28575</xdr:colOff>
                    <xdr:row>318</xdr:row>
                    <xdr:rowOff>57150</xdr:rowOff>
                  </to>
                </anchor>
              </controlPr>
            </control>
          </mc:Choice>
        </mc:AlternateContent>
        <mc:AlternateContent xmlns:mc="http://schemas.openxmlformats.org/markup-compatibility/2006">
          <mc:Choice Requires="x14">
            <control shapeId="19876" r:id="rId75" name="Check Box 420">
              <controlPr defaultSize="0" autoFill="0" autoLine="0" autoPict="0">
                <anchor moveWithCells="1">
                  <from>
                    <xdr:col>1</xdr:col>
                    <xdr:colOff>95250</xdr:colOff>
                    <xdr:row>321</xdr:row>
                    <xdr:rowOff>9525</xdr:rowOff>
                  </from>
                  <to>
                    <xdr:col>3</xdr:col>
                    <xdr:colOff>76200</xdr:colOff>
                    <xdr:row>322</xdr:row>
                    <xdr:rowOff>47625</xdr:rowOff>
                  </to>
                </anchor>
              </controlPr>
            </control>
          </mc:Choice>
        </mc:AlternateContent>
        <mc:AlternateContent xmlns:mc="http://schemas.openxmlformats.org/markup-compatibility/2006">
          <mc:Choice Requires="x14">
            <control shapeId="19877" r:id="rId76" name="Check Box 421">
              <controlPr defaultSize="0" autoFill="0" autoLine="0" autoPict="0">
                <anchor moveWithCells="1">
                  <from>
                    <xdr:col>2</xdr:col>
                    <xdr:colOff>85725</xdr:colOff>
                    <xdr:row>322</xdr:row>
                    <xdr:rowOff>38100</xdr:rowOff>
                  </from>
                  <to>
                    <xdr:col>3</xdr:col>
                    <xdr:colOff>133350</xdr:colOff>
                    <xdr:row>323</xdr:row>
                    <xdr:rowOff>85725</xdr:rowOff>
                  </to>
                </anchor>
              </controlPr>
            </control>
          </mc:Choice>
        </mc:AlternateContent>
        <mc:AlternateContent xmlns:mc="http://schemas.openxmlformats.org/markup-compatibility/2006">
          <mc:Choice Requires="x14">
            <control shapeId="19878" r:id="rId77" name="Check Box 422">
              <controlPr defaultSize="0" autoFill="0" autoLine="0" autoPict="0">
                <anchor moveWithCells="1">
                  <from>
                    <xdr:col>2</xdr:col>
                    <xdr:colOff>95250</xdr:colOff>
                    <xdr:row>325</xdr:row>
                    <xdr:rowOff>161925</xdr:rowOff>
                  </from>
                  <to>
                    <xdr:col>4</xdr:col>
                    <xdr:colOff>38100</xdr:colOff>
                    <xdr:row>327</xdr:row>
                    <xdr:rowOff>57150</xdr:rowOff>
                  </to>
                </anchor>
              </controlPr>
            </control>
          </mc:Choice>
        </mc:AlternateContent>
        <mc:AlternateContent xmlns:mc="http://schemas.openxmlformats.org/markup-compatibility/2006">
          <mc:Choice Requires="x14">
            <control shapeId="19879" r:id="rId78" name="Check Box 423">
              <controlPr defaultSize="0" autoFill="0" autoLine="0" autoPict="0">
                <anchor moveWithCells="1">
                  <from>
                    <xdr:col>2</xdr:col>
                    <xdr:colOff>95250</xdr:colOff>
                    <xdr:row>329</xdr:row>
                    <xdr:rowOff>114300</xdr:rowOff>
                  </from>
                  <to>
                    <xdr:col>4</xdr:col>
                    <xdr:colOff>66675</xdr:colOff>
                    <xdr:row>331</xdr:row>
                    <xdr:rowOff>9525</xdr:rowOff>
                  </to>
                </anchor>
              </controlPr>
            </control>
          </mc:Choice>
        </mc:AlternateContent>
        <mc:AlternateContent xmlns:mc="http://schemas.openxmlformats.org/markup-compatibility/2006">
          <mc:Choice Requires="x14">
            <control shapeId="19880" r:id="rId79" name="Check Box 424">
              <controlPr defaultSize="0" autoFill="0" autoLine="0" autoPict="0">
                <anchor moveWithCells="1">
                  <from>
                    <xdr:col>51</xdr:col>
                    <xdr:colOff>95250</xdr:colOff>
                    <xdr:row>329</xdr:row>
                    <xdr:rowOff>190500</xdr:rowOff>
                  </from>
                  <to>
                    <xdr:col>53</xdr:col>
                    <xdr:colOff>66675</xdr:colOff>
                    <xdr:row>331</xdr:row>
                    <xdr:rowOff>28575</xdr:rowOff>
                  </to>
                </anchor>
              </controlPr>
            </control>
          </mc:Choice>
        </mc:AlternateContent>
        <mc:AlternateContent xmlns:mc="http://schemas.openxmlformats.org/markup-compatibility/2006">
          <mc:Choice Requires="x14">
            <control shapeId="19881" r:id="rId80" name="Check Box 425">
              <controlPr defaultSize="0" autoFill="0" autoLine="0" autoPict="0">
                <anchor moveWithCells="1">
                  <from>
                    <xdr:col>51</xdr:col>
                    <xdr:colOff>95250</xdr:colOff>
                    <xdr:row>331</xdr:row>
                    <xdr:rowOff>9525</xdr:rowOff>
                  </from>
                  <to>
                    <xdr:col>53</xdr:col>
                    <xdr:colOff>66675</xdr:colOff>
                    <xdr:row>332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表紙・目次</vt:lpstr>
      <vt:lpstr>保育所資料  (修正後）</vt:lpstr>
      <vt:lpstr>表紙・目次!Print_Area</vt:lpstr>
      <vt:lpstr>'保育所資料  (修正後）'!Print_Area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201op</dc:creator>
  <cp:keywords/>
  <dc:description/>
  <cp:lastModifiedBy>201op</cp:lastModifiedBy>
  <cp:revision>0</cp:revision>
  <cp:lastPrinted>2026-04-28T06:27:21Z</cp:lastPrinted>
  <dcterms:created xsi:type="dcterms:W3CDTF">1601-01-01T00:00:00Z</dcterms:created>
  <dcterms:modified xsi:type="dcterms:W3CDTF">2026-04-28T06:48:19Z</dcterms:modified>
  <cp:category/>
</cp:coreProperties>
</file>