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1117505\Desktop\"/>
    </mc:Choice>
  </mc:AlternateContent>
  <xr:revisionPtr revIDLastSave="0" documentId="13_ncr:1_{6F9CE297-0637-435E-B91A-86BA0B3D9610}" xr6:coauthVersionLast="47" xr6:coauthVersionMax="47" xr10:uidLastSave="{00000000-0000-0000-0000-000000000000}"/>
  <bookViews>
    <workbookView xWindow="1515" yWindow="1515" windowWidth="28800" windowHeight="15285" tabRatio="817" xr2:uid="{00000000-000D-0000-FFFF-FFFF00000000}"/>
  </bookViews>
  <sheets>
    <sheet name="交付別添2" sheetId="32" r:id="rId1"/>
    <sheet name="交付別添2・3" sheetId="33" r:id="rId2"/>
    <sheet name="交付別添3" sheetId="34" r:id="rId3"/>
    <sheet name="交付別添3・3 " sheetId="35" r:id="rId4"/>
    <sheet name="交付別添4-1" sheetId="36" r:id="rId5"/>
    <sheet name="交付別添4・3" sheetId="38" r:id="rId6"/>
    <sheet name="補助対象事業費（新築A）" sheetId="78" r:id="rId7"/>
    <sheet name="任意様式1-2差額（新築A）" sheetId="64" r:id="rId8"/>
    <sheet name="補助対象事業費（新築B）" sheetId="79" r:id="rId9"/>
    <sheet name="任意様式1-2差額（新築B）" sheetId="72" r:id="rId10"/>
    <sheet name="補助対象事業費（改修）" sheetId="80" r:id="rId11"/>
    <sheet name="任意様式1-2差額（改修）" sheetId="76" r:id="rId12"/>
    <sheet name="任意様式1" sheetId="65" r:id="rId13"/>
    <sheet name="住戸毎の個別明細 " sheetId="51" r:id="rId14"/>
    <sheet name="住戸毎の完了予定一覧" sheetId="52" r:id="rId15"/>
    <sheet name="建築主リスト " sheetId="63" r:id="rId16"/>
    <sheet name="実績別添3-1" sheetId="41" r:id="rId17"/>
    <sheet name="実績別添3-1.3 " sheetId="42" r:id="rId18"/>
    <sheet name="実績工事写真" sheetId="67" r:id="rId19"/>
    <sheet name="実績完成写真" sheetId="68" r:id="rId20"/>
    <sheet name="請求書" sheetId="77" r:id="rId21"/>
  </sheets>
  <definedNames>
    <definedName name="_☑" localSheetId="15">#REF!</definedName>
    <definedName name="_☑" localSheetId="14">#REF!</definedName>
    <definedName name="_☑" localSheetId="13">#REF!</definedName>
    <definedName name="_☑" localSheetId="10">#REF!</definedName>
    <definedName name="_☑" localSheetId="6">#REF!</definedName>
    <definedName name="_☑" localSheetId="8">#REF!</definedName>
    <definedName name="_☑">#REF!</definedName>
    <definedName name="_dl1" localSheetId="10">#REF!</definedName>
    <definedName name="_dl1" localSheetId="6">#REF!</definedName>
    <definedName name="_dl1" localSheetId="8">#REF!</definedName>
    <definedName name="_dl1">#REF!</definedName>
    <definedName name="_dl2" localSheetId="15">#REF!</definedName>
    <definedName name="_dl2" localSheetId="10">#REF!</definedName>
    <definedName name="_dl2" localSheetId="6">#REF!</definedName>
    <definedName name="_dl2" localSheetId="8">#REF!</definedName>
    <definedName name="_dl2">#REF!</definedName>
    <definedName name="_xlnm.Print_Area" localSheetId="15">'建築主リスト '!$B$2:$Z$66</definedName>
    <definedName name="_xlnm.Print_Area" localSheetId="0">交付別添2!$A$1:$S$30</definedName>
    <definedName name="_xlnm.Print_Area" localSheetId="1">交付別添2・3!$A$1:$O$22</definedName>
    <definedName name="_xlnm.Print_Area" localSheetId="2">交付別添3!$A$1:$R$31</definedName>
    <definedName name="_xlnm.Print_Area" localSheetId="3">'交付別添3・3 '!$A$1:$Q$24</definedName>
    <definedName name="_xlnm.Print_Area" localSheetId="5">交付別添4・3!$A$1:$I$33</definedName>
    <definedName name="_xlnm.Print_Area" localSheetId="4">'交付別添4-1'!$A$1:$R$43</definedName>
    <definedName name="_xlnm.Print_Area" localSheetId="19">実績完成写真!$A$1:$C$14</definedName>
    <definedName name="_xlnm.Print_Area" localSheetId="18">実績工事写真!$A$1:$C$74</definedName>
    <definedName name="_xlnm.Print_Area" localSheetId="16">'実績別添3-1'!$A$1:$R$25</definedName>
    <definedName name="_xlnm.Print_Area" localSheetId="17">'実績別添3-1.3 '!$A$1:$I$27</definedName>
    <definedName name="_xlnm.Print_Area" localSheetId="14">住戸毎の完了予定一覧!$A$1:$I$45</definedName>
    <definedName name="_xlnm.Print_Area" localSheetId="13">'住戸毎の個別明細 '!$A$1:$J$36</definedName>
    <definedName name="_xlnm.Print_Area" localSheetId="20">請求書!$A$1:$Q$17</definedName>
    <definedName name="_xlnm.Print_Area" localSheetId="11">'任意様式1-2差額（改修）'!$A$1:$F$18</definedName>
    <definedName name="_xlnm.Print_Area" localSheetId="7">'任意様式1-2差額（新築A）'!$A$1:$F$30</definedName>
    <definedName name="_xlnm.Print_Area" localSheetId="9">'任意様式1-2差額（新築B）'!$A$1:$F$30</definedName>
    <definedName name="_xlnm.Print_Area" localSheetId="10">'補助対象事業費（改修）'!$B$2:$M$38</definedName>
    <definedName name="_xlnm.Print_Area" localSheetId="6">'補助対象事業費（新築A）'!$B$2:$M$38</definedName>
    <definedName name="_xlnm.Print_Area" localSheetId="8">'補助対象事業費（新築B）'!$B$2:$M$38</definedName>
    <definedName name="_xlnm.Print_Titles" localSheetId="19">実績完成写真!$1:$2</definedName>
    <definedName name="_xlnm.Print_Titles" localSheetId="18">実績工事写真!$1:$2</definedName>
    <definedName name="い">#REF!</definedName>
    <definedName name="サイズ">#REF!</definedName>
    <definedName name="チェック" localSheetId="15">#REF!</definedName>
    <definedName name="チェック" localSheetId="14">#REF!</definedName>
    <definedName name="チェック" localSheetId="13">#REF!</definedName>
    <definedName name="チェック" localSheetId="10">#REF!</definedName>
    <definedName name="チェック" localSheetId="6">#REF!</definedName>
    <definedName name="チェック" localSheetId="8">#REF!</definedName>
    <definedName name="チェック">#REF!</definedName>
    <definedName name="データ" localSheetId="15">#REF!</definedName>
    <definedName name="データ">#REF!</definedName>
    <definedName name="テーブル">#REF!</definedName>
    <definedName name="横数">#REF!</definedName>
    <definedName name="下">#REF!</definedName>
    <definedName name="現在枚数">#REF!</definedName>
    <definedName name="交付別添" localSheetId="10">#REF!</definedName>
    <definedName name="交付別添" localSheetId="6">#REF!</definedName>
    <definedName name="交付別添" localSheetId="8">#REF!</definedName>
    <definedName name="交付別添">#REF!</definedName>
    <definedName name="書き込み枠">#REF!</definedName>
    <definedName name="上">#REF!</definedName>
    <definedName name="地域">#REF!</definedName>
    <definedName name="地域１">#REF!</definedName>
    <definedName name="中">#REF!</definedName>
    <definedName name="中々">#REF!</definedName>
    <definedName name="表示段数">#REF!</definedName>
    <definedName name="表示列数">#REF!</definedName>
    <definedName name="余白">#REF!</definedName>
    <definedName name="様式●＿辞退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80" l="1"/>
  <c r="K22" i="80"/>
  <c r="L22" i="80" s="1"/>
  <c r="L15" i="80"/>
  <c r="K15" i="80"/>
  <c r="K18" i="80" s="1"/>
  <c r="L11" i="80"/>
  <c r="L8" i="80"/>
  <c r="E4" i="80"/>
  <c r="E27" i="79"/>
  <c r="E26" i="79"/>
  <c r="E25" i="79"/>
  <c r="E24" i="79"/>
  <c r="H37" i="79"/>
  <c r="K22" i="79"/>
  <c r="L22" i="79" s="1"/>
  <c r="K15" i="79"/>
  <c r="K18" i="79" s="1"/>
  <c r="L11" i="79"/>
  <c r="L8" i="79"/>
  <c r="E4" i="79"/>
  <c r="E27" i="78"/>
  <c r="E26" i="78"/>
  <c r="E24" i="78"/>
  <c r="E25" i="78"/>
  <c r="E4" i="78"/>
  <c r="H37" i="78"/>
  <c r="K22" i="78"/>
  <c r="K15" i="78"/>
  <c r="K18" i="78" s="1"/>
  <c r="L11" i="78"/>
  <c r="L8" i="78"/>
  <c r="L20" i="80" l="1"/>
  <c r="K19" i="80"/>
  <c r="K16" i="80"/>
  <c r="L16" i="80" s="1"/>
  <c r="L20" i="79"/>
  <c r="K19" i="79"/>
  <c r="L15" i="79"/>
  <c r="K16" i="79"/>
  <c r="L16" i="79" s="1"/>
  <c r="K19" i="78"/>
  <c r="L20" i="78" s="1"/>
  <c r="L22" i="78"/>
  <c r="L15" i="78"/>
  <c r="K16" i="78"/>
  <c r="L16" i="78" s="1"/>
  <c r="F14" i="76"/>
  <c r="F13" i="76"/>
  <c r="F12" i="76"/>
  <c r="K25" i="80" s="1"/>
  <c r="F6" i="76"/>
  <c r="G6" i="76" s="1"/>
  <c r="K24" i="80" s="1"/>
  <c r="A7" i="67"/>
  <c r="A10" i="67" s="1"/>
  <c r="A13" i="67" s="1"/>
  <c r="A16" i="67" s="1"/>
  <c r="A19" i="67" s="1"/>
  <c r="A22" i="67" s="1"/>
  <c r="A25" i="67" s="1"/>
  <c r="A28" i="67" s="1"/>
  <c r="A31" i="67" s="1"/>
  <c r="A34" i="67" s="1"/>
  <c r="A37" i="67" s="1"/>
  <c r="A40" i="67" s="1"/>
  <c r="A43" i="67" s="1"/>
  <c r="A46" i="67" s="1"/>
  <c r="A49" i="67" s="1"/>
  <c r="A52" i="67" s="1"/>
  <c r="A55" i="67" s="1"/>
  <c r="A58" i="67" s="1"/>
  <c r="A61" i="67" s="1"/>
  <c r="A64" i="67" s="1"/>
  <c r="A67" i="67" s="1"/>
  <c r="A70" i="67" s="1"/>
  <c r="A73" i="67" s="1"/>
  <c r="E11" i="52"/>
  <c r="D11" i="52"/>
  <c r="C11" i="52"/>
  <c r="B11" i="52"/>
  <c r="C3" i="52"/>
  <c r="F14" i="72"/>
  <c r="F26" i="72" s="1"/>
  <c r="K27" i="79" s="1"/>
  <c r="F13" i="72"/>
  <c r="F25" i="72" s="1"/>
  <c r="K26" i="79" s="1"/>
  <c r="F12" i="72"/>
  <c r="F24" i="72" s="1"/>
  <c r="K25" i="79" s="1"/>
  <c r="F6" i="72"/>
  <c r="F18" i="72" s="1"/>
  <c r="G18" i="72" s="1"/>
  <c r="K24" i="79" s="1"/>
  <c r="K27" i="80" l="1"/>
  <c r="K26" i="80"/>
  <c r="K30" i="79"/>
  <c r="K31" i="79" s="1"/>
  <c r="K33" i="79"/>
  <c r="L30" i="79"/>
  <c r="L31" i="79" s="1"/>
  <c r="F16" i="76"/>
  <c r="F17" i="76" s="1"/>
  <c r="F18" i="76" s="1"/>
  <c r="F28" i="72"/>
  <c r="F29" i="72" s="1"/>
  <c r="F30" i="72" s="1"/>
  <c r="G25" i="41"/>
  <c r="G24" i="41"/>
  <c r="G23" i="41"/>
  <c r="G22" i="41"/>
  <c r="P17" i="41"/>
  <c r="P16" i="41"/>
  <c r="L17" i="41"/>
  <c r="L16" i="41"/>
  <c r="H17" i="41"/>
  <c r="G17" i="41"/>
  <c r="H16" i="41"/>
  <c r="G16" i="41"/>
  <c r="O15" i="41"/>
  <c r="N15" i="41"/>
  <c r="K15" i="41"/>
  <c r="H15" i="41"/>
  <c r="E15" i="41"/>
  <c r="C15" i="41"/>
  <c r="O14" i="41"/>
  <c r="N14" i="41"/>
  <c r="J14" i="41"/>
  <c r="F14" i="41"/>
  <c r="C14" i="41"/>
  <c r="C13" i="41"/>
  <c r="C12" i="41"/>
  <c r="C11" i="41"/>
  <c r="L8" i="41"/>
  <c r="I7" i="41"/>
  <c r="B4" i="51"/>
  <c r="D5" i="65"/>
  <c r="B5" i="65"/>
  <c r="K30" i="80" l="1"/>
  <c r="K33" i="80" s="1"/>
  <c r="K34" i="80" s="1"/>
  <c r="L35" i="80" s="1"/>
  <c r="L37" i="80" s="1"/>
  <c r="K34" i="79"/>
  <c r="L35" i="79" s="1"/>
  <c r="L37" i="79" s="1"/>
  <c r="C1" i="68"/>
  <c r="C1" i="67"/>
  <c r="F14" i="64"/>
  <c r="F13" i="64"/>
  <c r="F12" i="64"/>
  <c r="F6" i="64"/>
  <c r="F18" i="64" s="1"/>
  <c r="R43" i="36"/>
  <c r="Q43" i="36"/>
  <c r="P43" i="36"/>
  <c r="O43" i="36"/>
  <c r="N43" i="36"/>
  <c r="M43" i="36"/>
  <c r="L43" i="36"/>
  <c r="K43" i="36"/>
  <c r="J43" i="36"/>
  <c r="I43" i="36"/>
  <c r="H43" i="36"/>
  <c r="G43" i="36"/>
  <c r="R42" i="36"/>
  <c r="Q42" i="36"/>
  <c r="P42" i="36"/>
  <c r="O42" i="36"/>
  <c r="N42" i="36"/>
  <c r="M42" i="36"/>
  <c r="L42" i="36"/>
  <c r="K42" i="36"/>
  <c r="J42" i="36"/>
  <c r="I42" i="36"/>
  <c r="H42" i="36"/>
  <c r="G42" i="36"/>
  <c r="R41" i="36"/>
  <c r="Q41" i="36"/>
  <c r="P41" i="36"/>
  <c r="O41" i="36"/>
  <c r="N41" i="36"/>
  <c r="M41" i="36"/>
  <c r="L41" i="36"/>
  <c r="K41" i="36"/>
  <c r="J41" i="36"/>
  <c r="I41" i="36"/>
  <c r="H41" i="36"/>
  <c r="G41" i="36"/>
  <c r="R40" i="36"/>
  <c r="Q40" i="36"/>
  <c r="P40" i="36"/>
  <c r="O40" i="36"/>
  <c r="N40" i="36"/>
  <c r="M40" i="36"/>
  <c r="L40" i="36"/>
  <c r="K40" i="36"/>
  <c r="J40" i="36"/>
  <c r="I40" i="36"/>
  <c r="H40" i="36"/>
  <c r="G40" i="36"/>
  <c r="R39" i="36"/>
  <c r="Q39" i="36"/>
  <c r="P39" i="36"/>
  <c r="O39" i="36"/>
  <c r="N39" i="36"/>
  <c r="M39" i="36"/>
  <c r="L39" i="36"/>
  <c r="K39" i="36"/>
  <c r="J39" i="36"/>
  <c r="I39" i="36"/>
  <c r="H39" i="36"/>
  <c r="G39" i="36"/>
  <c r="R38" i="36"/>
  <c r="Q38" i="36"/>
  <c r="P38" i="36"/>
  <c r="O38" i="36"/>
  <c r="N38" i="36"/>
  <c r="M38" i="36"/>
  <c r="L38" i="36"/>
  <c r="K38" i="36"/>
  <c r="J38" i="36"/>
  <c r="I38" i="36"/>
  <c r="H38" i="36"/>
  <c r="G38" i="36"/>
  <c r="R37" i="36"/>
  <c r="Q37" i="36"/>
  <c r="P37" i="36"/>
  <c r="O37" i="36"/>
  <c r="N37" i="36"/>
  <c r="M37" i="36"/>
  <c r="L37" i="36"/>
  <c r="K37" i="36"/>
  <c r="J37" i="36"/>
  <c r="I37" i="36"/>
  <c r="H37" i="36"/>
  <c r="G37" i="36"/>
  <c r="R36" i="36"/>
  <c r="Q36" i="36"/>
  <c r="P36" i="36"/>
  <c r="O36" i="36"/>
  <c r="N36" i="36"/>
  <c r="M36" i="36"/>
  <c r="L36" i="36"/>
  <c r="K36" i="36"/>
  <c r="J36" i="36"/>
  <c r="I36" i="36"/>
  <c r="H36" i="36"/>
  <c r="G36" i="36"/>
  <c r="R35" i="36"/>
  <c r="Q35" i="36"/>
  <c r="P35" i="36"/>
  <c r="O35" i="36"/>
  <c r="N35" i="36"/>
  <c r="M35" i="36"/>
  <c r="L35" i="36"/>
  <c r="K35" i="36"/>
  <c r="J35" i="36"/>
  <c r="I35" i="36"/>
  <c r="H35" i="36"/>
  <c r="G35" i="36"/>
  <c r="G34" i="36"/>
  <c r="R34" i="36"/>
  <c r="Q34" i="36"/>
  <c r="P34" i="36"/>
  <c r="O34" i="36"/>
  <c r="N34" i="36"/>
  <c r="M34" i="36"/>
  <c r="L34" i="36"/>
  <c r="K34" i="36"/>
  <c r="J34" i="36"/>
  <c r="I34" i="36"/>
  <c r="H34" i="36"/>
  <c r="P18" i="36"/>
  <c r="N18" i="36"/>
  <c r="M18" i="36"/>
  <c r="L18" i="36"/>
  <c r="K18" i="36"/>
  <c r="J18" i="36"/>
  <c r="I18" i="36"/>
  <c r="H18" i="36"/>
  <c r="G18" i="36"/>
  <c r="E18" i="36"/>
  <c r="C18" i="36"/>
  <c r="P17" i="36"/>
  <c r="P16" i="36"/>
  <c r="L17" i="36"/>
  <c r="L16" i="36"/>
  <c r="H17" i="36"/>
  <c r="H16" i="36"/>
  <c r="G16" i="36"/>
  <c r="N15" i="36"/>
  <c r="K15" i="36"/>
  <c r="H15" i="36"/>
  <c r="E15" i="36"/>
  <c r="C15" i="36"/>
  <c r="O14" i="36"/>
  <c r="N14" i="36"/>
  <c r="J14" i="36"/>
  <c r="F14" i="36"/>
  <c r="C14" i="36"/>
  <c r="M8" i="36"/>
  <c r="A6" i="36"/>
  <c r="P17" i="34"/>
  <c r="P16" i="34"/>
  <c r="L17" i="34"/>
  <c r="L16" i="34"/>
  <c r="H17" i="34"/>
  <c r="G17" i="34"/>
  <c r="G17" i="36" s="1"/>
  <c r="H16" i="34"/>
  <c r="G16" i="34"/>
  <c r="O15" i="34"/>
  <c r="O14" i="34"/>
  <c r="N15" i="34"/>
  <c r="K15" i="34"/>
  <c r="H15" i="34"/>
  <c r="E15" i="34"/>
  <c r="C15" i="34"/>
  <c r="N14" i="34"/>
  <c r="J14" i="34"/>
  <c r="F14" i="34"/>
  <c r="C14" i="34"/>
  <c r="M8" i="34"/>
  <c r="A6" i="34"/>
  <c r="G31" i="34"/>
  <c r="G30" i="34"/>
  <c r="G29" i="34"/>
  <c r="G28" i="34"/>
  <c r="G27" i="34"/>
  <c r="G26" i="34"/>
  <c r="G25" i="34"/>
  <c r="G24" i="34"/>
  <c r="G23" i="34"/>
  <c r="G22" i="34"/>
  <c r="C11" i="36"/>
  <c r="C11" i="34"/>
  <c r="G18" i="64" l="1"/>
  <c r="K24" i="78" s="1"/>
  <c r="K30" i="78" s="1"/>
  <c r="L30" i="80"/>
  <c r="L31" i="80" s="1"/>
  <c r="K31" i="80"/>
  <c r="F24" i="64"/>
  <c r="K25" i="78" s="1"/>
  <c r="F26" i="64"/>
  <c r="K27" i="78" s="1"/>
  <c r="F25" i="64"/>
  <c r="K26" i="78" s="1"/>
  <c r="O66" i="63"/>
  <c r="N66" i="63"/>
  <c r="M66" i="63"/>
  <c r="L66" i="63"/>
  <c r="K66" i="63"/>
  <c r="J66" i="63"/>
  <c r="I66" i="63"/>
  <c r="H66" i="63"/>
  <c r="F65" i="63"/>
  <c r="E65" i="63"/>
  <c r="D65" i="63"/>
  <c r="F64" i="63"/>
  <c r="E64" i="63"/>
  <c r="D64" i="63"/>
  <c r="F63" i="63"/>
  <c r="E63" i="63"/>
  <c r="D63" i="63"/>
  <c r="F62" i="63"/>
  <c r="E62" i="63"/>
  <c r="D62" i="63"/>
  <c r="F61" i="63"/>
  <c r="E61" i="63"/>
  <c r="D61" i="63"/>
  <c r="F60" i="63"/>
  <c r="E60" i="63"/>
  <c r="D60" i="63"/>
  <c r="F59" i="63"/>
  <c r="E59" i="63"/>
  <c r="D59" i="63"/>
  <c r="F58" i="63"/>
  <c r="E58" i="63"/>
  <c r="D58" i="63"/>
  <c r="F57" i="63"/>
  <c r="E57" i="63"/>
  <c r="D57" i="63"/>
  <c r="F56" i="63"/>
  <c r="E56" i="63"/>
  <c r="D56" i="63"/>
  <c r="F55" i="63"/>
  <c r="E55" i="63"/>
  <c r="D55" i="63"/>
  <c r="F54" i="63"/>
  <c r="E54" i="63"/>
  <c r="D54" i="63"/>
  <c r="F53" i="63"/>
  <c r="E53" i="63"/>
  <c r="D53" i="63"/>
  <c r="F52" i="63"/>
  <c r="E52" i="63"/>
  <c r="D52" i="63"/>
  <c r="F51" i="63"/>
  <c r="E51" i="63"/>
  <c r="D51" i="63"/>
  <c r="F50" i="63"/>
  <c r="E50" i="63"/>
  <c r="D50" i="63"/>
  <c r="F49" i="63"/>
  <c r="E49" i="63"/>
  <c r="D49" i="63"/>
  <c r="F48" i="63"/>
  <c r="E48" i="63"/>
  <c r="D48" i="63"/>
  <c r="F47" i="63"/>
  <c r="E47" i="63"/>
  <c r="D47" i="63"/>
  <c r="F46" i="63"/>
  <c r="E46" i="63"/>
  <c r="D46" i="63"/>
  <c r="F45" i="63"/>
  <c r="E45" i="63"/>
  <c r="D45" i="63"/>
  <c r="F44" i="63"/>
  <c r="E44" i="63"/>
  <c r="D44" i="63"/>
  <c r="F43" i="63"/>
  <c r="E43" i="63"/>
  <c r="D43" i="63"/>
  <c r="F42" i="63"/>
  <c r="E42" i="63"/>
  <c r="D42" i="63"/>
  <c r="F41" i="63"/>
  <c r="E41" i="63"/>
  <c r="D41" i="63"/>
  <c r="F40" i="63"/>
  <c r="E40" i="63"/>
  <c r="D40" i="63"/>
  <c r="F39" i="63"/>
  <c r="E39" i="63"/>
  <c r="D39" i="63"/>
  <c r="F38" i="63"/>
  <c r="E38" i="63"/>
  <c r="D38" i="63"/>
  <c r="F37" i="63"/>
  <c r="E37" i="63"/>
  <c r="D37" i="63"/>
  <c r="F36" i="63"/>
  <c r="E36" i="63"/>
  <c r="D36" i="63"/>
  <c r="F35" i="63"/>
  <c r="E35" i="63"/>
  <c r="D35" i="63"/>
  <c r="F34" i="63"/>
  <c r="E34" i="63"/>
  <c r="D34" i="63"/>
  <c r="F33" i="63"/>
  <c r="E33" i="63"/>
  <c r="D33" i="63"/>
  <c r="F32" i="63"/>
  <c r="E32" i="63"/>
  <c r="D32" i="63"/>
  <c r="F31" i="63"/>
  <c r="E31" i="63"/>
  <c r="D31" i="63"/>
  <c r="F30" i="63"/>
  <c r="E30" i="63"/>
  <c r="D30" i="63"/>
  <c r="F29" i="63"/>
  <c r="E29" i="63"/>
  <c r="D29" i="63"/>
  <c r="F28" i="63"/>
  <c r="E28" i="63"/>
  <c r="D28" i="63"/>
  <c r="F27" i="63"/>
  <c r="E27" i="63"/>
  <c r="D27" i="63"/>
  <c r="F26" i="63"/>
  <c r="E26" i="63"/>
  <c r="D26" i="63"/>
  <c r="F25" i="63"/>
  <c r="E25" i="63"/>
  <c r="D25" i="63"/>
  <c r="F24" i="63"/>
  <c r="E24" i="63"/>
  <c r="D24" i="63"/>
  <c r="F23" i="63"/>
  <c r="E23" i="63"/>
  <c r="D23" i="63"/>
  <c r="F22" i="63"/>
  <c r="E22" i="63"/>
  <c r="D22" i="63"/>
  <c r="F21" i="63"/>
  <c r="E21" i="63"/>
  <c r="D21" i="63"/>
  <c r="F20" i="63"/>
  <c r="E20" i="63"/>
  <c r="D20" i="63"/>
  <c r="F19" i="63"/>
  <c r="E19" i="63"/>
  <c r="D19" i="63"/>
  <c r="F18" i="63"/>
  <c r="E18" i="63"/>
  <c r="D18" i="63"/>
  <c r="F17" i="63"/>
  <c r="E17" i="63"/>
  <c r="E66" i="63" s="1"/>
  <c r="D17" i="63"/>
  <c r="F16" i="63"/>
  <c r="F66" i="63" s="1"/>
  <c r="E16" i="63"/>
  <c r="D16" i="63"/>
  <c r="F14" i="63"/>
  <c r="E14" i="63"/>
  <c r="D14" i="63"/>
  <c r="F13" i="63"/>
  <c r="E13" i="63"/>
  <c r="D13" i="63"/>
  <c r="K33" i="78" l="1"/>
  <c r="K34" i="78" s="1"/>
  <c r="L35" i="78" s="1"/>
  <c r="L37" i="78" s="1"/>
  <c r="L30" i="78"/>
  <c r="L31" i="78" s="1"/>
  <c r="K31" i="78"/>
  <c r="F28" i="64"/>
  <c r="D66" i="63"/>
  <c r="G1" i="42"/>
  <c r="F29" i="64" l="1"/>
  <c r="F30" i="64" s="1"/>
  <c r="I35" i="51" l="1"/>
  <c r="I36" i="51" s="1"/>
  <c r="H35" i="51"/>
  <c r="G35" i="51"/>
  <c r="F35" i="51"/>
  <c r="E35" i="51"/>
  <c r="D35" i="51"/>
  <c r="C35" i="51"/>
  <c r="H21" i="51"/>
  <c r="G21" i="51"/>
  <c r="F21" i="51"/>
  <c r="E21" i="51"/>
  <c r="D21" i="51"/>
  <c r="C21" i="51"/>
  <c r="H15" i="51"/>
  <c r="G15" i="51"/>
  <c r="F15" i="51"/>
  <c r="E15" i="51"/>
  <c r="D15" i="51"/>
  <c r="C15" i="51"/>
  <c r="H9" i="51"/>
  <c r="G9" i="51"/>
  <c r="F9" i="51"/>
  <c r="E9" i="51"/>
  <c r="D9" i="51"/>
  <c r="C9" i="51"/>
  <c r="C36" i="51" l="1"/>
  <c r="F36" i="51"/>
  <c r="D36" i="51"/>
  <c r="G36" i="51"/>
  <c r="E36" i="51"/>
  <c r="H36" i="51"/>
  <c r="C13" i="36" l="1"/>
  <c r="C12" i="36"/>
  <c r="J1" i="35"/>
  <c r="C13" i="34"/>
  <c r="C12" i="34"/>
  <c r="J1" i="33"/>
  <c r="H8" i="33" l="1"/>
  <c r="D8" i="33"/>
  <c r="H5" i="33"/>
  <c r="D5" i="33"/>
</calcChain>
</file>

<file path=xl/sharedStrings.xml><?xml version="1.0" encoding="utf-8"?>
<sst xmlns="http://schemas.openxmlformats.org/spreadsheetml/2006/main" count="1168" uniqueCount="467">
  <si>
    <t>棟</t>
    <rPh sb="0" eb="1">
      <t>トウ</t>
    </rPh>
    <phoneticPr fontId="3"/>
  </si>
  <si>
    <t>建築設計費</t>
    <rPh sb="0" eb="2">
      <t>ケンチク</t>
    </rPh>
    <rPh sb="2" eb="4">
      <t>セッケイ</t>
    </rPh>
    <rPh sb="4" eb="5">
      <t>ヒ</t>
    </rPh>
    <phoneticPr fontId="3"/>
  </si>
  <si>
    <t>建設工事費</t>
    <rPh sb="0" eb="2">
      <t>ケンセツ</t>
    </rPh>
    <rPh sb="2" eb="4">
      <t>コウジ</t>
    </rPh>
    <rPh sb="4" eb="5">
      <t>ヒ</t>
    </rPh>
    <phoneticPr fontId="3"/>
  </si>
  <si>
    <t>）</t>
    <phoneticPr fontId="3"/>
  </si>
  <si>
    <t>□</t>
    <phoneticPr fontId="3"/>
  </si>
  <si>
    <t>□</t>
  </si>
  <si>
    <t>氏名又は名称</t>
    <phoneticPr fontId="3"/>
  </si>
  <si>
    <t>住所</t>
    <phoneticPr fontId="3"/>
  </si>
  <si>
    <t>所在地</t>
    <phoneticPr fontId="3"/>
  </si>
  <si>
    <t>一次エネルギー消費量</t>
    <rPh sb="0" eb="2">
      <t>イチジ</t>
    </rPh>
    <rPh sb="7" eb="10">
      <t>ショウヒリョウ</t>
    </rPh>
    <phoneticPr fontId="3"/>
  </si>
  <si>
    <t>無</t>
    <rPh sb="0" eb="1">
      <t>ナシ</t>
    </rPh>
    <phoneticPr fontId="3"/>
  </si>
  <si>
    <t>備考</t>
    <rPh sb="0" eb="2">
      <t>ビコウ</t>
    </rPh>
    <phoneticPr fontId="3"/>
  </si>
  <si>
    <t>戸</t>
    <rPh sb="0" eb="1">
      <t>コ</t>
    </rPh>
    <phoneticPr fontId="3"/>
  </si>
  <si>
    <t>３．環境効率の適合状況</t>
  </si>
  <si>
    <t>（１）評価結果　　（ＣＡＳＢＥＥ 戸建-新築 (2016年版・2018年版)の場合）</t>
    <rPh sb="35" eb="36">
      <t>ネン</t>
    </rPh>
    <rPh sb="36" eb="37">
      <t>バン</t>
    </rPh>
    <phoneticPr fontId="3"/>
  </si>
  <si>
    <t>Ｓ★★★★★</t>
    <phoneticPr fontId="3"/>
  </si>
  <si>
    <t xml:space="preserve">注意点
1.出力は「白黒」でお願いします。
</t>
    <rPh sb="0" eb="2">
      <t>チュウイ</t>
    </rPh>
    <rPh sb="2" eb="3">
      <t>テン</t>
    </rPh>
    <rPh sb="7" eb="9">
      <t>シュツリョク</t>
    </rPh>
    <rPh sb="11" eb="12">
      <t>シロ</t>
    </rPh>
    <rPh sb="12" eb="13">
      <t>クロ</t>
    </rPh>
    <rPh sb="16" eb="17">
      <t>ネガ</t>
    </rPh>
    <phoneticPr fontId="3"/>
  </si>
  <si>
    <t>環境性能</t>
    <phoneticPr fontId="3"/>
  </si>
  <si>
    <t>区分</t>
    <phoneticPr fontId="3"/>
  </si>
  <si>
    <t>提案時の数値基準</t>
    <phoneticPr fontId="3"/>
  </si>
  <si>
    <t>今回の申請結果</t>
    <phoneticPr fontId="3"/>
  </si>
  <si>
    <t>適合性の評価</t>
    <phoneticPr fontId="3"/>
  </si>
  <si>
    <t>Ａ★★★★</t>
    <phoneticPr fontId="3"/>
  </si>
  <si>
    <r>
      <t>すまいの環境効率
（ＢＥＥ</t>
    </r>
    <r>
      <rPr>
        <sz val="11"/>
        <color indexed="8"/>
        <rFont val="ＭＳ 明朝"/>
        <family val="1"/>
        <charset val="128"/>
      </rPr>
      <t>Ｈ）</t>
    </r>
    <phoneticPr fontId="3"/>
  </si>
  <si>
    <t>ＢＥＥH
ランク</t>
    <phoneticPr fontId="3"/>
  </si>
  <si>
    <t>適</t>
    <phoneticPr fontId="3"/>
  </si>
  <si>
    <t>不適</t>
    <phoneticPr fontId="3"/>
  </si>
  <si>
    <t>Ｂ+★★★</t>
    <phoneticPr fontId="3"/>
  </si>
  <si>
    <t>ＢＥＥH
値</t>
    <phoneticPr fontId="3"/>
  </si>
  <si>
    <t>ライフサイクル
ＣＯ2排出率</t>
    <phoneticPr fontId="3"/>
  </si>
  <si>
    <t>ＣＯ2
排出率</t>
    <phoneticPr fontId="3"/>
  </si>
  <si>
    <t>％</t>
    <phoneticPr fontId="3"/>
  </si>
  <si>
    <t>～０％　</t>
    <phoneticPr fontId="3"/>
  </si>
  <si>
    <t>☆☆☆☆☆</t>
    <phoneticPr fontId="3"/>
  </si>
  <si>
    <t>ランク</t>
    <phoneticPr fontId="3"/>
  </si>
  <si>
    <t>～50％　</t>
    <phoneticPr fontId="3"/>
  </si>
  <si>
    <t>☆☆☆☆</t>
    <phoneticPr fontId="3"/>
  </si>
  <si>
    <t>～75％　</t>
    <phoneticPr fontId="3"/>
  </si>
  <si>
    <t>☆☆☆</t>
    <phoneticPr fontId="3"/>
  </si>
  <si>
    <t>～100％　</t>
    <phoneticPr fontId="3"/>
  </si>
  <si>
    <t>☆☆</t>
    <phoneticPr fontId="3"/>
  </si>
  <si>
    <t>（２）使用した環境効率の評価ツール</t>
    <phoneticPr fontId="3"/>
  </si>
  <si>
    <t>■</t>
    <phoneticPr fontId="3"/>
  </si>
  <si>
    <t>ＣＡＳＢＥＥ評価ツール
（該当するものを「■」）</t>
    <rPh sb="6" eb="8">
      <t>ヒョウカ</t>
    </rPh>
    <rPh sb="13" eb="15">
      <t>ガイトウ</t>
    </rPh>
    <phoneticPr fontId="3"/>
  </si>
  <si>
    <t>CASBEE 戸建（新築 ）(2018年版)</t>
    <phoneticPr fontId="3"/>
  </si>
  <si>
    <t>（３）環境効率の評価結果シート</t>
  </si>
  <si>
    <t>(注)
１．環境効率の評価結果シートを提出すること。
２．住宅の棟ごとに作成すること。</t>
    <phoneticPr fontId="3"/>
  </si>
  <si>
    <t>別添２</t>
    <phoneticPr fontId="3"/>
  </si>
  <si>
    <t>建築士による建築物の環境効率の評価結果書</t>
    <phoneticPr fontId="3"/>
  </si>
  <si>
    <t xml:space="preserve">  当該申請に係る建築物の環境効率の評価結果は次のとおりであることを証明する。</t>
    <phoneticPr fontId="3"/>
  </si>
  <si>
    <t>建築士の氏名　　　　　　　</t>
    <phoneticPr fontId="3"/>
  </si>
  <si>
    <t>（CASBEE評価員が作成した場合：登録　　　号）</t>
  </si>
  <si>
    <t>※建築士は本内容について責任を持つものとする。不正があった場合は、建築士法にもとづき処分を行う場合があることに留意すること。</t>
    <rPh sb="1" eb="3">
      <t>ケンチク</t>
    </rPh>
    <rPh sb="3" eb="4">
      <t>シ</t>
    </rPh>
    <rPh sb="5" eb="6">
      <t>ホン</t>
    </rPh>
    <rPh sb="6" eb="8">
      <t>ナイヨウ</t>
    </rPh>
    <rPh sb="12" eb="14">
      <t>セキニン</t>
    </rPh>
    <rPh sb="15" eb="16">
      <t>モ</t>
    </rPh>
    <rPh sb="23" eb="25">
      <t>フセイ</t>
    </rPh>
    <rPh sb="29" eb="31">
      <t>バアイ</t>
    </rPh>
    <rPh sb="33" eb="35">
      <t>ケンチク</t>
    </rPh>
    <rPh sb="35" eb="36">
      <t>シ</t>
    </rPh>
    <rPh sb="36" eb="37">
      <t>ホウ</t>
    </rPh>
    <rPh sb="42" eb="44">
      <t>ショブン</t>
    </rPh>
    <rPh sb="45" eb="46">
      <t>オコナ</t>
    </rPh>
    <rPh sb="47" eb="49">
      <t>バアイ</t>
    </rPh>
    <rPh sb="55" eb="57">
      <t>リュウイ</t>
    </rPh>
    <phoneticPr fontId="3"/>
  </si>
  <si>
    <t>１．建築物の基本事項</t>
  </si>
  <si>
    <t>プロジェクト名</t>
    <phoneticPr fontId="3"/>
  </si>
  <si>
    <t>建築物の名称</t>
    <phoneticPr fontId="3"/>
  </si>
  <si>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3"/>
  </si>
  <si>
    <t>集合住宅　　</t>
    <phoneticPr fontId="3"/>
  </si>
  <si>
    <t>請負戸建住宅</t>
    <rPh sb="0" eb="2">
      <t>ウケオイ</t>
    </rPh>
    <phoneticPr fontId="3"/>
  </si>
  <si>
    <t>建売戸建住宅</t>
    <rPh sb="0" eb="2">
      <t>タテウリ</t>
    </rPh>
    <phoneticPr fontId="3"/>
  </si>
  <si>
    <t>その他（　　）</t>
    <phoneticPr fontId="3"/>
  </si>
  <si>
    <r>
      <t xml:space="preserve">　構造・工法
</t>
    </r>
    <r>
      <rPr>
        <sz val="8"/>
        <rFont val="ＭＳ 明朝"/>
        <family val="1"/>
        <charset val="128"/>
      </rPr>
      <t>（該当するものを「■」）</t>
    </r>
    <phoneticPr fontId="3"/>
  </si>
  <si>
    <t>木造</t>
    <phoneticPr fontId="3"/>
  </si>
  <si>
    <t xml:space="preserve">鉄骨造 </t>
    <phoneticPr fontId="3"/>
  </si>
  <si>
    <t>ＲＣ造</t>
    <phoneticPr fontId="3"/>
  </si>
  <si>
    <t>ＳＲＣ造</t>
    <phoneticPr fontId="3"/>
  </si>
  <si>
    <t>：</t>
    <phoneticPr fontId="3"/>
  </si>
  <si>
    <t>㎡</t>
    <phoneticPr fontId="3"/>
  </si>
  <si>
    <t>・</t>
    <phoneticPr fontId="3"/>
  </si>
  <si>
    <t>地上</t>
    <phoneticPr fontId="3"/>
  </si>
  <si>
    <t>階</t>
    <rPh sb="0" eb="1">
      <t>カイ</t>
    </rPh>
    <phoneticPr fontId="3"/>
  </si>
  <si>
    <t>地下</t>
    <phoneticPr fontId="3"/>
  </si>
  <si>
    <t>(注)「プロジェクト名」欄には、提案申請書様式１に記載してある「プロジェクト名」を記載すること。</t>
    <phoneticPr fontId="3"/>
  </si>
  <si>
    <t>２．申請者等の概要</t>
  </si>
  <si>
    <t xml:space="preserve">  申請者</t>
    <phoneticPr fontId="3"/>
  </si>
  <si>
    <t xml:space="preserve">  建築主</t>
    <phoneticPr fontId="3"/>
  </si>
  <si>
    <t xml:space="preserve">  設計者</t>
    <rPh sb="2" eb="4">
      <t>セッケイ</t>
    </rPh>
    <rPh sb="4" eb="5">
      <t>シャ</t>
    </rPh>
    <phoneticPr fontId="3"/>
  </si>
  <si>
    <t>設計者資格</t>
    <rPh sb="3" eb="5">
      <t>シカク</t>
    </rPh>
    <phoneticPr fontId="3"/>
  </si>
  <si>
    <t>設計者氏名</t>
    <rPh sb="0" eb="3">
      <t>セッケイシャ</t>
    </rPh>
    <phoneticPr fontId="3"/>
  </si>
  <si>
    <t>事務所登録</t>
    <rPh sb="0" eb="2">
      <t>ジム</t>
    </rPh>
    <rPh sb="2" eb="3">
      <t>ショ</t>
    </rPh>
    <rPh sb="3" eb="5">
      <t>トウロク</t>
    </rPh>
    <phoneticPr fontId="3"/>
  </si>
  <si>
    <t>建築士事務所名</t>
    <phoneticPr fontId="3"/>
  </si>
  <si>
    <t>　所在地</t>
    <phoneticPr fontId="3"/>
  </si>
  <si>
    <t>　電話番号</t>
    <phoneticPr fontId="3"/>
  </si>
  <si>
    <t>延べ面積・階数</t>
    <rPh sb="0" eb="1">
      <t>ノ</t>
    </rPh>
    <rPh sb="2" eb="4">
      <t>メンセキ</t>
    </rPh>
    <phoneticPr fontId="3"/>
  </si>
  <si>
    <t>延べ面積</t>
    <rPh sb="0" eb="1">
      <t>ノ</t>
    </rPh>
    <rPh sb="2" eb="4">
      <t>メンセキ</t>
    </rPh>
    <phoneticPr fontId="3"/>
  </si>
  <si>
    <t>建築物の名称：</t>
    <phoneticPr fontId="3"/>
  </si>
  <si>
    <t>別添３</t>
    <phoneticPr fontId="3"/>
  </si>
  <si>
    <r>
      <t>注意点
1.出力は「白黒」でお願いします。
2.審査を経た後、申請者に交付決定通知書が送付されます。この交付申請・交付決定の手続きをもって正式な補助の採択となります。この交付手続きにおいて</t>
    </r>
    <r>
      <rPr>
        <sz val="18"/>
        <color indexed="10"/>
        <rFont val="ＭＳ 明朝"/>
        <family val="1"/>
        <charset val="128"/>
      </rPr>
      <t>申請の内容が採択された内容と整合しないと判断された事業又はその部分は、補助の対象とならない場合があります</t>
    </r>
    <r>
      <rPr>
        <sz val="18"/>
        <rFont val="ＭＳ 明朝"/>
        <family val="1"/>
        <charset val="128"/>
      </rPr>
      <t>のでご留意下さい。
＜交付申請の原則＞
補助事業は、</t>
    </r>
    <r>
      <rPr>
        <sz val="18"/>
        <color indexed="10"/>
        <rFont val="ＭＳ 明朝"/>
        <family val="1"/>
        <charset val="128"/>
      </rPr>
      <t>交付決定を受けてから（交付決定の日付以降）補助対象工事に着手することが原則</t>
    </r>
    <r>
      <rPr>
        <sz val="18"/>
        <rFont val="ＭＳ 明朝"/>
        <family val="1"/>
        <charset val="128"/>
      </rPr>
      <t xml:space="preserve">です。
</t>
    </r>
    <rPh sb="0" eb="2">
      <t>チュウイ</t>
    </rPh>
    <rPh sb="2" eb="3">
      <t>テン</t>
    </rPh>
    <rPh sb="195" eb="197">
      <t>ホジョ</t>
    </rPh>
    <rPh sb="197" eb="199">
      <t>タイショウ</t>
    </rPh>
    <rPh sb="199" eb="201">
      <t>コウジ</t>
    </rPh>
    <phoneticPr fontId="3"/>
  </si>
  <si>
    <t xml:space="preserve">  </t>
    <phoneticPr fontId="3"/>
  </si>
  <si>
    <r>
      <t xml:space="preserve">　他の補助金申請
</t>
    </r>
    <r>
      <rPr>
        <sz val="8"/>
        <rFont val="ＭＳ 明朝"/>
        <family val="1"/>
        <charset val="128"/>
      </rPr>
      <t>（該当するものを「■」）</t>
    </r>
    <phoneticPr fontId="3"/>
  </si>
  <si>
    <t>有</t>
    <rPh sb="0" eb="1">
      <t>ア</t>
    </rPh>
    <phoneticPr fontId="3"/>
  </si>
  <si>
    <t>（補助金名：　　　　　　　　）</t>
    <phoneticPr fontId="3"/>
  </si>
  <si>
    <t>国費</t>
    <phoneticPr fontId="3"/>
  </si>
  <si>
    <t>国費外</t>
    <phoneticPr fontId="3"/>
  </si>
  <si>
    <t xml:space="preserve">  設計者</t>
    <phoneticPr fontId="3"/>
  </si>
  <si>
    <t>１</t>
    <phoneticPr fontId="3"/>
  </si>
  <si>
    <t>省エネルギー措置の項目　：　外壁、窓等を通しての熱の損失の防止のための措置</t>
  </si>
  <si>
    <t>２</t>
    <phoneticPr fontId="3"/>
  </si>
  <si>
    <t>該当する地域区分</t>
  </si>
  <si>
    <t>【　　</t>
    <phoneticPr fontId="3"/>
  </si>
  <si>
    <t>地域】</t>
    <phoneticPr fontId="3"/>
  </si>
  <si>
    <t>３</t>
    <phoneticPr fontId="3"/>
  </si>
  <si>
    <t>省エネルギー性能</t>
    <phoneticPr fontId="3"/>
  </si>
  <si>
    <t>地域区分又は基準一次エネルギー消費量又は提案時の
数値基準</t>
    <rPh sb="6" eb="8">
      <t>キジュン</t>
    </rPh>
    <rPh sb="8" eb="10">
      <t>イチジ</t>
    </rPh>
    <rPh sb="15" eb="17">
      <t>ショウヒ</t>
    </rPh>
    <rPh sb="17" eb="18">
      <t>リョウ</t>
    </rPh>
    <rPh sb="18" eb="19">
      <t>マタ</t>
    </rPh>
    <phoneticPr fontId="3"/>
  </si>
  <si>
    <t>今回の
申請結果</t>
    <phoneticPr fontId="3"/>
  </si>
  <si>
    <t>適合性の
評価</t>
    <phoneticPr fontId="3"/>
  </si>
  <si>
    <t>４</t>
    <phoneticPr fontId="3"/>
  </si>
  <si>
    <t>住宅以外</t>
  </si>
  <si>
    <t>外皮</t>
    <rPh sb="0" eb="2">
      <t>ガイヒ</t>
    </rPh>
    <phoneticPr fontId="3"/>
  </si>
  <si>
    <t xml:space="preserve">
[MJ/（㎡・年）]</t>
    <rPh sb="8" eb="9">
      <t>ネン</t>
    </rPh>
    <phoneticPr fontId="3"/>
  </si>
  <si>
    <t>５</t>
    <phoneticPr fontId="3"/>
  </si>
  <si>
    <t xml:space="preserve">
[GJ/（年）]</t>
    <rPh sb="6" eb="7">
      <t>ネン</t>
    </rPh>
    <phoneticPr fontId="3"/>
  </si>
  <si>
    <t>６</t>
    <phoneticPr fontId="3"/>
  </si>
  <si>
    <t>住宅</t>
    <phoneticPr fontId="3"/>
  </si>
  <si>
    <t>外皮平均熱貫流率　　　　</t>
    <rPh sb="0" eb="2">
      <t>ガイヒ</t>
    </rPh>
    <rPh sb="2" eb="4">
      <t>ヘイキン</t>
    </rPh>
    <rPh sb="4" eb="5">
      <t>ネツ</t>
    </rPh>
    <rPh sb="5" eb="7">
      <t>カンリュウ</t>
    </rPh>
    <rPh sb="7" eb="8">
      <t>リツ</t>
    </rPh>
    <phoneticPr fontId="3"/>
  </si>
  <si>
    <t xml:space="preserve">
[W/（㎡・K）]</t>
    <phoneticPr fontId="3"/>
  </si>
  <si>
    <t>７</t>
    <phoneticPr fontId="3"/>
  </si>
  <si>
    <t>冷房期の平均日射熱取得率　</t>
    <rPh sb="0" eb="2">
      <t>レイボウ</t>
    </rPh>
    <rPh sb="2" eb="3">
      <t>キ</t>
    </rPh>
    <rPh sb="4" eb="6">
      <t>ヘイキン</t>
    </rPh>
    <rPh sb="6" eb="8">
      <t>ニッシャ</t>
    </rPh>
    <rPh sb="8" eb="9">
      <t>ネツ</t>
    </rPh>
    <rPh sb="9" eb="11">
      <t>シュトク</t>
    </rPh>
    <rPh sb="11" eb="12">
      <t>リツ</t>
    </rPh>
    <phoneticPr fontId="3"/>
  </si>
  <si>
    <t xml:space="preserve">
[ηA]</t>
    <phoneticPr fontId="3"/>
  </si>
  <si>
    <t>８</t>
    <phoneticPr fontId="3"/>
  </si>
  <si>
    <t>仕様基準（設計・施工指針）附則</t>
    <rPh sb="0" eb="2">
      <t>シヨウ</t>
    </rPh>
    <rPh sb="2" eb="4">
      <t>キジュン</t>
    </rPh>
    <rPh sb="5" eb="7">
      <t>セッケイ</t>
    </rPh>
    <rPh sb="8" eb="10">
      <t>セコウ</t>
    </rPh>
    <rPh sb="10" eb="12">
      <t>シシン</t>
    </rPh>
    <rPh sb="13" eb="15">
      <t>フソク</t>
    </rPh>
    <phoneticPr fontId="3"/>
  </si>
  <si>
    <t>別紙仕様書
参照</t>
    <rPh sb="0" eb="2">
      <t>ベッシ</t>
    </rPh>
    <rPh sb="2" eb="5">
      <t>シヨウショ</t>
    </rPh>
    <rPh sb="6" eb="8">
      <t>サンショウ</t>
    </rPh>
    <phoneticPr fontId="3"/>
  </si>
  <si>
    <t>別添４－１</t>
    <phoneticPr fontId="3"/>
  </si>
  <si>
    <t>建築士による提案内容への適合確認書</t>
    <rPh sb="6" eb="8">
      <t>テイアン</t>
    </rPh>
    <rPh sb="8" eb="10">
      <t>ナイヨウ</t>
    </rPh>
    <phoneticPr fontId="3"/>
  </si>
  <si>
    <t>３．先導的な提案内容への適合状況</t>
    <phoneticPr fontId="3"/>
  </si>
  <si>
    <t>別添４</t>
    <phoneticPr fontId="3"/>
  </si>
  <si>
    <t>提案項目</t>
    <phoneticPr fontId="3"/>
  </si>
  <si>
    <t>提案概要</t>
    <phoneticPr fontId="3"/>
  </si>
  <si>
    <t>補助金交付
項目</t>
    <rPh sb="0" eb="2">
      <t>ホジョ</t>
    </rPh>
    <rPh sb="2" eb="3">
      <t>キン</t>
    </rPh>
    <rPh sb="3" eb="5">
      <t>コウフ</t>
    </rPh>
    <rPh sb="6" eb="8">
      <t>コウモク</t>
    </rPh>
    <phoneticPr fontId="3"/>
  </si>
  <si>
    <t>注意点
1.出力は「白黒」でお願いします。
2.交付申請時に添付の他に、実績報告（実績中間報告書）に提出する、別添1-1「建築士による提案内容への適合確認書」別添1-2「提案内容への適合確認書」の添付資料としても使用します。</t>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テンプ</t>
    </rPh>
    <rPh sb="34" eb="35">
      <t>ホカ</t>
    </rPh>
    <rPh sb="37" eb="39">
      <t>ジッセキ</t>
    </rPh>
    <rPh sb="39" eb="41">
      <t>ホウコク</t>
    </rPh>
    <rPh sb="42" eb="44">
      <t>ジッセキ</t>
    </rPh>
    <rPh sb="44" eb="46">
      <t>チュウカン</t>
    </rPh>
    <rPh sb="46" eb="49">
      <t>ホウコクショ</t>
    </rPh>
    <rPh sb="51" eb="53">
      <t>テイシュツ</t>
    </rPh>
    <rPh sb="56" eb="58">
      <t>ベッテン</t>
    </rPh>
    <rPh sb="80" eb="82">
      <t>ベッテン</t>
    </rPh>
    <rPh sb="86" eb="88">
      <t>テイアン</t>
    </rPh>
    <rPh sb="88" eb="90">
      <t>ナイヨウ</t>
    </rPh>
    <rPh sb="92" eb="94">
      <t>テキゴウ</t>
    </rPh>
    <rPh sb="94" eb="97">
      <t>カクニンショ</t>
    </rPh>
    <rPh sb="99" eb="101">
      <t>テンプ</t>
    </rPh>
    <rPh sb="101" eb="103">
      <t>シリョウ</t>
    </rPh>
    <rPh sb="107" eb="109">
      <t>シヨウ</t>
    </rPh>
    <phoneticPr fontId="3"/>
  </si>
  <si>
    <t>―</t>
  </si>
  <si>
    <t>―</t>
    <phoneticPr fontId="3"/>
  </si>
  <si>
    <t>(注)
１．「提案項目」、「提案概要」欄には、提案申請書様式３及び様式４－１を中心に省CO2の取り組み
　　として提案している内容を記入すること。欄は適宜追加すること。
２．「補助金交付項目」欄には、該当する項目に○をつけること
３．「適合性の評価」欄には、どちらか該当する方に■をつけること</t>
    <rPh sb="31" eb="32">
      <t>オヨ</t>
    </rPh>
    <rPh sb="33" eb="35">
      <t>ヨウシキ</t>
    </rPh>
    <rPh sb="39" eb="41">
      <t>チュウシン</t>
    </rPh>
    <rPh sb="42" eb="43">
      <t>ショウ</t>
    </rPh>
    <rPh sb="47" eb="48">
      <t>ト</t>
    </rPh>
    <rPh sb="49" eb="50">
      <t>ク</t>
    </rPh>
    <rPh sb="57" eb="59">
      <t>テイアン</t>
    </rPh>
    <rPh sb="63" eb="65">
      <t>ナイヨウ</t>
    </rPh>
    <rPh sb="104" eb="106">
      <t>コウモク</t>
    </rPh>
    <phoneticPr fontId="3"/>
  </si>
  <si>
    <r>
      <t>(注)
１. 「上記以外のCASBEE」、又は「CASBEE以外の評価ツール」を選択した場合には、
　　別にLCCO</t>
    </r>
    <r>
      <rPr>
        <vertAlign val="subscript"/>
        <sz val="10"/>
        <rFont val="ＭＳ 明朝"/>
        <family val="1"/>
        <charset val="128"/>
      </rPr>
      <t>2</t>
    </r>
    <r>
      <rPr>
        <sz val="10"/>
        <rFont val="ＭＳ 明朝"/>
        <family val="1"/>
        <charset val="128"/>
      </rPr>
      <t>の計算結果を作成し提出をすること。</t>
    </r>
    <phoneticPr fontId="3"/>
  </si>
  <si>
    <r>
      <t>(注)
１．「適合性の評価」欄には、どちらか該当する方に「■」をつけること。
　　ただし、提案時の基準値より</t>
    </r>
    <r>
      <rPr>
        <u/>
        <sz val="10"/>
        <rFont val="ＭＳ 明朝"/>
        <family val="1"/>
        <charset val="128"/>
      </rPr>
      <t xml:space="preserve">今回の申請結果が同等、若しくは上回る場合のみ適
</t>
    </r>
    <r>
      <rPr>
        <sz val="10"/>
        <rFont val="ＭＳ 明朝"/>
        <family val="1"/>
        <charset val="128"/>
      </rPr>
      <t>　　とする。
２．CASBEE 以外のツールを適用する場合、上記の評価結果を参考に任意の様式を作成
　　し、提出をして下さい。</t>
    </r>
    <phoneticPr fontId="3"/>
  </si>
  <si>
    <t>建築士による提案内容への適合確認書</t>
    <phoneticPr fontId="3"/>
  </si>
  <si>
    <r>
      <t>注意点
1.出力は「白黒」でお願いします。
2.交付決定通知後に実績報告書（実績中間報告書）を提出することができます。
補助対象事業完了後、</t>
    </r>
    <r>
      <rPr>
        <sz val="18"/>
        <color indexed="10"/>
        <rFont val="ＭＳ 明朝"/>
        <family val="1"/>
        <charset val="128"/>
      </rPr>
      <t>１ヶ月以内に実績報告書（実績中間報告書）を提出</t>
    </r>
    <r>
      <rPr>
        <sz val="18"/>
        <rFont val="ＭＳ 明朝"/>
        <family val="1"/>
        <charset val="128"/>
      </rPr>
      <t xml:space="preserve">していただきます。所在地の異なる複数の建物である場合は完成順に棟数をまとめて提出して下さい。
</t>
    </r>
    <rPh sb="0" eb="2">
      <t>チュウイ</t>
    </rPh>
    <rPh sb="2" eb="3">
      <t>テン</t>
    </rPh>
    <rPh sb="39" eb="41">
      <t>ジッセキ</t>
    </rPh>
    <rPh sb="41" eb="43">
      <t>チュウカン</t>
    </rPh>
    <rPh sb="43" eb="46">
      <t>ホウコクショ</t>
    </rPh>
    <rPh sb="77" eb="79">
      <t>ジッセキ</t>
    </rPh>
    <rPh sb="79" eb="82">
      <t>ホウコクショ</t>
    </rPh>
    <phoneticPr fontId="3"/>
  </si>
  <si>
    <t>　当該報告に係る建築物の整備内容と交付申請書に記載されている建築物の設計内容との適合状況は、次のとおりであることを証明する。</t>
    <phoneticPr fontId="3"/>
  </si>
  <si>
    <t>建築士の氏名　　　　　　　</t>
    <phoneticPr fontId="3"/>
  </si>
  <si>
    <t>※建築士は本内容について責任を持つものとする。不正があった場合は、建築士法にもとづき処分を行う場合があることに留意すること。</t>
    <rPh sb="5" eb="6">
      <t>ホン</t>
    </rPh>
    <phoneticPr fontId="3"/>
  </si>
  <si>
    <t>プロジェクト名</t>
    <phoneticPr fontId="3"/>
  </si>
  <si>
    <t>建築物の名称</t>
    <phoneticPr fontId="3"/>
  </si>
  <si>
    <t>所在地</t>
    <phoneticPr fontId="3"/>
  </si>
  <si>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3"/>
  </si>
  <si>
    <t>集合住宅　　</t>
    <phoneticPr fontId="3"/>
  </si>
  <si>
    <t>■</t>
    <phoneticPr fontId="3"/>
  </si>
  <si>
    <r>
      <t xml:space="preserve">　構造・工法
</t>
    </r>
    <r>
      <rPr>
        <sz val="8"/>
        <rFont val="ＭＳ 明朝"/>
        <family val="1"/>
        <charset val="128"/>
      </rPr>
      <t>（該当するものを「■」）</t>
    </r>
    <phoneticPr fontId="3"/>
  </si>
  <si>
    <t>木造</t>
    <phoneticPr fontId="3"/>
  </si>
  <si>
    <t xml:space="preserve">鉄骨造 </t>
    <phoneticPr fontId="3"/>
  </si>
  <si>
    <t>ＲＣ造</t>
    <phoneticPr fontId="3"/>
  </si>
  <si>
    <t>ＳＲＣ造</t>
    <phoneticPr fontId="3"/>
  </si>
  <si>
    <t>□</t>
    <phoneticPr fontId="3"/>
  </si>
  <si>
    <t>：</t>
    <phoneticPr fontId="3"/>
  </si>
  <si>
    <t>㎡</t>
    <phoneticPr fontId="3"/>
  </si>
  <si>
    <t>・</t>
    <phoneticPr fontId="3"/>
  </si>
  <si>
    <t>地上</t>
    <phoneticPr fontId="3"/>
  </si>
  <si>
    <t>地下</t>
    <phoneticPr fontId="3"/>
  </si>
  <si>
    <r>
      <t xml:space="preserve">　他の補助金申請
</t>
    </r>
    <r>
      <rPr>
        <sz val="8"/>
        <rFont val="ＭＳ 明朝"/>
        <family val="1"/>
        <charset val="128"/>
      </rPr>
      <t>（該当するものを「■」）</t>
    </r>
    <phoneticPr fontId="3"/>
  </si>
  <si>
    <t>国費</t>
    <phoneticPr fontId="3"/>
  </si>
  <si>
    <t>国費外</t>
    <phoneticPr fontId="3"/>
  </si>
  <si>
    <t>(注)「プロジェクト名」欄には、提案申請書様式１に記載してある「プロジェクト名」を記載すること。</t>
    <phoneticPr fontId="3"/>
  </si>
  <si>
    <t xml:space="preserve">  申請者</t>
    <phoneticPr fontId="3"/>
  </si>
  <si>
    <t>氏名又は名称</t>
    <phoneticPr fontId="3"/>
  </si>
  <si>
    <t>住所</t>
    <phoneticPr fontId="3"/>
  </si>
  <si>
    <t xml:space="preserve">  建築主</t>
    <phoneticPr fontId="3"/>
  </si>
  <si>
    <t>氏名又は名称</t>
    <phoneticPr fontId="3"/>
  </si>
  <si>
    <t>建築物の名称：</t>
    <phoneticPr fontId="3"/>
  </si>
  <si>
    <t>３．計画の変更等 及び 提案内容への適合状況</t>
    <rPh sb="9" eb="10">
      <t>オヨ</t>
    </rPh>
    <phoneticPr fontId="3"/>
  </si>
  <si>
    <t>（１）交付申請時からの設計変更の有無</t>
  </si>
  <si>
    <t>-</t>
  </si>
  <si>
    <r>
      <t>注意点
1.出力は「白黒」でお願いします。
2.交付申請時に提出した</t>
    </r>
    <r>
      <rPr>
        <b/>
        <sz val="18"/>
        <color indexed="10"/>
        <rFont val="ＭＳ 明朝"/>
        <family val="1"/>
        <charset val="128"/>
      </rPr>
      <t>「3.先導的な提案内容への適合状況」を住戸毎に添付</t>
    </r>
    <r>
      <rPr>
        <sz val="18"/>
        <rFont val="ＭＳ 明朝"/>
        <family val="1"/>
        <charset val="128"/>
      </rPr>
      <t>して下さい。</t>
    </r>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テイシュツ</t>
    </rPh>
    <rPh sb="38" eb="40">
      <t>センドウ</t>
    </rPh>
    <rPh sb="40" eb="41">
      <t>テキ</t>
    </rPh>
    <rPh sb="42" eb="44">
      <t>テイアン</t>
    </rPh>
    <rPh sb="44" eb="46">
      <t>ナイヨウ</t>
    </rPh>
    <rPh sb="48" eb="50">
      <t>テキゴウ</t>
    </rPh>
    <rPh sb="50" eb="52">
      <t>ジョウキョウ</t>
    </rPh>
    <rPh sb="54" eb="55">
      <t>ジュウ</t>
    </rPh>
    <rPh sb="55" eb="56">
      <t>コ</t>
    </rPh>
    <rPh sb="56" eb="57">
      <t>ゴト</t>
    </rPh>
    <rPh sb="58" eb="60">
      <t>テンプ</t>
    </rPh>
    <rPh sb="62" eb="63">
      <t>クダ</t>
    </rPh>
    <phoneticPr fontId="3"/>
  </si>
  <si>
    <t>（２）交付申請書に記載した環境効率の評価結果、省エネルギー
　　基準、及び先導的な提案内容に関する変更の有無</t>
    <rPh sb="49" eb="51">
      <t>ヘンコウ</t>
    </rPh>
    <phoneticPr fontId="3"/>
  </si>
  <si>
    <t>(注)
少なくとも、建築基準法第６条第１項に定める「建築物の計画変更の内容」及び完了検査申請書「確認以降の軽微な変更の概要」欄に記載した事項がある場合は、（１）については「有」とすること。</t>
    <phoneticPr fontId="3"/>
  </si>
  <si>
    <t>-</t>
    <phoneticPr fontId="3"/>
  </si>
  <si>
    <t>上記（２）で「有」を選択した場合、次の内容を記載すること。</t>
  </si>
  <si>
    <t>関連する提案内容</t>
  </si>
  <si>
    <t>変更の概要</t>
  </si>
  <si>
    <t>当該変更の内容が提案内容への適合状況に影響を与えないと判断した理由</t>
  </si>
  <si>
    <t>(注)
「関連する提案内容」欄には、環境効率の評価結果、省エネルギー基準、及び先導的な提案内容の別を記載し、先導的な提案内容については、提案申請書に記載した内容のうち該当するものを記載すること。欄は適宜追加すること。</t>
    <phoneticPr fontId="3"/>
  </si>
  <si>
    <t>別添３－１</t>
    <rPh sb="0" eb="2">
      <t>ベッテン</t>
    </rPh>
    <phoneticPr fontId="3"/>
  </si>
  <si>
    <t>戸建住宅の住戸毎に作成して下さい。提案内容（事業者毎）該当するように、適宜変更して下さい。</t>
    <phoneticPr fontId="3"/>
  </si>
  <si>
    <t>補助対象事業費確認書</t>
    <rPh sb="0" eb="2">
      <t>ホジョ</t>
    </rPh>
    <rPh sb="2" eb="4">
      <t>タイショウ</t>
    </rPh>
    <rPh sb="4" eb="7">
      <t>ジギョウヒ</t>
    </rPh>
    <rPh sb="7" eb="10">
      <t>カクニンショ</t>
    </rPh>
    <phoneticPr fontId="3"/>
  </si>
  <si>
    <t>住宅の名称</t>
    <rPh sb="0" eb="2">
      <t>ジュウタク</t>
    </rPh>
    <rPh sb="3" eb="5">
      <t>メイショウ</t>
    </rPh>
    <phoneticPr fontId="3"/>
  </si>
  <si>
    <t>①</t>
    <phoneticPr fontId="3"/>
  </si>
  <si>
    <t>部分を入力して下さい。</t>
    <rPh sb="0" eb="2">
      <t>ブブン</t>
    </rPh>
    <rPh sb="3" eb="5">
      <t>ニュウリョク</t>
    </rPh>
    <rPh sb="7" eb="8">
      <t>クダ</t>
    </rPh>
    <phoneticPr fontId="3"/>
  </si>
  <si>
    <t>②</t>
    <phoneticPr fontId="3"/>
  </si>
  <si>
    <t>金額は全て円単位で入力して下さい。</t>
    <phoneticPr fontId="3"/>
  </si>
  <si>
    <t>※金額は全て消費税を除いて下さい。</t>
    <rPh sb="1" eb="3">
      <t>キンガク</t>
    </rPh>
    <rPh sb="6" eb="9">
      <t>ショウヒゼイ</t>
    </rPh>
    <rPh sb="10" eb="11">
      <t>ノゾ</t>
    </rPh>
    <rPh sb="13" eb="14">
      <t>クダ</t>
    </rPh>
    <phoneticPr fontId="3"/>
  </si>
  <si>
    <t>単位：円</t>
    <rPh sb="0" eb="2">
      <t>タンイ</t>
    </rPh>
    <rPh sb="3" eb="4">
      <t>エン</t>
    </rPh>
    <phoneticPr fontId="3"/>
  </si>
  <si>
    <t>③</t>
    <phoneticPr fontId="3"/>
  </si>
  <si>
    <t>添付資料は該当する箇所を明記（マーカーなど）して下さい。</t>
    <rPh sb="0" eb="2">
      <t>テンプ</t>
    </rPh>
    <rPh sb="2" eb="4">
      <t>シリョウ</t>
    </rPh>
    <rPh sb="5" eb="7">
      <t>ガイトウ</t>
    </rPh>
    <rPh sb="9" eb="11">
      <t>カショ</t>
    </rPh>
    <rPh sb="12" eb="14">
      <t>メイキ</t>
    </rPh>
    <rPh sb="24" eb="25">
      <t>クダ</t>
    </rPh>
    <phoneticPr fontId="3"/>
  </si>
  <si>
    <t>請負に関する全ての金額の合計（税抜）</t>
    <rPh sb="0" eb="2">
      <t>ウケオイ</t>
    </rPh>
    <rPh sb="3" eb="4">
      <t>カン</t>
    </rPh>
    <rPh sb="6" eb="7">
      <t>スベ</t>
    </rPh>
    <rPh sb="9" eb="11">
      <t>キンガク</t>
    </rPh>
    <rPh sb="12" eb="14">
      <t>ゴウケイ</t>
    </rPh>
    <rPh sb="15" eb="17">
      <t>ゼイヌキ</t>
    </rPh>
    <phoneticPr fontId="3"/>
  </si>
  <si>
    <t>④</t>
    <phoneticPr fontId="3"/>
  </si>
  <si>
    <t>「住宅のタイプ」は該当する事業者のみ記入して下さい。</t>
    <rPh sb="1" eb="3">
      <t>ジュウタク</t>
    </rPh>
    <rPh sb="9" eb="11">
      <t>ガイトウ</t>
    </rPh>
    <rPh sb="13" eb="16">
      <t>ジギョウシャ</t>
    </rPh>
    <rPh sb="18" eb="20">
      <t>キニュウ</t>
    </rPh>
    <rPh sb="22" eb="23">
      <t>クダ</t>
    </rPh>
    <phoneticPr fontId="3"/>
  </si>
  <si>
    <t>⑤</t>
    <phoneticPr fontId="3"/>
  </si>
  <si>
    <t xml:space="preserve">補助対象事業費が明確にできる資料を作成している場合は「補助対象事業費確認書」は不要です。あくまでも参考例ですので該当しない場合、同等の様式を作成し提出して下さい。
</t>
    <rPh sb="0" eb="2">
      <t>ホジョ</t>
    </rPh>
    <rPh sb="2" eb="4">
      <t>タイショウ</t>
    </rPh>
    <rPh sb="4" eb="7">
      <t>ジギョウヒ</t>
    </rPh>
    <rPh sb="8" eb="10">
      <t>メイカク</t>
    </rPh>
    <rPh sb="14" eb="16">
      <t>シリョウ</t>
    </rPh>
    <rPh sb="17" eb="19">
      <t>サクセイ</t>
    </rPh>
    <rPh sb="23" eb="25">
      <t>バアイ</t>
    </rPh>
    <rPh sb="27" eb="29">
      <t>ホジョ</t>
    </rPh>
    <rPh sb="29" eb="31">
      <t>タイショウ</t>
    </rPh>
    <rPh sb="31" eb="33">
      <t>ジギョウ</t>
    </rPh>
    <rPh sb="33" eb="34">
      <t>ヒ</t>
    </rPh>
    <rPh sb="34" eb="37">
      <t>カクニンショ</t>
    </rPh>
    <rPh sb="39" eb="41">
      <t>フヨウ</t>
    </rPh>
    <rPh sb="56" eb="58">
      <t>ガイトウ</t>
    </rPh>
    <phoneticPr fontId="3"/>
  </si>
  <si>
    <t>金額</t>
    <rPh sb="0" eb="2">
      <t>キンガク</t>
    </rPh>
    <phoneticPr fontId="3"/>
  </si>
  <si>
    <t>⑥</t>
    <phoneticPr fontId="3"/>
  </si>
  <si>
    <t>出力は「白黒」でお願いします。</t>
    <rPh sb="0" eb="2">
      <t>シュツリョク</t>
    </rPh>
    <rPh sb="4" eb="6">
      <t>シロクロ</t>
    </rPh>
    <rPh sb="9" eb="10">
      <t>ネガ</t>
    </rPh>
    <phoneticPr fontId="3"/>
  </si>
  <si>
    <t>⑦</t>
    <phoneticPr fontId="3"/>
  </si>
  <si>
    <t>住戸毎　に作成して下さい</t>
    <rPh sb="0" eb="1">
      <t>ジュウ</t>
    </rPh>
    <rPh sb="1" eb="2">
      <t>コ</t>
    </rPh>
    <rPh sb="2" eb="3">
      <t>ゴト</t>
    </rPh>
    <rPh sb="5" eb="7">
      <t>サクセイ</t>
    </rPh>
    <rPh sb="9" eb="10">
      <t>クダ</t>
    </rPh>
    <phoneticPr fontId="3"/>
  </si>
  <si>
    <t>本契約、追加変更契約、追加見込み見積書などの合計金額を記入して下さい。</t>
    <phoneticPr fontId="3"/>
  </si>
  <si>
    <t>補助対象項目</t>
    <rPh sb="0" eb="2">
      <t>ホジョ</t>
    </rPh>
    <rPh sb="2" eb="4">
      <t>タイショウ</t>
    </rPh>
    <rPh sb="4" eb="6">
      <t>コウモク</t>
    </rPh>
    <phoneticPr fontId="3"/>
  </si>
  <si>
    <t>【補助金申請額】</t>
    <rPh sb="1" eb="3">
      <t>ホジョ</t>
    </rPh>
    <rPh sb="3" eb="4">
      <t>キン</t>
    </rPh>
    <rPh sb="4" eb="6">
      <t>シンセイ</t>
    </rPh>
    <rPh sb="6" eb="7">
      <t>ガク</t>
    </rPh>
    <phoneticPr fontId="3"/>
  </si>
  <si>
    <t>採択金額を上回ることはできません。</t>
    <rPh sb="0" eb="2">
      <t>サイタク</t>
    </rPh>
    <rPh sb="2" eb="4">
      <t>キンガク</t>
    </rPh>
    <rPh sb="5" eb="7">
      <t>ウワマワ</t>
    </rPh>
    <phoneticPr fontId="3"/>
  </si>
  <si>
    <t>採択戸数は達成して下さい。</t>
    <rPh sb="0" eb="2">
      <t>サイタク</t>
    </rPh>
    <rPh sb="2" eb="3">
      <t>コ</t>
    </rPh>
    <rPh sb="3" eb="4">
      <t>スウ</t>
    </rPh>
    <rPh sb="5" eb="7">
      <t>タッセイ</t>
    </rPh>
    <rPh sb="9" eb="10">
      <t>クダ</t>
    </rPh>
    <phoneticPr fontId="3"/>
  </si>
  <si>
    <t>住戸毎の個別明細（別紙２の添付資料）</t>
    <rPh sb="0" eb="1">
      <t>ジュウ</t>
    </rPh>
    <rPh sb="1" eb="2">
      <t>ト</t>
    </rPh>
    <rPh sb="2" eb="3">
      <t>ゴト</t>
    </rPh>
    <rPh sb="4" eb="6">
      <t>コベツ</t>
    </rPh>
    <rPh sb="6" eb="8">
      <t>メイサイ</t>
    </rPh>
    <rPh sb="9" eb="11">
      <t>ベッシ</t>
    </rPh>
    <rPh sb="13" eb="15">
      <t>テンプ</t>
    </rPh>
    <rPh sb="15" eb="17">
      <t>シリョウ</t>
    </rPh>
    <phoneticPr fontId="3"/>
  </si>
  <si>
    <t>単位：千円</t>
    <rPh sb="0" eb="2">
      <t>タンイ</t>
    </rPh>
    <rPh sb="3" eb="5">
      <t>センエン</t>
    </rPh>
    <phoneticPr fontId="3"/>
  </si>
  <si>
    <t>№</t>
    <phoneticPr fontId="3"/>
  </si>
  <si>
    <t>補助金
申請額</t>
    <rPh sb="0" eb="2">
      <t>ホジョ</t>
    </rPh>
    <rPh sb="2" eb="3">
      <t>キン</t>
    </rPh>
    <rPh sb="4" eb="6">
      <t>シンセイ</t>
    </rPh>
    <rPh sb="6" eb="7">
      <t>ガク</t>
    </rPh>
    <phoneticPr fontId="3"/>
  </si>
  <si>
    <t>他の補助金
申請額</t>
    <rPh sb="0" eb="1">
      <t>タ</t>
    </rPh>
    <rPh sb="2" eb="4">
      <t>ホジョ</t>
    </rPh>
    <rPh sb="4" eb="5">
      <t>キン</t>
    </rPh>
    <rPh sb="6" eb="8">
      <t>シンセイ</t>
    </rPh>
    <rPh sb="8" eb="9">
      <t>ガク</t>
    </rPh>
    <phoneticPr fontId="3"/>
  </si>
  <si>
    <t>住戸毎の個別明細（別紙２の添付資料）の作成要領</t>
    <rPh sb="19" eb="21">
      <t>サクセイ</t>
    </rPh>
    <rPh sb="21" eb="23">
      <t>ヨウリョウ</t>
    </rPh>
    <phoneticPr fontId="3"/>
  </si>
  <si>
    <t>「補助対象事業費確認書」などの住戸毎の補助額を確認できる資料をもとに作成して下さい。</t>
    <rPh sb="1" eb="3">
      <t>ホジョ</t>
    </rPh>
    <rPh sb="3" eb="5">
      <t>タイショウ</t>
    </rPh>
    <rPh sb="5" eb="8">
      <t>ジギョウヒ</t>
    </rPh>
    <rPh sb="8" eb="11">
      <t>カクニンショ</t>
    </rPh>
    <rPh sb="15" eb="16">
      <t>ジュウ</t>
    </rPh>
    <rPh sb="16" eb="17">
      <t>コ</t>
    </rPh>
    <rPh sb="17" eb="18">
      <t>ゴト</t>
    </rPh>
    <rPh sb="19" eb="21">
      <t>ホジョ</t>
    </rPh>
    <rPh sb="21" eb="22">
      <t>ガク</t>
    </rPh>
    <rPh sb="23" eb="25">
      <t>カクニン</t>
    </rPh>
    <rPh sb="28" eb="30">
      <t>シリョウ</t>
    </rPh>
    <rPh sb="34" eb="36">
      <t>サクセイ</t>
    </rPh>
    <rPh sb="38" eb="39">
      <t>クダ</t>
    </rPh>
    <phoneticPr fontId="3"/>
  </si>
  <si>
    <t>千円単位で入力して下さい。</t>
    <phoneticPr fontId="3"/>
  </si>
  <si>
    <t>用紙のレイアウトは、縦、横適宜変更して下さい。</t>
    <rPh sb="0" eb="2">
      <t>ヨウシ</t>
    </rPh>
    <rPh sb="10" eb="11">
      <t>タテ</t>
    </rPh>
    <rPh sb="12" eb="13">
      <t>ヨコ</t>
    </rPh>
    <rPh sb="13" eb="15">
      <t>テキギ</t>
    </rPh>
    <rPh sb="15" eb="17">
      <t>ヘンコウ</t>
    </rPh>
    <rPh sb="19" eb="20">
      <t>クダ</t>
    </rPh>
    <phoneticPr fontId="3"/>
  </si>
  <si>
    <t>各申請毎に計を記入し、合計（累計）を記入して下さい</t>
    <rPh sb="0" eb="1">
      <t>カク</t>
    </rPh>
    <rPh sb="7" eb="9">
      <t>キニュウ</t>
    </rPh>
    <rPh sb="11" eb="13">
      <t>ゴウケイ</t>
    </rPh>
    <rPh sb="14" eb="16">
      <t>ルイケイ</t>
    </rPh>
    <phoneticPr fontId="3"/>
  </si>
  <si>
    <t>交付申請の計①</t>
    <rPh sb="0" eb="2">
      <t>コウフ</t>
    </rPh>
    <rPh sb="2" eb="4">
      <t>シンセイ</t>
    </rPh>
    <rPh sb="5" eb="6">
      <t>ケイ</t>
    </rPh>
    <phoneticPr fontId="3"/>
  </si>
  <si>
    <t>住宅タイプ毎に補助金額を設定している場合は[備考]欄に記入、若しくは、項目を追加して明記下さい。</t>
    <rPh sb="0" eb="2">
      <t>ジュウタク</t>
    </rPh>
    <rPh sb="5" eb="6">
      <t>ゴト</t>
    </rPh>
    <rPh sb="7" eb="9">
      <t>ホジョ</t>
    </rPh>
    <rPh sb="9" eb="11">
      <t>キンガク</t>
    </rPh>
    <rPh sb="12" eb="14">
      <t>セッテイ</t>
    </rPh>
    <rPh sb="18" eb="20">
      <t>バアイ</t>
    </rPh>
    <rPh sb="22" eb="24">
      <t>ビコウ</t>
    </rPh>
    <rPh sb="25" eb="26">
      <t>ラン</t>
    </rPh>
    <rPh sb="27" eb="29">
      <t>キニュウ</t>
    </rPh>
    <rPh sb="30" eb="31">
      <t>モ</t>
    </rPh>
    <rPh sb="35" eb="37">
      <t>コウモク</t>
    </rPh>
    <rPh sb="38" eb="40">
      <t>ツイカ</t>
    </rPh>
    <rPh sb="42" eb="44">
      <t>メイキ</t>
    </rPh>
    <rPh sb="44" eb="45">
      <t>クダ</t>
    </rPh>
    <phoneticPr fontId="3"/>
  </si>
  <si>
    <t>欄は適宜、修正して下さい</t>
    <rPh sb="0" eb="1">
      <t>ラン</t>
    </rPh>
    <rPh sb="2" eb="4">
      <t>テキギ</t>
    </rPh>
    <rPh sb="5" eb="7">
      <t>シュウセイ</t>
    </rPh>
    <rPh sb="9" eb="10">
      <t>クダ</t>
    </rPh>
    <phoneticPr fontId="3"/>
  </si>
  <si>
    <t>第一回交付変更申請の計②</t>
    <rPh sb="0" eb="1">
      <t>ダイ</t>
    </rPh>
    <rPh sb="1" eb="3">
      <t>イッカイ</t>
    </rPh>
    <rPh sb="3" eb="5">
      <t>コウフ</t>
    </rPh>
    <rPh sb="5" eb="7">
      <t>ヘンコウ</t>
    </rPh>
    <rPh sb="7" eb="9">
      <t>シンセイ</t>
    </rPh>
    <rPh sb="10" eb="11">
      <t>ケイ</t>
    </rPh>
    <phoneticPr fontId="3"/>
  </si>
  <si>
    <t>第二回交付変更申請の計③</t>
    <rPh sb="0" eb="1">
      <t>ダイ</t>
    </rPh>
    <rPh sb="2" eb="3">
      <t>カイ</t>
    </rPh>
    <rPh sb="3" eb="5">
      <t>コウフ</t>
    </rPh>
    <rPh sb="5" eb="7">
      <t>ヘンコウ</t>
    </rPh>
    <rPh sb="7" eb="9">
      <t>シンセイ</t>
    </rPh>
    <rPh sb="10" eb="11">
      <t>ケイ</t>
    </rPh>
    <phoneticPr fontId="3"/>
  </si>
  <si>
    <t>第三回交付変更申請の計④</t>
    <rPh sb="0" eb="1">
      <t>ダイ</t>
    </rPh>
    <rPh sb="1" eb="2">
      <t>３</t>
    </rPh>
    <rPh sb="2" eb="3">
      <t>カイ</t>
    </rPh>
    <rPh sb="3" eb="5">
      <t>コウフ</t>
    </rPh>
    <rPh sb="5" eb="7">
      <t>ヘンコウ</t>
    </rPh>
    <rPh sb="7" eb="9">
      <t>シンセイ</t>
    </rPh>
    <rPh sb="10" eb="11">
      <t>ケイ</t>
    </rPh>
    <phoneticPr fontId="3"/>
  </si>
  <si>
    <t>①+②+③+④の合計</t>
    <rPh sb="8" eb="10">
      <t>ゴウケイ</t>
    </rPh>
    <phoneticPr fontId="3"/>
  </si>
  <si>
    <t>建築工事費</t>
    <rPh sb="0" eb="2">
      <t>ケンチク</t>
    </rPh>
    <rPh sb="2" eb="4">
      <t>コウジ</t>
    </rPh>
    <rPh sb="4" eb="5">
      <t>ヒ</t>
    </rPh>
    <phoneticPr fontId="3"/>
  </si>
  <si>
    <t xml:space="preserve">事業費
</t>
    <rPh sb="0" eb="3">
      <t>ジギョウヒ</t>
    </rPh>
    <phoneticPr fontId="3"/>
  </si>
  <si>
    <t>住戸毎の完了予定一覧表</t>
    <rPh sb="0" eb="1">
      <t>ジュウ</t>
    </rPh>
    <rPh sb="1" eb="2">
      <t>ト</t>
    </rPh>
    <rPh sb="2" eb="3">
      <t>ゴト</t>
    </rPh>
    <rPh sb="4" eb="6">
      <t>カンリョウ</t>
    </rPh>
    <rPh sb="6" eb="8">
      <t>ヨテイ</t>
    </rPh>
    <rPh sb="8" eb="10">
      <t>イチラン</t>
    </rPh>
    <rPh sb="10" eb="11">
      <t>ヒョウ</t>
    </rPh>
    <phoneticPr fontId="3"/>
  </si>
  <si>
    <t>プロジェクト名</t>
    <rPh sb="6" eb="7">
      <t>メイ</t>
    </rPh>
    <phoneticPr fontId="3"/>
  </si>
  <si>
    <t>住戸毎の完了予定一覧表の作成要領</t>
    <rPh sb="12" eb="14">
      <t>サクセイ</t>
    </rPh>
    <rPh sb="14" eb="16">
      <t>ヨウリョウ</t>
    </rPh>
    <phoneticPr fontId="3"/>
  </si>
  <si>
    <t>代表提案者名</t>
    <rPh sb="0" eb="2">
      <t>ダイヒョウ</t>
    </rPh>
    <rPh sb="2" eb="5">
      <t>テイアンシャ</t>
    </rPh>
    <rPh sb="5" eb="6">
      <t>メイ</t>
    </rPh>
    <phoneticPr fontId="3"/>
  </si>
  <si>
    <t>担当者名</t>
    <rPh sb="0" eb="3">
      <t>タントウシャ</t>
    </rPh>
    <rPh sb="3" eb="4">
      <t>メイ</t>
    </rPh>
    <phoneticPr fontId="3"/>
  </si>
  <si>
    <r>
      <t>申請に添付する際、各予定日は随時、</t>
    </r>
    <r>
      <rPr>
        <u/>
        <sz val="14"/>
        <color indexed="8"/>
        <rFont val="ＭＳ 明朝"/>
        <family val="1"/>
        <charset val="128"/>
      </rPr>
      <t>更新</t>
    </r>
    <r>
      <rPr>
        <sz val="14"/>
        <color indexed="8"/>
        <rFont val="ＭＳ 明朝"/>
        <family val="1"/>
        <charset val="128"/>
      </rPr>
      <t>をして下さい。</t>
    </r>
    <rPh sb="0" eb="2">
      <t>シンセイ</t>
    </rPh>
    <rPh sb="3" eb="5">
      <t>テンプ</t>
    </rPh>
    <rPh sb="7" eb="8">
      <t>サイ</t>
    </rPh>
    <rPh sb="9" eb="10">
      <t>カク</t>
    </rPh>
    <rPh sb="14" eb="16">
      <t>ズイジ</t>
    </rPh>
    <rPh sb="17" eb="19">
      <t>コウシン</t>
    </rPh>
    <phoneticPr fontId="3"/>
  </si>
  <si>
    <t>TEL</t>
    <phoneticPr fontId="3"/>
  </si>
  <si>
    <t>FAX</t>
    <phoneticPr fontId="3"/>
  </si>
  <si>
    <t>必要に応じて管轄支店や地域などの項目を追加して下さい。</t>
    <phoneticPr fontId="3"/>
  </si>
  <si>
    <t>E-mail</t>
    <phoneticPr fontId="3"/>
  </si>
  <si>
    <t>年　　月　　日付</t>
    <rPh sb="0" eb="1">
      <t>ネン</t>
    </rPh>
    <rPh sb="3" eb="4">
      <t>ガツ</t>
    </rPh>
    <rPh sb="6" eb="7">
      <t>ヒ</t>
    </rPh>
    <rPh sb="7" eb="8">
      <t>ツ</t>
    </rPh>
    <phoneticPr fontId="3"/>
  </si>
  <si>
    <t>用紙のレイアウトは、縦、横適宜変更して下さい。</t>
    <phoneticPr fontId="3"/>
  </si>
  <si>
    <t>No</t>
    <phoneticPr fontId="3"/>
  </si>
  <si>
    <t>物件の所在地</t>
    <rPh sb="0" eb="2">
      <t>ブッケン</t>
    </rPh>
    <rPh sb="3" eb="6">
      <t>ショザイチ</t>
    </rPh>
    <phoneticPr fontId="3"/>
  </si>
  <si>
    <t>階数</t>
    <rPh sb="0" eb="2">
      <t>カイスウ</t>
    </rPh>
    <phoneticPr fontId="3"/>
  </si>
  <si>
    <t>延べ面積（㎡）</t>
    <rPh sb="0" eb="1">
      <t>ノ</t>
    </rPh>
    <rPh sb="2" eb="4">
      <t>メンセキ</t>
    </rPh>
    <phoneticPr fontId="3"/>
  </si>
  <si>
    <t>工事管理責任者の氏名</t>
    <rPh sb="0" eb="2">
      <t>コウジ</t>
    </rPh>
    <rPh sb="2" eb="4">
      <t>カンリ</t>
    </rPh>
    <rPh sb="4" eb="7">
      <t>セキニンシャ</t>
    </rPh>
    <rPh sb="8" eb="10">
      <t>シメイ</t>
    </rPh>
    <phoneticPr fontId="3"/>
  </si>
  <si>
    <t>補助対象項目の着手予定日</t>
    <rPh sb="0" eb="2">
      <t>ホジョ</t>
    </rPh>
    <rPh sb="2" eb="4">
      <t>タイショウ</t>
    </rPh>
    <rPh sb="4" eb="6">
      <t>コウモク</t>
    </rPh>
    <rPh sb="7" eb="9">
      <t>チャクシュ</t>
    </rPh>
    <rPh sb="9" eb="12">
      <t>ヨテイビ</t>
    </rPh>
    <phoneticPr fontId="3"/>
  </si>
  <si>
    <t>補助対象項目の完了予定日</t>
    <rPh sb="0" eb="2">
      <t>ホジョ</t>
    </rPh>
    <rPh sb="2" eb="4">
      <t>タイショウ</t>
    </rPh>
    <rPh sb="4" eb="6">
      <t>コウモク</t>
    </rPh>
    <rPh sb="7" eb="9">
      <t>カンリョウ</t>
    </rPh>
    <rPh sb="9" eb="12">
      <t>ヨテイビ</t>
    </rPh>
    <phoneticPr fontId="3"/>
  </si>
  <si>
    <t>交付
決定日</t>
    <rPh sb="0" eb="2">
      <t>コウフ</t>
    </rPh>
    <rPh sb="3" eb="5">
      <t>ケッテイ</t>
    </rPh>
    <rPh sb="5" eb="6">
      <t>ヒ</t>
    </rPh>
    <phoneticPr fontId="3"/>
  </si>
  <si>
    <t>代表提案者名</t>
    <rPh sb="0" eb="2">
      <t>ダイヒョウ</t>
    </rPh>
    <rPh sb="2" eb="4">
      <t>テイアン</t>
    </rPh>
    <rPh sb="4" eb="5">
      <t>シャ</t>
    </rPh>
    <rPh sb="5" eb="6">
      <t>メイ</t>
    </rPh>
    <phoneticPr fontId="3"/>
  </si>
  <si>
    <t>事業費
（千円）</t>
    <rPh sb="0" eb="3">
      <t>ジギョウヒ</t>
    </rPh>
    <rPh sb="5" eb="7">
      <t>センエン</t>
    </rPh>
    <phoneticPr fontId="3"/>
  </si>
  <si>
    <t>交付額
（千円）</t>
    <rPh sb="0" eb="3">
      <t>コウフガク</t>
    </rPh>
    <rPh sb="5" eb="7">
      <t>センエン</t>
    </rPh>
    <phoneticPr fontId="3"/>
  </si>
  <si>
    <t>実績額
（千円）</t>
    <rPh sb="0" eb="2">
      <t>ジッセキ</t>
    </rPh>
    <rPh sb="2" eb="3">
      <t>ガク</t>
    </rPh>
    <phoneticPr fontId="3"/>
  </si>
  <si>
    <t>竣工日</t>
    <rPh sb="0" eb="2">
      <t>シュンコウ</t>
    </rPh>
    <rPh sb="2" eb="3">
      <t>ヒ</t>
    </rPh>
    <phoneticPr fontId="3"/>
  </si>
  <si>
    <t>建築主</t>
  </si>
  <si>
    <t>建築主のﾌﾘｶﾞﾅ</t>
    <phoneticPr fontId="3"/>
  </si>
  <si>
    <t>郵便番号</t>
  </si>
  <si>
    <t>環境　共生</t>
    <rPh sb="0" eb="2">
      <t>カンキョウ</t>
    </rPh>
    <rPh sb="3" eb="5">
      <t>キョウセイ</t>
    </rPh>
    <phoneticPr fontId="3"/>
  </si>
  <si>
    <t>ｶﾝｷｮｳ ﾄﾓｵ</t>
    <phoneticPr fontId="3"/>
  </si>
  <si>
    <t>102-0071</t>
    <phoneticPr fontId="3"/>
  </si>
  <si>
    <t>東京都</t>
    <rPh sb="0" eb="3">
      <t>トウキョウト</t>
    </rPh>
    <phoneticPr fontId="3"/>
  </si>
  <si>
    <t>千代田区</t>
    <rPh sb="0" eb="3">
      <t>チヨダ</t>
    </rPh>
    <rPh sb="3" eb="4">
      <t>ク</t>
    </rPh>
    <phoneticPr fontId="3"/>
  </si>
  <si>
    <t>富士見2-7-2</t>
    <rPh sb="0" eb="3">
      <t>フジミ</t>
    </rPh>
    <phoneticPr fontId="3"/>
  </si>
  <si>
    <t>建売A棟住宅</t>
    <rPh sb="0" eb="2">
      <t>タテウリ</t>
    </rPh>
    <rPh sb="3" eb="4">
      <t>トウ</t>
    </rPh>
    <rPh sb="4" eb="6">
      <t>ジュウタク</t>
    </rPh>
    <phoneticPr fontId="3"/>
  </si>
  <si>
    <t>合計</t>
    <rPh sb="0" eb="2">
      <t>ゴウケイ</t>
    </rPh>
    <phoneticPr fontId="3"/>
  </si>
  <si>
    <r>
      <t>　当該申請に係る建築物の設計内容とサステナブル建築物等先導事業（省ＣＯ</t>
    </r>
    <r>
      <rPr>
        <sz val="6"/>
        <color indexed="8"/>
        <rFont val="ＭＳ 明朝"/>
        <family val="1"/>
        <charset val="128"/>
      </rPr>
      <t>2</t>
    </r>
    <r>
      <rPr>
        <sz val="12"/>
        <color indexed="8"/>
        <rFont val="ＭＳ 明朝"/>
        <family val="1"/>
        <charset val="128"/>
      </rPr>
      <t>先導型）</t>
    </r>
    <r>
      <rPr>
        <sz val="12"/>
        <color indexed="8"/>
        <rFont val="ＭＳ 明朝"/>
        <family val="1"/>
        <charset val="128"/>
      </rPr>
      <t>の提案申請書に記載されている提案内容との適合状況は次のとおりであることを証明する。</t>
    </r>
    <rPh sb="23" eb="26">
      <t>ケンチクブツ</t>
    </rPh>
    <rPh sb="26" eb="27">
      <t>トウ</t>
    </rPh>
    <rPh sb="27" eb="29">
      <t>センドウ</t>
    </rPh>
    <rPh sb="29" eb="31">
      <t>ジギョウ</t>
    </rPh>
    <rPh sb="32" eb="33">
      <t>ショウ</t>
    </rPh>
    <rPh sb="36" eb="38">
      <t>センドウ</t>
    </rPh>
    <rPh sb="38" eb="39">
      <t>カタ</t>
    </rPh>
    <rPh sb="41" eb="43">
      <t>テイアン</t>
    </rPh>
    <rPh sb="43" eb="46">
      <t>シンセイショ</t>
    </rPh>
    <rPh sb="47" eb="49">
      <t>キサイ</t>
    </rPh>
    <rPh sb="54" eb="56">
      <t>テイアン</t>
    </rPh>
    <rPh sb="56" eb="58">
      <t>ナイヨウ</t>
    </rPh>
    <phoneticPr fontId="3"/>
  </si>
  <si>
    <t>サステナブル建築物等先導事業（省ＣＯ2先導型）</t>
    <phoneticPr fontId="3"/>
  </si>
  <si>
    <t xml:space="preserve"> 建築主リスト</t>
    <phoneticPr fontId="3"/>
  </si>
  <si>
    <t>採択棟数</t>
    <rPh sb="0" eb="2">
      <t>サイタク</t>
    </rPh>
    <rPh sb="2" eb="4">
      <t>トウスウ</t>
    </rPh>
    <phoneticPr fontId="3"/>
  </si>
  <si>
    <t>実績報告棟数</t>
    <rPh sb="0" eb="2">
      <t>ジッセキ</t>
    </rPh>
    <rPh sb="2" eb="4">
      <t>ホウコク</t>
    </rPh>
    <rPh sb="4" eb="6">
      <t>トウスウ</t>
    </rPh>
    <phoneticPr fontId="3"/>
  </si>
  <si>
    <t>過年度計</t>
    <rPh sb="0" eb="3">
      <t>カネンド</t>
    </rPh>
    <rPh sb="3" eb="4">
      <t>ケイ</t>
    </rPh>
    <phoneticPr fontId="3"/>
  </si>
  <si>
    <t>作成日</t>
    <rPh sb="0" eb="3">
      <t>サクセイビ</t>
    </rPh>
    <phoneticPr fontId="51"/>
  </si>
  <si>
    <t>提案採択時期（年度-回）</t>
    <rPh sb="0" eb="2">
      <t>テイアン</t>
    </rPh>
    <rPh sb="2" eb="4">
      <t>サイタク</t>
    </rPh>
    <rPh sb="4" eb="6">
      <t>ジキ</t>
    </rPh>
    <rPh sb="7" eb="9">
      <t>ネンド</t>
    </rPh>
    <rPh sb="10" eb="11">
      <t>カイ</t>
    </rPh>
    <phoneticPr fontId="3"/>
  </si>
  <si>
    <t>事業者名</t>
    <rPh sb="0" eb="3">
      <t>ジギョウシャ</t>
    </rPh>
    <rPh sb="3" eb="4">
      <t>メイ</t>
    </rPh>
    <phoneticPr fontId="51"/>
  </si>
  <si>
    <t>補助額（千円）</t>
    <rPh sb="0" eb="2">
      <t>ホジョ</t>
    </rPh>
    <rPh sb="2" eb="3">
      <t>ガク</t>
    </rPh>
    <rPh sb="4" eb="6">
      <t>センエン</t>
    </rPh>
    <phoneticPr fontId="3"/>
  </si>
  <si>
    <t>住所１
都道府県</t>
    <rPh sb="5" eb="9">
      <t>トドウフケン</t>
    </rPh>
    <phoneticPr fontId="3"/>
  </si>
  <si>
    <t>住所２
市区町村</t>
    <rPh sb="5" eb="7">
      <t>シク</t>
    </rPh>
    <rPh sb="7" eb="9">
      <t>チョウソン</t>
    </rPh>
    <phoneticPr fontId="3"/>
  </si>
  <si>
    <t>住所３
※住居表示を記入してください。</t>
    <rPh sb="6" eb="8">
      <t>ジュウキョ</t>
    </rPh>
    <rPh sb="8" eb="10">
      <t>ヒョウジ</t>
    </rPh>
    <rPh sb="11" eb="13">
      <t>キニュウ</t>
    </rPh>
    <phoneticPr fontId="3"/>
  </si>
  <si>
    <t>交付額</t>
    <rPh sb="0" eb="3">
      <t>コウフガク</t>
    </rPh>
    <phoneticPr fontId="3"/>
  </si>
  <si>
    <t>実績額</t>
    <rPh sb="0" eb="2">
      <t>ジッセキ</t>
    </rPh>
    <rPh sb="2" eb="3">
      <t>ガク</t>
    </rPh>
    <phoneticPr fontId="3"/>
  </si>
  <si>
    <t>記入例</t>
    <rPh sb="0" eb="2">
      <t>キニュウ</t>
    </rPh>
    <rPh sb="2" eb="3">
      <t>レイ</t>
    </rPh>
    <phoneticPr fontId="3"/>
  </si>
  <si>
    <t>○○工務店（株）</t>
    <rPh sb="2" eb="5">
      <t>コウムテン</t>
    </rPh>
    <rPh sb="5" eb="8">
      <t>カブ</t>
    </rPh>
    <phoneticPr fontId="51"/>
  </si>
  <si>
    <r>
      <rPr>
        <b/>
        <sz val="9"/>
        <color rgb="FFFF0000"/>
        <rFont val="ＭＳ Ｐゴシック"/>
        <family val="3"/>
        <charset val="128"/>
      </rPr>
      <t>建売で売買済の場合</t>
    </r>
    <r>
      <rPr>
        <sz val="9"/>
        <color rgb="FFFF0000"/>
        <rFont val="ＭＳ Ｐゴシック"/>
        <family val="3"/>
        <charset val="128"/>
      </rPr>
      <t xml:space="preserve">
申請時の建物名称を記入してください</t>
    </r>
    <phoneticPr fontId="3"/>
  </si>
  <si>
    <t>（株）○○建設</t>
    <rPh sb="0" eb="3">
      <t>カブ</t>
    </rPh>
    <rPh sb="5" eb="7">
      <t>ケンセツ</t>
    </rPh>
    <phoneticPr fontId="51"/>
  </si>
  <si>
    <t>半角</t>
    <phoneticPr fontId="3"/>
  </si>
  <si>
    <t>　・数字は半角
　・丁-番地-号の間はハイフンを用いて記載</t>
    <rPh sb="2" eb="4">
      <t>スウジ</t>
    </rPh>
    <phoneticPr fontId="3"/>
  </si>
  <si>
    <t>入力不要（自動計算）</t>
    <rPh sb="0" eb="2">
      <t>ニュウリョク</t>
    </rPh>
    <rPh sb="2" eb="4">
      <t>フヨウ</t>
    </rPh>
    <rPh sb="5" eb="7">
      <t>ジドウ</t>
    </rPh>
    <rPh sb="7" eb="9">
      <t>ケイサン</t>
    </rPh>
    <phoneticPr fontId="3"/>
  </si>
  <si>
    <t>姓名の間は１文字あける</t>
    <rPh sb="0" eb="2">
      <t>セイメイ</t>
    </rPh>
    <phoneticPr fontId="3"/>
  </si>
  <si>
    <t>建設工事費事業費</t>
    <rPh sb="0" eb="2">
      <t>ケンセツ</t>
    </rPh>
    <rPh sb="2" eb="4">
      <t>コウジ</t>
    </rPh>
    <rPh sb="4" eb="5">
      <t>ヒ</t>
    </rPh>
    <rPh sb="5" eb="8">
      <t>ジギョウヒ</t>
    </rPh>
    <phoneticPr fontId="3"/>
  </si>
  <si>
    <t>採択金額÷採択戸数≒戸当たり上限額
採択金額を採択戸数で割り、１戸当たりの金額を設定して下さい。
（※最高は200万円）</t>
    <rPh sb="28" eb="29">
      <t>ワ</t>
    </rPh>
    <phoneticPr fontId="3"/>
  </si>
  <si>
    <t>黄色</t>
    <rPh sb="0" eb="2">
      <t>キイロ</t>
    </rPh>
    <phoneticPr fontId="3"/>
  </si>
  <si>
    <t>【事業費】</t>
    <rPh sb="1" eb="4">
      <t>ジギョウヒ</t>
    </rPh>
    <phoneticPr fontId="3"/>
  </si>
  <si>
    <t>補助対象
事業費</t>
    <rPh sb="0" eb="2">
      <t>ホジョ</t>
    </rPh>
    <rPh sb="2" eb="4">
      <t>タイショウ</t>
    </rPh>
    <rPh sb="5" eb="8">
      <t>ジギョウヒ</t>
    </rPh>
    <phoneticPr fontId="3"/>
  </si>
  <si>
    <r>
      <rPr>
        <sz val="11"/>
        <rFont val="ＭＳ 明朝"/>
        <family val="1"/>
        <charset val="128"/>
      </rPr>
      <t>立地区域の確認</t>
    </r>
    <r>
      <rPr>
        <sz val="9"/>
        <rFont val="ＭＳ 明朝"/>
        <family val="1"/>
        <charset val="128"/>
      </rPr>
      <t xml:space="preserve">
（令和４年度採択以降）</t>
    </r>
    <rPh sb="0" eb="2">
      <t>リッチ</t>
    </rPh>
    <rPh sb="2" eb="4">
      <t>クイキ</t>
    </rPh>
    <rPh sb="5" eb="7">
      <t>カクニン</t>
    </rPh>
    <rPh sb="9" eb="11">
      <t>レイワ</t>
    </rPh>
    <rPh sb="12" eb="14">
      <t>ネンド</t>
    </rPh>
    <rPh sb="14" eb="16">
      <t>サイタク</t>
    </rPh>
    <rPh sb="16" eb="18">
      <t>イコウ</t>
    </rPh>
    <phoneticPr fontId="3"/>
  </si>
  <si>
    <t>土砂災害特別警戒区域に該当しない</t>
    <rPh sb="0" eb="2">
      <t>ドシャ</t>
    </rPh>
    <rPh sb="2" eb="4">
      <t>サイガイ</t>
    </rPh>
    <rPh sb="4" eb="6">
      <t>トクベツ</t>
    </rPh>
    <rPh sb="6" eb="8">
      <t>ケイカイ</t>
    </rPh>
    <rPh sb="8" eb="10">
      <t>クイキ</t>
    </rPh>
    <rPh sb="11" eb="13">
      <t>ガイトウ</t>
    </rPh>
    <phoneticPr fontId="3"/>
  </si>
  <si>
    <t>CASBEE - 建築（新築 ）(2016年版)</t>
    <rPh sb="9" eb="11">
      <t>ケンチク</t>
    </rPh>
    <phoneticPr fontId="3"/>
  </si>
  <si>
    <t>CASBEE - 建築（新築） (2021年SDGs対応版)</t>
    <rPh sb="9" eb="11">
      <t>ケンチク</t>
    </rPh>
    <rPh sb="26" eb="28">
      <t>タイオウ</t>
    </rPh>
    <phoneticPr fontId="3"/>
  </si>
  <si>
    <t>CASBEE 戸建（新築 ）(2021年SDGs対応版)</t>
    <rPh sb="24" eb="26">
      <t>タイオウ</t>
    </rPh>
    <phoneticPr fontId="3"/>
  </si>
  <si>
    <t>建築士による省エネルギー性能の適合確認書</t>
    <rPh sb="12" eb="14">
      <t>セイノウ</t>
    </rPh>
    <phoneticPr fontId="3"/>
  </si>
  <si>
    <t>　当該申請に係る建築物の設計内容の省エネルギー性能の適合状況は次のとおりであることを証明する。</t>
    <rPh sb="23" eb="25">
      <t>セイノウ</t>
    </rPh>
    <phoneticPr fontId="3"/>
  </si>
  <si>
    <t>３．省エネルギー性能の適合状況</t>
    <rPh sb="8" eb="10">
      <t>セイノウ</t>
    </rPh>
    <phoneticPr fontId="3"/>
  </si>
  <si>
    <t>■</t>
  </si>
  <si>
    <r>
      <rPr>
        <sz val="11"/>
        <rFont val="ＭＳ 明朝"/>
        <family val="1"/>
        <charset val="128"/>
      </rPr>
      <t>立地区域の確認</t>
    </r>
    <r>
      <rPr>
        <sz val="9"/>
        <rFont val="ＭＳ 明朝"/>
        <family val="1"/>
        <charset val="128"/>
      </rPr>
      <t xml:space="preserve">
（令和5年度採択以降）</t>
    </r>
    <rPh sb="0" eb="2">
      <t>リッチ</t>
    </rPh>
    <rPh sb="2" eb="4">
      <t>クイキ</t>
    </rPh>
    <rPh sb="5" eb="7">
      <t>カクニン</t>
    </rPh>
    <rPh sb="9" eb="11">
      <t>レイワ</t>
    </rPh>
    <rPh sb="12" eb="14">
      <t>ネンド</t>
    </rPh>
    <rPh sb="14" eb="16">
      <t>サイタク</t>
    </rPh>
    <rPh sb="16" eb="18">
      <t>イコウ</t>
    </rPh>
    <phoneticPr fontId="3"/>
  </si>
  <si>
    <t>都市再生特別措置法第88条第3項の規定による勧告に従わなかった旨の公表がされていない</t>
    <rPh sb="0" eb="2">
      <t>トシ</t>
    </rPh>
    <rPh sb="2" eb="4">
      <t>サイセイ</t>
    </rPh>
    <rPh sb="4" eb="6">
      <t>トクベツ</t>
    </rPh>
    <rPh sb="6" eb="9">
      <t>ソチホウ</t>
    </rPh>
    <rPh sb="9" eb="10">
      <t>ダイ</t>
    </rPh>
    <rPh sb="12" eb="13">
      <t>ジョウ</t>
    </rPh>
    <rPh sb="13" eb="14">
      <t>ダイ</t>
    </rPh>
    <rPh sb="15" eb="16">
      <t>コウ</t>
    </rPh>
    <rPh sb="17" eb="19">
      <t>キテイ</t>
    </rPh>
    <rPh sb="22" eb="24">
      <t>カンコク</t>
    </rPh>
    <rPh sb="25" eb="26">
      <t>シタガ</t>
    </rPh>
    <rPh sb="31" eb="32">
      <t>ムネ</t>
    </rPh>
    <rPh sb="33" eb="35">
      <t>コウヒョウ</t>
    </rPh>
    <phoneticPr fontId="3"/>
  </si>
  <si>
    <t>②壁量等の基準により構造安全性を確認</t>
    <phoneticPr fontId="3"/>
  </si>
  <si>
    <t>　　ただし床面積300㎡超の場合は、①により構造の安全性を確認すること。</t>
    <phoneticPr fontId="3"/>
  </si>
  <si>
    <r>
      <rPr>
        <sz val="11"/>
        <rFont val="ＭＳ 明朝"/>
        <family val="1"/>
        <charset val="128"/>
      </rPr>
      <t>立地区域の確認</t>
    </r>
    <r>
      <rPr>
        <sz val="9"/>
        <rFont val="ＭＳ 明朝"/>
        <family val="1"/>
        <charset val="128"/>
      </rPr>
      <t xml:space="preserve">
（令和6年度採択以降）</t>
    </r>
    <rPh sb="0" eb="2">
      <t>リッチ</t>
    </rPh>
    <rPh sb="2" eb="4">
      <t>クイキ</t>
    </rPh>
    <rPh sb="5" eb="7">
      <t>カクニン</t>
    </rPh>
    <rPh sb="9" eb="11">
      <t>レイワ</t>
    </rPh>
    <rPh sb="12" eb="14">
      <t>ネンド</t>
    </rPh>
    <rPh sb="14" eb="16">
      <t>サイタク</t>
    </rPh>
    <rPh sb="16" eb="18">
      <t>イコウ</t>
    </rPh>
    <phoneticPr fontId="3"/>
  </si>
  <si>
    <t>災害危険区域に該当しない</t>
    <rPh sb="0" eb="2">
      <t>サイガイ</t>
    </rPh>
    <rPh sb="2" eb="4">
      <t>キケン</t>
    </rPh>
    <rPh sb="4" eb="6">
      <t>クイキ</t>
    </rPh>
    <rPh sb="7" eb="9">
      <t>ガイトウ</t>
    </rPh>
    <phoneticPr fontId="3"/>
  </si>
  <si>
    <t>(注)
１．□には、該当する方に「■」をつけること。ただし、提案時の基準値より今回の申請結果が同等、
　　若しくは上回る場合のみ「適」とする。
２.新築の採択プロジェクトについて、令和４年度以降はZEH基準の水準の省エネ性能、満たすこと。
　改修の採択プロジェクトは、省エネルギー基準を満たすこと。
３.建築物のエネルギー消費性能の向上に関する法律（以下、建築物省エネ法という。）第11条第1項
　および第3項で定める建築物エネルギー消費性能確保計画を提出し適合判定通知書を取得している
　場合、ＢＥＬＳ（建築物省エネ法第７条に基づく建築物省エネルギー性能表示のための第三者機関
　による評価業務実施指針に基づき実施する建築物エネルギー性能表示制度）を取得している場合、
　都市の低炭素化の促進に関する法律第53条及び第55条により計画の認定を取得している場合、
　又は住宅の品質確保等に関する法律第6条に規定する設計住宅性能評価書を取得している場合
　にあっては、その写しを添付すること。この場合、上記項目の記載は不要。
　（ただし、設計住宅性能評価書によるものは建設住宅性能評価書を取得すること。）
４．原則として、建築物の棟ごとに作成するものとするが、届出書を複数棟で提出する場合等にあっ
　　ては、複数棟で作成することも可とする。
５．住宅の場合で仕様基準を適用する場合には、該当項目にその旨を記載し、仕様が分かる資料を
　　提出すること。</t>
    <phoneticPr fontId="3"/>
  </si>
  <si>
    <t>①構造計算により構造安全性を確認（300㎡超の場合は必須）</t>
    <rPh sb="21" eb="22">
      <t>コ</t>
    </rPh>
    <rPh sb="23" eb="25">
      <t>バアイ</t>
    </rPh>
    <rPh sb="26" eb="28">
      <t>ヒッス</t>
    </rPh>
    <phoneticPr fontId="3"/>
  </si>
  <si>
    <t>②新壁量等の基準により構造安全性を確認</t>
    <rPh sb="1" eb="2">
      <t>シン</t>
    </rPh>
    <phoneticPr fontId="3"/>
  </si>
  <si>
    <r>
      <rPr>
        <sz val="11"/>
        <rFont val="ＭＳ 明朝"/>
        <family val="1"/>
        <charset val="128"/>
      </rPr>
      <t>構造の安全性
(※1）</t>
    </r>
    <r>
      <rPr>
        <sz val="9"/>
        <rFont val="ＭＳ 明朝"/>
        <family val="1"/>
        <charset val="128"/>
      </rPr>
      <t xml:space="preserve">
（令和5年度採択以降）</t>
    </r>
    <rPh sb="0" eb="2">
      <t>コウゾウ</t>
    </rPh>
    <rPh sb="3" eb="5">
      <t>アンゼン</t>
    </rPh>
    <rPh sb="5" eb="6">
      <t>セイ</t>
    </rPh>
    <rPh sb="13" eb="15">
      <t>レイワ</t>
    </rPh>
    <rPh sb="16" eb="18">
      <t>ネンド</t>
    </rPh>
    <rPh sb="18" eb="20">
      <t>サイタク</t>
    </rPh>
    <rPh sb="20" eb="22">
      <t>イコウ</t>
    </rPh>
    <phoneticPr fontId="3"/>
  </si>
  <si>
    <r>
      <rPr>
        <sz val="11"/>
        <rFont val="ＭＳ 明朝"/>
        <family val="1"/>
        <charset val="128"/>
      </rPr>
      <t>構造の安全性
(※2）</t>
    </r>
    <r>
      <rPr>
        <sz val="9"/>
        <rFont val="ＭＳ 明朝"/>
        <family val="1"/>
        <charset val="128"/>
      </rPr>
      <t xml:space="preserve">
（令和7年度採択以降）</t>
    </r>
    <rPh sb="0" eb="2">
      <t>コウゾウ</t>
    </rPh>
    <rPh sb="3" eb="5">
      <t>アンゼン</t>
    </rPh>
    <rPh sb="5" eb="6">
      <t>セイ</t>
    </rPh>
    <rPh sb="13" eb="15">
      <t>レイワ</t>
    </rPh>
    <rPh sb="16" eb="18">
      <t>ネンド</t>
    </rPh>
    <rPh sb="18" eb="20">
      <t>サイタク</t>
    </rPh>
    <rPh sb="20" eb="22">
      <t>イコウ</t>
    </rPh>
    <phoneticPr fontId="3"/>
  </si>
  <si>
    <t>(※1）階数が2以下、かつ、床面積が500㎡以下の木造の場合のみ記入。</t>
    <phoneticPr fontId="3"/>
  </si>
  <si>
    <t>(※2）建築基準法の施行（令和７年4月1日）により、木造建築物については、</t>
    <rPh sb="26" eb="28">
      <t>モクゾウ</t>
    </rPh>
    <rPh sb="28" eb="30">
      <t>ケンチク</t>
    </rPh>
    <rPh sb="30" eb="31">
      <t>ブツ</t>
    </rPh>
    <phoneticPr fontId="3"/>
  </si>
  <si>
    <t>　　規模により、上記いずれかによる構造安全性の確認を求めます。ただし、</t>
    <rPh sb="2" eb="4">
      <t>キボ</t>
    </rPh>
    <rPh sb="8" eb="10">
      <t>ジョウキ</t>
    </rPh>
    <phoneticPr fontId="3"/>
  </si>
  <si>
    <t>市街化調整区域であって土砂災害警戒区域又は浸水想定区域に該当しない（令和６年度採択の場合のみ、補助金半額とする。）</t>
    <rPh sb="0" eb="3">
      <t>シガイカ</t>
    </rPh>
    <rPh sb="3" eb="5">
      <t>チョウセイ</t>
    </rPh>
    <rPh sb="5" eb="7">
      <t>クイキ</t>
    </rPh>
    <rPh sb="11" eb="13">
      <t>ドシャ</t>
    </rPh>
    <rPh sb="13" eb="15">
      <t>サイガイ</t>
    </rPh>
    <rPh sb="15" eb="17">
      <t>ケイカイ</t>
    </rPh>
    <rPh sb="17" eb="19">
      <t>クイキ</t>
    </rPh>
    <rPh sb="19" eb="20">
      <t>マタ</t>
    </rPh>
    <rPh sb="21" eb="23">
      <t>シンスイ</t>
    </rPh>
    <rPh sb="23" eb="25">
      <t>ソウテイ</t>
    </rPh>
    <rPh sb="25" eb="27">
      <t>クイキ</t>
    </rPh>
    <rPh sb="28" eb="30">
      <t>ガイトウ</t>
    </rPh>
    <rPh sb="34" eb="36">
      <t>レイワ</t>
    </rPh>
    <rPh sb="37" eb="39">
      <t>ネンド</t>
    </rPh>
    <rPh sb="39" eb="41">
      <t>サイタク</t>
    </rPh>
    <rPh sb="42" eb="44">
      <t>バアイ</t>
    </rPh>
    <rPh sb="47" eb="50">
      <t>ホジョキン</t>
    </rPh>
    <rPh sb="50" eb="52">
      <t>ハンガク</t>
    </rPh>
    <phoneticPr fontId="3"/>
  </si>
  <si>
    <t>令和5年度</t>
    <rPh sb="0" eb="2">
      <t>レイワ</t>
    </rPh>
    <rPh sb="3" eb="5">
      <t>ネンド</t>
    </rPh>
    <phoneticPr fontId="3"/>
  </si>
  <si>
    <t>例）　R3-1</t>
    <rPh sb="0" eb="1">
      <t>レイ</t>
    </rPh>
    <phoneticPr fontId="3"/>
  </si>
  <si>
    <t>令和6年度以降申請予定</t>
    <rPh sb="0" eb="2">
      <t>レイワ</t>
    </rPh>
    <rPh sb="3" eb="5">
      <t>ネンド</t>
    </rPh>
    <rPh sb="5" eb="7">
      <t>イコウ</t>
    </rPh>
    <rPh sb="7" eb="9">
      <t>シンセイ</t>
    </rPh>
    <rPh sb="9" eb="11">
      <t>ヨテイ</t>
    </rPh>
    <phoneticPr fontId="3"/>
  </si>
  <si>
    <t>一次エネルギー消費性能（BEI）</t>
    <phoneticPr fontId="51"/>
  </si>
  <si>
    <t>UA
[Ｗ／㎡・Ｋ]</t>
    <phoneticPr fontId="51"/>
  </si>
  <si>
    <t>ηAc</t>
    <phoneticPr fontId="51"/>
  </si>
  <si>
    <t>補助対象事業費（千円）</t>
    <rPh sb="0" eb="7">
      <t>ホジョタイショウジギョウヒ</t>
    </rPh>
    <rPh sb="8" eb="10">
      <t>センエン</t>
    </rPh>
    <phoneticPr fontId="51"/>
  </si>
  <si>
    <t>令和７年度　</t>
    <rPh sb="0" eb="2">
      <t>レイワ</t>
    </rPh>
    <rPh sb="3" eb="5">
      <t>ネンド</t>
    </rPh>
    <phoneticPr fontId="3"/>
  </si>
  <si>
    <t>　　建築基準法施行令第４３条第１項及び第４６条第４項等の経過措置は適用外とする。</t>
    <rPh sb="33" eb="36">
      <t>テキヨウガイ</t>
    </rPh>
    <phoneticPr fontId="3"/>
  </si>
  <si>
    <t>あおもり発の積雪寒冷地型住宅最適化プロジェクト</t>
  </si>
  <si>
    <t>上記以外のCASBEE（　戸建（新築）2025版　）</t>
    <phoneticPr fontId="3"/>
  </si>
  <si>
    <t>高気密高断熱住宅の建設</t>
    <phoneticPr fontId="51"/>
  </si>
  <si>
    <t xml:space="preserve">□新築B
（新築B）　・断熱性能 等級５以上　Ｕａ値0.35以下
　　　　 　・BEI≦0.7
</t>
    <phoneticPr fontId="51"/>
  </si>
  <si>
    <t>□全体改修
（全体改修）・断熱性能 等級５以上
　 　　　　 ・BEI≦0.8</t>
    <phoneticPr fontId="51"/>
  </si>
  <si>
    <t>（新築A）気密性能0.7㎠/㎡以下
（新築B）気密性能0.7㎠/㎡以下
（全体改修）気密性能2.0㎠/㎡以下</t>
    <phoneticPr fontId="3"/>
  </si>
  <si>
    <t>○</t>
    <phoneticPr fontId="51"/>
  </si>
  <si>
    <t>実績時</t>
    <rPh sb="0" eb="3">
      <t>ジッセキジ</t>
    </rPh>
    <phoneticPr fontId="3"/>
  </si>
  <si>
    <t>（断熱材の性能強化）</t>
    <phoneticPr fontId="51"/>
  </si>
  <si>
    <t>（換気設備の性能強化）</t>
    <phoneticPr fontId="51"/>
  </si>
  <si>
    <t>（給湯設備の性能強化）</t>
    <phoneticPr fontId="51"/>
  </si>
  <si>
    <t>その他
官民プラットフォームによる実施</t>
    <rPh sb="2" eb="3">
      <t>タ</t>
    </rPh>
    <phoneticPr fontId="3"/>
  </si>
  <si>
    <t>現場見学会開催</t>
    <rPh sb="0" eb="2">
      <t>ゲンバ</t>
    </rPh>
    <phoneticPr fontId="51"/>
  </si>
  <si>
    <t>住環境データの取得、モニタリング</t>
    <rPh sb="0" eb="3">
      <t>ジュウカンキョウ</t>
    </rPh>
    <rPh sb="7" eb="9">
      <t>シュトク</t>
    </rPh>
    <phoneticPr fontId="51"/>
  </si>
  <si>
    <t>事業後実施</t>
    <rPh sb="0" eb="2">
      <t>ジギョウ</t>
    </rPh>
    <rPh sb="2" eb="3">
      <t>ゴ</t>
    </rPh>
    <rPh sb="3" eb="5">
      <t>ジッシ</t>
    </rPh>
    <phoneticPr fontId="3"/>
  </si>
  <si>
    <t>普及・波及</t>
    <rPh sb="0" eb="2">
      <t>フキュウ</t>
    </rPh>
    <rPh sb="3" eb="5">
      <t>ハキュウ</t>
    </rPh>
    <phoneticPr fontId="51"/>
  </si>
  <si>
    <t>今回評価を受けた先導的な提案概要についての
ホームページやガイドライン等を活用した情報提供</t>
    <phoneticPr fontId="51"/>
  </si>
  <si>
    <t>【別紙２に掲げる添付資料　任意様式１】</t>
    <rPh sb="13" eb="15">
      <t>ニンイ</t>
    </rPh>
    <rPh sb="15" eb="17">
      <t>ヨウシキ</t>
    </rPh>
    <phoneticPr fontId="51"/>
  </si>
  <si>
    <t>補助対象内訳確認書（新築）</t>
    <rPh sb="0" eb="2">
      <t>ホジョ</t>
    </rPh>
    <rPh sb="2" eb="4">
      <t>タイショウ</t>
    </rPh>
    <rPh sb="4" eb="6">
      <t>ウチワケ</t>
    </rPh>
    <rPh sb="6" eb="8">
      <t>カクニン</t>
    </rPh>
    <rPh sb="8" eb="9">
      <t>ショ</t>
    </rPh>
    <rPh sb="10" eb="12">
      <t>シンチク</t>
    </rPh>
    <phoneticPr fontId="51"/>
  </si>
  <si>
    <t>（新築基準価格）</t>
    <rPh sb="3" eb="5">
      <t>キジュン</t>
    </rPh>
    <rPh sb="5" eb="7">
      <t>カカク</t>
    </rPh>
    <phoneticPr fontId="51"/>
  </si>
  <si>
    <t>断熱
等級</t>
    <rPh sb="0" eb="2">
      <t>ダンネツ</t>
    </rPh>
    <rPh sb="3" eb="5">
      <t>トウキュウ</t>
    </rPh>
    <phoneticPr fontId="51"/>
  </si>
  <si>
    <t>項目</t>
    <rPh sb="0" eb="2">
      <t>コウモク</t>
    </rPh>
    <phoneticPr fontId="51"/>
  </si>
  <si>
    <t>部位</t>
    <rPh sb="0" eb="2">
      <t>ブイ</t>
    </rPh>
    <phoneticPr fontId="51"/>
  </si>
  <si>
    <t>仕様</t>
    <rPh sb="0" eb="2">
      <t>シヨウ</t>
    </rPh>
    <phoneticPr fontId="51"/>
  </si>
  <si>
    <t>基準価格</t>
    <rPh sb="0" eb="2">
      <t>キジュン</t>
    </rPh>
    <rPh sb="2" eb="4">
      <t>カカク</t>
    </rPh>
    <phoneticPr fontId="51"/>
  </si>
  <si>
    <t>合計
①</t>
    <rPh sb="0" eb="2">
      <t>ゴウケイ</t>
    </rPh>
    <phoneticPr fontId="51"/>
  </si>
  <si>
    <t>断熱材の性能強化</t>
    <phoneticPr fontId="51"/>
  </si>
  <si>
    <t>外壁</t>
    <rPh sb="0" eb="2">
      <t>ガイヘキ</t>
    </rPh>
    <phoneticPr fontId="51"/>
  </si>
  <si>
    <t>材熱工事の副資材</t>
    <rPh sb="0" eb="1">
      <t>ザイ</t>
    </rPh>
    <rPh sb="1" eb="2">
      <t>ネツ</t>
    </rPh>
    <rPh sb="2" eb="4">
      <t>コウジ</t>
    </rPh>
    <rPh sb="5" eb="8">
      <t>フクシザイ</t>
    </rPh>
    <phoneticPr fontId="51"/>
  </si>
  <si>
    <t>気密工事</t>
    <rPh sb="0" eb="2">
      <t>キミツ</t>
    </rPh>
    <rPh sb="2" eb="4">
      <t>コウジ</t>
    </rPh>
    <phoneticPr fontId="51"/>
  </si>
  <si>
    <t>玄関ドアの性能強化</t>
    <phoneticPr fontId="51"/>
  </si>
  <si>
    <t>玄関ドア</t>
    <rPh sb="0" eb="2">
      <t>ゲンカン</t>
    </rPh>
    <phoneticPr fontId="51"/>
  </si>
  <si>
    <t>換気設備の性能強化</t>
    <phoneticPr fontId="51"/>
  </si>
  <si>
    <t>換気設備</t>
    <rPh sb="0" eb="2">
      <t>カンキ</t>
    </rPh>
    <rPh sb="2" eb="4">
      <t>セツビ</t>
    </rPh>
    <phoneticPr fontId="51"/>
  </si>
  <si>
    <t>給湯設備の性能強化</t>
    <phoneticPr fontId="51"/>
  </si>
  <si>
    <t>給湯設備</t>
    <rPh sb="0" eb="2">
      <t>キュウトウ</t>
    </rPh>
    <rPh sb="2" eb="4">
      <t>セツビ</t>
    </rPh>
    <phoneticPr fontId="51"/>
  </si>
  <si>
    <t>（補助対象）</t>
    <rPh sb="1" eb="3">
      <t>ホジョ</t>
    </rPh>
    <rPh sb="3" eb="5">
      <t>タイショウ</t>
    </rPh>
    <phoneticPr fontId="51"/>
  </si>
  <si>
    <t>事業費
②</t>
    <rPh sb="0" eb="2">
      <t>ジギョウ</t>
    </rPh>
    <rPh sb="2" eb="3">
      <t>ヒ</t>
    </rPh>
    <phoneticPr fontId="51"/>
  </si>
  <si>
    <t>補助対象事業費
②-①</t>
    <rPh sb="0" eb="2">
      <t>ホジョ</t>
    </rPh>
    <rPh sb="2" eb="4">
      <t>タイショウ</t>
    </rPh>
    <rPh sb="4" eb="6">
      <t>ジギョウ</t>
    </rPh>
    <rPh sb="6" eb="7">
      <t>ヒ</t>
    </rPh>
    <phoneticPr fontId="51"/>
  </si>
  <si>
    <t>一式</t>
    <phoneticPr fontId="51"/>
  </si>
  <si>
    <t>別添、積算内訳書等による</t>
    <phoneticPr fontId="51"/>
  </si>
  <si>
    <t>一式</t>
  </si>
  <si>
    <t>補助対象事業費/2</t>
    <rPh sb="0" eb="2">
      <t>ホジョ</t>
    </rPh>
    <rPh sb="2" eb="4">
      <t>タイショウ</t>
    </rPh>
    <rPh sb="4" eb="6">
      <t>ジギョウ</t>
    </rPh>
    <rPh sb="6" eb="7">
      <t>ヒ</t>
    </rPh>
    <phoneticPr fontId="51"/>
  </si>
  <si>
    <t>補助額</t>
    <rPh sb="0" eb="2">
      <t>ホジョ</t>
    </rPh>
    <rPh sb="2" eb="3">
      <t>ガク</t>
    </rPh>
    <phoneticPr fontId="51"/>
  </si>
  <si>
    <t>事業費及び補助対象事業費の総額、補助対象事業費の内訳が分かる資料</t>
    <phoneticPr fontId="51"/>
  </si>
  <si>
    <t>番号</t>
    <rPh sb="0" eb="1">
      <t>バン</t>
    </rPh>
    <rPh sb="1" eb="2">
      <t>ゴウ</t>
    </rPh>
    <phoneticPr fontId="51"/>
  </si>
  <si>
    <t>建 築 主</t>
    <rPh sb="0" eb="1">
      <t>ケン</t>
    </rPh>
    <rPh sb="2" eb="3">
      <t>チク</t>
    </rPh>
    <rPh sb="4" eb="5">
      <t>ヌシ</t>
    </rPh>
    <phoneticPr fontId="51"/>
  </si>
  <si>
    <t>建 築 場 所</t>
    <rPh sb="0" eb="1">
      <t>ケン</t>
    </rPh>
    <rPh sb="2" eb="3">
      <t>チク</t>
    </rPh>
    <rPh sb="4" eb="5">
      <t>バ</t>
    </rPh>
    <rPh sb="6" eb="7">
      <t>ショ</t>
    </rPh>
    <phoneticPr fontId="51"/>
  </si>
  <si>
    <t>補助
区分</t>
    <rPh sb="0" eb="2">
      <t>ホジョ</t>
    </rPh>
    <rPh sb="3" eb="5">
      <t>クブン</t>
    </rPh>
    <phoneticPr fontId="51"/>
  </si>
  <si>
    <t>県産木材</t>
    <rPh sb="0" eb="1">
      <t>ケン</t>
    </rPh>
    <rPh sb="1" eb="2">
      <t>サン</t>
    </rPh>
    <rPh sb="2" eb="3">
      <t>モク</t>
    </rPh>
    <rPh sb="3" eb="4">
      <t>ザイ</t>
    </rPh>
    <phoneticPr fontId="51"/>
  </si>
  <si>
    <t>太陽光発電</t>
    <rPh sb="0" eb="3">
      <t>タイヨウコウ</t>
    </rPh>
    <rPh sb="3" eb="5">
      <t>ハツデン</t>
    </rPh>
    <phoneticPr fontId="51"/>
  </si>
  <si>
    <t>事業費
（契約額）</t>
    <rPh sb="0" eb="1">
      <t>コト</t>
    </rPh>
    <rPh sb="1" eb="2">
      <t>ゴウ</t>
    </rPh>
    <rPh sb="2" eb="3">
      <t>ヒ</t>
    </rPh>
    <rPh sb="4" eb="6">
      <t>ケイヤク</t>
    </rPh>
    <rPh sb="6" eb="7">
      <t>ガク</t>
    </rPh>
    <phoneticPr fontId="51"/>
  </si>
  <si>
    <t>補助対象
事業費</t>
    <rPh sb="5" eb="7">
      <t>ジギョウ</t>
    </rPh>
    <rPh sb="7" eb="8">
      <t>ヒ</t>
    </rPh>
    <phoneticPr fontId="51"/>
  </si>
  <si>
    <t>補助額</t>
    <rPh sb="2" eb="3">
      <t>ガク</t>
    </rPh>
    <phoneticPr fontId="51"/>
  </si>
  <si>
    <t>工事完成
予定日</t>
    <rPh sb="0" eb="2">
      <t>コウジ</t>
    </rPh>
    <rPh sb="2" eb="4">
      <t>カンセイ</t>
    </rPh>
    <rPh sb="5" eb="7">
      <t>ヨテイ</t>
    </rPh>
    <rPh sb="7" eb="8">
      <t>ビ</t>
    </rPh>
    <phoneticPr fontId="51"/>
  </si>
  <si>
    <t>ー</t>
  </si>
  <si>
    <t>新築A</t>
    <phoneticPr fontId="3"/>
  </si>
  <si>
    <t>令和　　8年　　1月　　30日</t>
    <rPh sb="0" eb="2">
      <t>レイワ</t>
    </rPh>
    <phoneticPr fontId="3"/>
  </si>
  <si>
    <t>写真番号</t>
    <rPh sb="0" eb="4">
      <t>シャシンバンゴウ</t>
    </rPh>
    <phoneticPr fontId="3"/>
  </si>
  <si>
    <t>工事名称</t>
    <rPh sb="0" eb="4">
      <t>コウジメイショウ</t>
    </rPh>
    <phoneticPr fontId="3"/>
  </si>
  <si>
    <t>撮影日</t>
    <rPh sb="0" eb="3">
      <t>サツエイビ</t>
    </rPh>
    <phoneticPr fontId="3"/>
  </si>
  <si>
    <t>令和　　年　　月　　日</t>
    <rPh sb="0" eb="2">
      <t>レイワ</t>
    </rPh>
    <rPh sb="4" eb="5">
      <t>ネン</t>
    </rPh>
    <rPh sb="7" eb="8">
      <t>ツキ</t>
    </rPh>
    <rPh sb="10" eb="11">
      <t>ヒ</t>
    </rPh>
    <phoneticPr fontId="3"/>
  </si>
  <si>
    <t>工　事　写　真</t>
    <rPh sb="0" eb="1">
      <t>コウ</t>
    </rPh>
    <rPh sb="2" eb="3">
      <t>コト</t>
    </rPh>
    <rPh sb="4" eb="5">
      <t>シャ</t>
    </rPh>
    <rPh sb="6" eb="7">
      <t>シン</t>
    </rPh>
    <phoneticPr fontId="3"/>
  </si>
  <si>
    <t>完　成　写　真</t>
    <rPh sb="0" eb="1">
      <t>カン</t>
    </rPh>
    <rPh sb="2" eb="3">
      <t>シゲル</t>
    </rPh>
    <rPh sb="4" eb="5">
      <t>シャ</t>
    </rPh>
    <rPh sb="6" eb="7">
      <t>シン</t>
    </rPh>
    <phoneticPr fontId="3"/>
  </si>
  <si>
    <t>完成（外観）</t>
    <rPh sb="0" eb="2">
      <t>カンセイ</t>
    </rPh>
    <rPh sb="3" eb="5">
      <t>ガイカン</t>
    </rPh>
    <phoneticPr fontId="3"/>
  </si>
  <si>
    <t>完成（内観）</t>
    <rPh sb="0" eb="2">
      <t>カンセイ</t>
    </rPh>
    <rPh sb="3" eb="5">
      <t>ナイカン</t>
    </rPh>
    <phoneticPr fontId="3"/>
  </si>
  <si>
    <t>省エネルギー性能の表示</t>
    <rPh sb="0" eb="1">
      <t>ショウ</t>
    </rPh>
    <rPh sb="6" eb="8">
      <t>セイノウ</t>
    </rPh>
    <rPh sb="9" eb="11">
      <t>ヒョウジ</t>
    </rPh>
    <phoneticPr fontId="3"/>
  </si>
  <si>
    <t>展示会風景</t>
    <rPh sb="0" eb="3">
      <t>テンジカイ</t>
    </rPh>
    <rPh sb="3" eb="5">
      <t>フウケイ</t>
    </rPh>
    <phoneticPr fontId="3"/>
  </si>
  <si>
    <t>令和　  年　  月　  日</t>
    <rPh sb="0" eb="2">
      <t>レイワ</t>
    </rPh>
    <phoneticPr fontId="3"/>
  </si>
  <si>
    <t>床</t>
    <rPh sb="0" eb="1">
      <t>ユカ</t>
    </rPh>
    <phoneticPr fontId="51"/>
  </si>
  <si>
    <t>天井・屋根</t>
    <rPh sb="0" eb="2">
      <t>テンジョウ</t>
    </rPh>
    <rPh sb="3" eb="5">
      <t>ヤネ</t>
    </rPh>
    <phoneticPr fontId="51"/>
  </si>
  <si>
    <t>基礎</t>
    <rPh sb="0" eb="2">
      <t>キソ</t>
    </rPh>
    <phoneticPr fontId="51"/>
  </si>
  <si>
    <t>新築B</t>
    <phoneticPr fontId="3"/>
  </si>
  <si>
    <t>改修</t>
    <rPh sb="0" eb="2">
      <t>カイシュウ</t>
    </rPh>
    <phoneticPr fontId="3"/>
  </si>
  <si>
    <t>見積書P</t>
    <rPh sb="0" eb="3">
      <t>ミツモリショ</t>
    </rPh>
    <phoneticPr fontId="3"/>
  </si>
  <si>
    <t>（補助名：　　　　　　　　　）</t>
    <phoneticPr fontId="3"/>
  </si>
  <si>
    <t>請　求　書</t>
    <rPh sb="0" eb="1">
      <t>ショウ</t>
    </rPh>
    <rPh sb="2" eb="3">
      <t>モトム</t>
    </rPh>
    <rPh sb="4" eb="5">
      <t>ショ</t>
    </rPh>
    <phoneticPr fontId="51"/>
  </si>
  <si>
    <t>請求額</t>
    <rPh sb="0" eb="3">
      <t>セイキュウガク</t>
    </rPh>
    <phoneticPr fontId="51"/>
  </si>
  <si>
    <t>円</t>
    <rPh sb="0" eb="1">
      <t>エン</t>
    </rPh>
    <phoneticPr fontId="51"/>
  </si>
  <si>
    <t>但し、青森発の積雪寒冷地型住宅最適化プロジェクトに係る国庫補助金として上記金額を請求いたします。</t>
    <rPh sb="0" eb="1">
      <t>タダ</t>
    </rPh>
    <rPh sb="3" eb="6">
      <t>アオモリハツ</t>
    </rPh>
    <rPh sb="7" eb="13">
      <t>セキセツカンレイチガタ</t>
    </rPh>
    <rPh sb="13" eb="15">
      <t>ジュウタク</t>
    </rPh>
    <rPh sb="15" eb="18">
      <t>サイテキカ</t>
    </rPh>
    <rPh sb="25" eb="26">
      <t>カカ</t>
    </rPh>
    <rPh sb="27" eb="32">
      <t>コッコホジョキン</t>
    </rPh>
    <rPh sb="35" eb="39">
      <t>ジョウキキンガク</t>
    </rPh>
    <rPh sb="40" eb="42">
      <t>セイキュウ</t>
    </rPh>
    <phoneticPr fontId="51"/>
  </si>
  <si>
    <t>令和</t>
    <rPh sb="0" eb="2">
      <t>レイワ</t>
    </rPh>
    <phoneticPr fontId="51"/>
  </si>
  <si>
    <t>年</t>
    <rPh sb="0" eb="1">
      <t>ネン</t>
    </rPh>
    <phoneticPr fontId="51"/>
  </si>
  <si>
    <t>月</t>
    <rPh sb="0" eb="1">
      <t>ツキ</t>
    </rPh>
    <phoneticPr fontId="51"/>
  </si>
  <si>
    <t>日</t>
    <rPh sb="0" eb="1">
      <t>ニチ</t>
    </rPh>
    <phoneticPr fontId="51"/>
  </si>
  <si>
    <t>青森県優良住宅協会 殿</t>
    <rPh sb="0" eb="3">
      <t>アオモリケン</t>
    </rPh>
    <rPh sb="3" eb="9">
      <t>ユウリョウジュウタクキョウカイ</t>
    </rPh>
    <rPh sb="10" eb="11">
      <t>ドノ</t>
    </rPh>
    <phoneticPr fontId="51"/>
  </si>
  <si>
    <t>請求者</t>
    <rPh sb="0" eb="3">
      <t>セイキュウシャ</t>
    </rPh>
    <phoneticPr fontId="51"/>
  </si>
  <si>
    <t>名称</t>
    <rPh sb="0" eb="2">
      <t>メイショウ</t>
    </rPh>
    <phoneticPr fontId="51"/>
  </si>
  <si>
    <t>印</t>
    <rPh sb="0" eb="1">
      <t>イン</t>
    </rPh>
    <phoneticPr fontId="51"/>
  </si>
  <si>
    <t>代表者</t>
    <rPh sb="0" eb="3">
      <t>ダイヒョウシャ</t>
    </rPh>
    <phoneticPr fontId="51"/>
  </si>
  <si>
    <t>振込口座</t>
    <rPh sb="0" eb="4">
      <t>フリコミコウザ</t>
    </rPh>
    <phoneticPr fontId="51"/>
  </si>
  <si>
    <t>金融機関</t>
    <rPh sb="0" eb="4">
      <t>キンユウキカン</t>
    </rPh>
    <phoneticPr fontId="51"/>
  </si>
  <si>
    <t>銀行番号</t>
    <rPh sb="0" eb="4">
      <t>ギンコウバンゴウ</t>
    </rPh>
    <phoneticPr fontId="51"/>
  </si>
  <si>
    <t>機関名</t>
    <rPh sb="0" eb="3">
      <t>キカンメイ</t>
    </rPh>
    <phoneticPr fontId="51"/>
  </si>
  <si>
    <t>支店番号</t>
    <rPh sb="0" eb="4">
      <t>シテンバンゴウ</t>
    </rPh>
    <phoneticPr fontId="51"/>
  </si>
  <si>
    <t>支店名</t>
    <rPh sb="0" eb="3">
      <t>シテンメイ</t>
    </rPh>
    <phoneticPr fontId="51"/>
  </si>
  <si>
    <t>預金種別</t>
    <rPh sb="0" eb="2">
      <t>ヨキン</t>
    </rPh>
    <rPh sb="2" eb="4">
      <t>シュベツ</t>
    </rPh>
    <phoneticPr fontId="51"/>
  </si>
  <si>
    <t>□</t>
    <phoneticPr fontId="51"/>
  </si>
  <si>
    <t>普通総合</t>
    <rPh sb="0" eb="4">
      <t>フツウソウゴウ</t>
    </rPh>
    <phoneticPr fontId="51"/>
  </si>
  <si>
    <t>当座</t>
    <rPh sb="0" eb="2">
      <t>トウザ</t>
    </rPh>
    <phoneticPr fontId="51"/>
  </si>
  <si>
    <t>貯蓄</t>
    <rPh sb="0" eb="2">
      <t>チョチク</t>
    </rPh>
    <phoneticPr fontId="51"/>
  </si>
  <si>
    <t>その他</t>
    <rPh sb="2" eb="3">
      <t>タ</t>
    </rPh>
    <phoneticPr fontId="51"/>
  </si>
  <si>
    <t>口座番号</t>
    <rPh sb="0" eb="4">
      <t>コウザバンゴウ</t>
    </rPh>
    <phoneticPr fontId="51"/>
  </si>
  <si>
    <t>口座名</t>
    <rPh sb="0" eb="3">
      <t>コウザメイ</t>
    </rPh>
    <phoneticPr fontId="51"/>
  </si>
  <si>
    <t>口座名（カナ）</t>
    <rPh sb="0" eb="3">
      <t>コウザメイ</t>
    </rPh>
    <phoneticPr fontId="51"/>
  </si>
  <si>
    <t>補助対象内訳確認書（改修）</t>
    <rPh sb="0" eb="2">
      <t>ホジョ</t>
    </rPh>
    <rPh sb="2" eb="4">
      <t>タイショウ</t>
    </rPh>
    <rPh sb="4" eb="6">
      <t>ウチワケ</t>
    </rPh>
    <rPh sb="6" eb="8">
      <t>カクニン</t>
    </rPh>
    <rPh sb="8" eb="9">
      <t>ショ</t>
    </rPh>
    <rPh sb="10" eb="12">
      <t>カイシュウ</t>
    </rPh>
    <phoneticPr fontId="51"/>
  </si>
  <si>
    <t>【申請する住宅タイプ】
□新築A
（新築A）　・断熱性能 等級６以上
　　　　 　・BEI≦0.7</t>
    <phoneticPr fontId="51"/>
  </si>
  <si>
    <t>□新築A　　断熱等級４→等級６以上</t>
    <rPh sb="6" eb="8">
      <t>ダンネツ</t>
    </rPh>
    <rPh sb="8" eb="10">
      <t>トウキュウ</t>
    </rPh>
    <rPh sb="12" eb="14">
      <t>トウキュウ</t>
    </rPh>
    <rPh sb="15" eb="17">
      <t>イジョウ</t>
    </rPh>
    <phoneticPr fontId="51"/>
  </si>
  <si>
    <t>□新築B　　断熱等級４→Ｕａ値0.35以下</t>
    <rPh sb="6" eb="8">
      <t>ダンネツ</t>
    </rPh>
    <rPh sb="8" eb="10">
      <t>トウキュウ</t>
    </rPh>
    <rPh sb="14" eb="15">
      <t>チ</t>
    </rPh>
    <rPh sb="19" eb="21">
      <t>イカ</t>
    </rPh>
    <phoneticPr fontId="51"/>
  </si>
  <si>
    <t>□全体改修　　断熱等級４→等級５以上</t>
    <rPh sb="1" eb="3">
      <t>ゼンタイ</t>
    </rPh>
    <rPh sb="3" eb="5">
      <t>カイシュウ</t>
    </rPh>
    <rPh sb="7" eb="9">
      <t>ダンネツ</t>
    </rPh>
    <rPh sb="9" eb="11">
      <t>トウキュウ</t>
    </rPh>
    <rPh sb="13" eb="15">
      <t>トウキュウ</t>
    </rPh>
    <rPh sb="16" eb="18">
      <t>イジョウ</t>
    </rPh>
    <phoneticPr fontId="51"/>
  </si>
  <si>
    <t>第一種熱交換換気設備もしくは第三種換気設備（ACモーター）を超える性能を持つ換気設備</t>
    <rPh sb="0" eb="3">
      <t>ダイイッシュ</t>
    </rPh>
    <rPh sb="3" eb="6">
      <t>ネツコウカン</t>
    </rPh>
    <rPh sb="6" eb="8">
      <t>カンキ</t>
    </rPh>
    <rPh sb="8" eb="10">
      <t>セツビ</t>
    </rPh>
    <rPh sb="14" eb="15">
      <t>ダイ</t>
    </rPh>
    <rPh sb="15" eb="16">
      <t>ミ</t>
    </rPh>
    <rPh sb="16" eb="17">
      <t>シュ</t>
    </rPh>
    <rPh sb="17" eb="19">
      <t>カンキ</t>
    </rPh>
    <rPh sb="19" eb="21">
      <t>セツビ</t>
    </rPh>
    <rPh sb="30" eb="31">
      <t>コ</t>
    </rPh>
    <rPh sb="33" eb="35">
      <t>セイノウ</t>
    </rPh>
    <rPh sb="36" eb="37">
      <t>モ</t>
    </rPh>
    <rPh sb="38" eb="40">
      <t>カンキ</t>
    </rPh>
    <rPh sb="40" eb="42">
      <t>セツビ</t>
    </rPh>
    <phoneticPr fontId="51"/>
  </si>
  <si>
    <t>エコキュートJIS 効率3.3 以上、エコジョーズ、エコフィール、ヒートポンプ・ガス瞬間式併用給湯温水暖房機</t>
    <phoneticPr fontId="51"/>
  </si>
  <si>
    <t>□県産木材１㎥以上の利用
□太陽光発電設備の設置</t>
    <phoneticPr fontId="3"/>
  </si>
  <si>
    <t>○</t>
  </si>
  <si>
    <r>
      <t>作成要領　</t>
    </r>
    <r>
      <rPr>
        <sz val="16"/>
        <color indexed="8"/>
        <rFont val="メイリオ"/>
        <family val="3"/>
        <charset val="128"/>
      </rPr>
      <t>（補助対象事業費確認書）</t>
    </r>
    <rPh sb="0" eb="2">
      <t>サクセイ</t>
    </rPh>
    <rPh sb="2" eb="4">
      <t>ヨウリョウ</t>
    </rPh>
    <phoneticPr fontId="3"/>
  </si>
  <si>
    <t>住宅のタイプ</t>
    <phoneticPr fontId="51"/>
  </si>
  <si>
    <t>単位：千円</t>
    <rPh sb="0" eb="2">
      <t>タンイ</t>
    </rPh>
    <rPh sb="3" eb="4">
      <t>セン</t>
    </rPh>
    <rPh sb="4" eb="5">
      <t>エン</t>
    </rPh>
    <phoneticPr fontId="3"/>
  </si>
  <si>
    <t xml:space="preserve"> 総請負金額</t>
    <rPh sb="1" eb="6">
      <t>ソウウケオイキンガク</t>
    </rPh>
    <phoneticPr fontId="3"/>
  </si>
  <si>
    <t xml:space="preserve"> 設計費</t>
    <rPh sb="1" eb="3">
      <t>セッケイ</t>
    </rPh>
    <rPh sb="3" eb="4">
      <t>ヒ</t>
    </rPh>
    <phoneticPr fontId="3"/>
  </si>
  <si>
    <t>設計費事業費</t>
    <rPh sb="0" eb="3">
      <t>セッケイヒ</t>
    </rPh>
    <rPh sb="3" eb="6">
      <t>ジギョウヒ</t>
    </rPh>
    <phoneticPr fontId="51"/>
  </si>
  <si>
    <t>添付資料№</t>
    <phoneticPr fontId="51"/>
  </si>
  <si>
    <t>補助対象事業費計</t>
    <rPh sb="0" eb="2">
      <t>ホジョ</t>
    </rPh>
    <rPh sb="2" eb="4">
      <t>タイショウ</t>
    </rPh>
    <rPh sb="4" eb="7">
      <t>ジギョウヒ</t>
    </rPh>
    <rPh sb="7" eb="8">
      <t>ケイ</t>
    </rPh>
    <phoneticPr fontId="3"/>
  </si>
  <si>
    <t xml:space="preserve"> ①　</t>
    <phoneticPr fontId="51"/>
  </si>
  <si>
    <t>各項目の留意点</t>
    <rPh sb="0" eb="3">
      <t>カクコウモク</t>
    </rPh>
    <rPh sb="4" eb="7">
      <t>リュウイテン</t>
    </rPh>
    <phoneticPr fontId="3"/>
  </si>
  <si>
    <t>補助対象外事業費</t>
    <rPh sb="0" eb="2">
      <t>ホジョ</t>
    </rPh>
    <rPh sb="2" eb="4">
      <t>タイショウ</t>
    </rPh>
    <rPh sb="4" eb="5">
      <t>ガイ</t>
    </rPh>
    <rPh sb="5" eb="8">
      <t>ジギョウヒ</t>
    </rPh>
    <phoneticPr fontId="3"/>
  </si>
  <si>
    <t>【総請負金額】</t>
    <rPh sb="1" eb="6">
      <t>ソウウケオイキンガク</t>
    </rPh>
    <phoneticPr fontId="3"/>
  </si>
  <si>
    <t>（内 他の補助金額：</t>
    <rPh sb="1" eb="2">
      <t>ウチ</t>
    </rPh>
    <rPh sb="3" eb="4">
      <t>ホカ</t>
    </rPh>
    <rPh sb="5" eb="8">
      <t>ホジョキン</t>
    </rPh>
    <phoneticPr fontId="3"/>
  </si>
  <si>
    <t>0千円</t>
    <rPh sb="1" eb="2">
      <t>セン</t>
    </rPh>
    <rPh sb="2" eb="3">
      <t>エン</t>
    </rPh>
    <phoneticPr fontId="3"/>
  </si>
  <si>
    <t>補助率1/2</t>
    <rPh sb="0" eb="3">
      <t>ホジョリツ</t>
    </rPh>
    <phoneticPr fontId="3"/>
  </si>
  <si>
    <t xml:space="preserve"> ①×1/2　</t>
    <phoneticPr fontId="51"/>
  </si>
  <si>
    <t>補助額　 （1戸当たり上限額：</t>
    <rPh sb="0" eb="3">
      <t>ホジョガク</t>
    </rPh>
    <rPh sb="7" eb="8">
      <t>コ</t>
    </rPh>
    <rPh sb="8" eb="9">
      <t>ア</t>
    </rPh>
    <rPh sb="11" eb="14">
      <t>ジョウゲンガク</t>
    </rPh>
    <phoneticPr fontId="3"/>
  </si>
  <si>
    <t>補助対象項目は「材工」の合計を記入して下さい。
（採択内容による）</t>
    <phoneticPr fontId="3"/>
  </si>
  <si>
    <t xml:space="preserve"> 建設工事費</t>
    <rPh sb="1" eb="3">
      <t>ケンセツ</t>
    </rPh>
    <rPh sb="3" eb="5">
      <t>コウジ</t>
    </rPh>
    <rPh sb="5" eb="6">
      <t>ヒ</t>
    </rPh>
    <phoneticPr fontId="3"/>
  </si>
  <si>
    <t xml:space="preserve"> ②　</t>
    <phoneticPr fontId="51"/>
  </si>
  <si>
    <t xml:space="preserve"> ②×1/2　</t>
    <phoneticPr fontId="51"/>
  </si>
  <si>
    <t xml:space="preserve"> 補助金申請額</t>
    <rPh sb="1" eb="3">
      <t>ホジョ</t>
    </rPh>
    <rPh sb="3" eb="4">
      <t>キン</t>
    </rPh>
    <rPh sb="4" eb="7">
      <t>シンセイガク</t>
    </rPh>
    <phoneticPr fontId="3"/>
  </si>
  <si>
    <t>（1戸当たり上限額：</t>
    <rPh sb="2" eb="3">
      <t>コ</t>
    </rPh>
    <rPh sb="3" eb="4">
      <t>ア</t>
    </rPh>
    <rPh sb="6" eb="9">
      <t>ジョウゲンガク</t>
    </rPh>
    <phoneticPr fontId="3"/>
  </si>
  <si>
    <t>断熱材の性能強化</t>
  </si>
  <si>
    <t>玄関ドアの性能強化</t>
  </si>
  <si>
    <t>換気設備の性能強化</t>
  </si>
  <si>
    <t>給湯設備の性能強化</t>
  </si>
  <si>
    <t xml:space="preserve"> （一級・二級・木造の別を記入）建築士　　登録　　　号</t>
    <phoneticPr fontId="3"/>
  </si>
  <si>
    <t>（　　）建築士　　　(　　)登録　　　　　　　　　　　　　　　　　号</t>
    <rPh sb="33" eb="34">
      <t>ゴウ</t>
    </rPh>
    <phoneticPr fontId="3"/>
  </si>
  <si>
    <t>（　　）知事登録　　　　　　　　　　　　　　　　　　　　　　　　　号　</t>
    <rPh sb="33" eb="34">
      <t>ゴウ</t>
    </rPh>
    <phoneticPr fontId="3"/>
  </si>
  <si>
    <t>（　　）建築士事務所</t>
    <phoneticPr fontId="3"/>
  </si>
  <si>
    <t>補助対象事業費</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</si>
</sst>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_);[Red]\(#,##0\)"/>
    <numFmt numFmtId="177" formatCode="@\ &quot;階&quot;"/>
    <numFmt numFmtId="178" formatCode="0.00_);[Red]\(0.00\)"/>
    <numFmt numFmtId="179" formatCode="#"/>
    <numFmt numFmtId="180" formatCode="#,##0,\ &quot;千円&quot;"/>
    <numFmt numFmtId="181" formatCode="[$-411]ge\.m\.d;@"/>
    <numFmt numFmtId="182" formatCode="0.0"/>
  </numFmts>
  <fonts count="7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sz val="16"/>
      <name val="ＭＳ Ｐゴシック"/>
      <family val="3"/>
      <charset val="128"/>
    </font>
    <font>
      <sz val="11"/>
      <color indexed="8"/>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8"/>
      <color theme="1"/>
      <name val="ＭＳ 明朝"/>
      <family val="1"/>
      <charset val="128"/>
    </font>
    <font>
      <sz val="12"/>
      <color theme="1"/>
      <name val="ＭＳ 明朝"/>
      <family val="1"/>
      <charset val="128"/>
    </font>
    <font>
      <b/>
      <sz val="12"/>
      <color theme="1"/>
      <name val="ＭＳ 明朝"/>
      <family val="1"/>
      <charset val="128"/>
    </font>
    <font>
      <b/>
      <sz val="12"/>
      <name val="ＭＳ 明朝"/>
      <family val="1"/>
      <charset val="128"/>
    </font>
    <font>
      <b/>
      <sz val="12"/>
      <color rgb="FF000000"/>
      <name val="ＭＳ 明朝"/>
      <family val="1"/>
      <charset val="128"/>
    </font>
    <font>
      <sz val="11"/>
      <color rgb="FF000000"/>
      <name val="ＭＳ 明朝"/>
      <family val="1"/>
      <charset val="128"/>
    </font>
    <font>
      <sz val="12"/>
      <color rgb="FF000000"/>
      <name val="ＭＳ 明朝"/>
      <family val="1"/>
      <charset val="128"/>
    </font>
    <font>
      <u/>
      <sz val="9"/>
      <color rgb="FFFF0000"/>
      <name val="ＭＳ 明朝"/>
      <family val="1"/>
      <charset val="128"/>
    </font>
    <font>
      <sz val="8"/>
      <name val="ＭＳ 明朝"/>
      <family val="1"/>
      <charset val="128"/>
    </font>
    <font>
      <sz val="18"/>
      <color indexed="10"/>
      <name val="ＭＳ 明朝"/>
      <family val="1"/>
      <charset val="128"/>
    </font>
    <font>
      <sz val="10"/>
      <color rgb="FF000000"/>
      <name val="ＭＳ 明朝"/>
      <family val="1"/>
      <charset val="128"/>
    </font>
    <font>
      <sz val="6"/>
      <color indexed="8"/>
      <name val="ＭＳ 明朝"/>
      <family val="1"/>
      <charset val="128"/>
    </font>
    <font>
      <sz val="14"/>
      <color rgb="FF000000"/>
      <name val="ＭＳ 明朝"/>
      <family val="1"/>
      <charset val="128"/>
    </font>
    <font>
      <vertAlign val="subscript"/>
      <sz val="10"/>
      <name val="ＭＳ 明朝"/>
      <family val="1"/>
      <charset val="128"/>
    </font>
    <font>
      <u/>
      <sz val="10"/>
      <name val="ＭＳ 明朝"/>
      <family val="1"/>
      <charset val="128"/>
    </font>
    <font>
      <b/>
      <sz val="18"/>
      <color indexed="10"/>
      <name val="ＭＳ 明朝"/>
      <family val="1"/>
      <charset val="128"/>
    </font>
    <font>
      <sz val="16"/>
      <color theme="1"/>
      <name val="ＭＳ 明朝"/>
      <family val="1"/>
      <charset val="128"/>
    </font>
    <font>
      <sz val="14"/>
      <color indexed="8"/>
      <name val="ＭＳ 明朝"/>
      <family val="1"/>
      <charset val="128"/>
    </font>
    <font>
      <sz val="10"/>
      <color theme="1"/>
      <name val="HG丸ｺﾞｼｯｸM-PRO"/>
      <family val="3"/>
      <charset val="128"/>
    </font>
    <font>
      <u/>
      <sz val="14"/>
      <color indexed="8"/>
      <name val="ＭＳ 明朝"/>
      <family val="1"/>
      <charset val="128"/>
    </font>
    <font>
      <sz val="11"/>
      <color theme="1"/>
      <name val="HG丸ｺﾞｼｯｸM-PRO"/>
      <family val="3"/>
      <charset val="128"/>
    </font>
    <font>
      <sz val="9"/>
      <color theme="1"/>
      <name val="HG丸ｺﾞｼｯｸM-PRO"/>
      <family val="3"/>
      <charset val="128"/>
    </font>
    <font>
      <sz val="11"/>
      <color indexed="8"/>
      <name val="ＭＳ Ｐゴシック"/>
      <family val="3"/>
      <charset val="128"/>
    </font>
    <font>
      <sz val="9"/>
      <color indexed="8"/>
      <name val="ＭＳ Ｐゴシック"/>
      <family val="3"/>
      <charset val="128"/>
    </font>
    <font>
      <b/>
      <sz val="11"/>
      <color indexed="8"/>
      <name val="ＭＳ Ｐゴシック"/>
      <family val="3"/>
      <charset val="128"/>
    </font>
    <font>
      <sz val="10"/>
      <color indexed="8"/>
      <name val="ＭＳ Ｐゴシック"/>
      <family val="3"/>
      <charset val="128"/>
    </font>
    <font>
      <sz val="10"/>
      <color rgb="FF0070C0"/>
      <name val="ＭＳ Ｐゴシック"/>
      <family val="3"/>
      <charset val="128"/>
    </font>
    <font>
      <sz val="9"/>
      <color rgb="FFFF0000"/>
      <name val="ＭＳ Ｐゴシック"/>
      <family val="3"/>
      <charset val="128"/>
    </font>
    <font>
      <sz val="10"/>
      <color rgb="FFFF0000"/>
      <name val="ＭＳ Ｐゴシック"/>
      <family val="3"/>
      <charset val="128"/>
    </font>
    <font>
      <b/>
      <sz val="10"/>
      <color rgb="FFFF0000"/>
      <name val="ＭＳ Ｐゴシック"/>
      <family val="3"/>
      <charset val="128"/>
    </font>
    <font>
      <b/>
      <sz val="12"/>
      <color theme="1"/>
      <name val="ＭＳ Ｐゴシック"/>
      <family val="3"/>
      <charset val="128"/>
    </font>
    <font>
      <b/>
      <sz val="12"/>
      <color indexed="8"/>
      <name val="ＭＳ Ｐゴシック"/>
      <family val="3"/>
      <charset val="128"/>
    </font>
    <font>
      <b/>
      <sz val="14"/>
      <color indexed="8"/>
      <name val="ＭＳ Ｐゴシック"/>
      <family val="3"/>
      <charset val="128"/>
    </font>
    <font>
      <b/>
      <sz val="10"/>
      <color indexed="8"/>
      <name val="ＭＳ Ｐゴシック"/>
      <family val="3"/>
      <charset val="128"/>
    </font>
    <font>
      <sz val="6"/>
      <name val="ＭＳ Ｐゴシック"/>
      <family val="2"/>
      <charset val="128"/>
      <scheme val="minor"/>
    </font>
    <font>
      <b/>
      <sz val="9"/>
      <color indexed="8"/>
      <name val="ＭＳ Ｐゴシック"/>
      <family val="3"/>
      <charset val="128"/>
    </font>
    <font>
      <b/>
      <sz val="9"/>
      <color rgb="FF0070C0"/>
      <name val="ＭＳ Ｐゴシック"/>
      <family val="3"/>
      <charset val="128"/>
    </font>
    <font>
      <sz val="10"/>
      <color theme="1" tint="0.34998626667073579"/>
      <name val="ＭＳ Ｐゴシック"/>
      <family val="3"/>
      <charset val="128"/>
    </font>
    <font>
      <b/>
      <sz val="9"/>
      <color rgb="FFFF0000"/>
      <name val="ＭＳ Ｐゴシック"/>
      <family val="3"/>
      <charset val="128"/>
    </font>
    <font>
      <sz val="10"/>
      <color theme="1"/>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b/>
      <sz val="16"/>
      <color theme="1"/>
      <name val="ＭＳ Ｐ明朝"/>
      <family val="1"/>
      <charset val="128"/>
    </font>
    <font>
      <sz val="11"/>
      <color theme="1"/>
      <name val="ＭＳ Ｐ明朝"/>
      <family val="1"/>
      <charset val="128"/>
    </font>
    <font>
      <sz val="14"/>
      <color theme="1"/>
      <name val="ＭＳ Ｐ明朝"/>
      <family val="1"/>
      <charset val="128"/>
    </font>
    <font>
      <sz val="12"/>
      <color theme="1"/>
      <name val="ＭＳ Ｐ明朝"/>
      <family val="1"/>
      <charset val="128"/>
    </font>
    <font>
      <b/>
      <sz val="12"/>
      <color rgb="FFFF0000"/>
      <name val="メイリオ"/>
      <family val="3"/>
      <charset val="128"/>
    </font>
    <font>
      <sz val="14"/>
      <color theme="1"/>
      <name val="メイリオ"/>
      <family val="3"/>
      <charset val="128"/>
    </font>
    <font>
      <b/>
      <sz val="16"/>
      <color theme="1"/>
      <name val="メイリオ"/>
      <family val="3"/>
      <charset val="128"/>
    </font>
    <font>
      <sz val="16"/>
      <color indexed="8"/>
      <name val="メイリオ"/>
      <family val="3"/>
      <charset val="128"/>
    </font>
    <font>
      <b/>
      <sz val="12"/>
      <color theme="1"/>
      <name val="メイリオ"/>
      <family val="3"/>
      <charset val="128"/>
    </font>
    <font>
      <sz val="12"/>
      <color theme="1"/>
      <name val="メイリオ"/>
      <family val="3"/>
      <charset val="128"/>
    </font>
    <font>
      <sz val="11"/>
      <color theme="1"/>
      <name val="メイリオ"/>
      <family val="3"/>
      <charset val="128"/>
    </font>
    <font>
      <b/>
      <sz val="11"/>
      <color theme="1"/>
      <name val="メイリオ"/>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18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8"/>
      </left>
      <right style="hair">
        <color indexed="64"/>
      </right>
      <top/>
      <bottom/>
      <diagonal/>
    </border>
    <border>
      <left style="hair">
        <color indexed="64"/>
      </left>
      <right/>
      <top/>
      <bottom/>
      <diagonal/>
    </border>
    <border>
      <left style="thin">
        <color indexed="64"/>
      </left>
      <right style="thin">
        <color indexed="64"/>
      </right>
      <top style="hair">
        <color indexed="64"/>
      </top>
      <bottom style="medium">
        <color indexed="64"/>
      </bottom>
      <diagonal/>
    </border>
    <border>
      <left style="thin">
        <color indexed="8"/>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8"/>
      </left>
      <right/>
      <top/>
      <bottom style="hair">
        <color indexed="64"/>
      </bottom>
      <diagonal/>
    </border>
    <border>
      <left style="thin">
        <color indexed="8"/>
      </left>
      <right style="hair">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bottom style="hair">
        <color indexed="64"/>
      </bottom>
      <diagonal/>
    </border>
    <border>
      <left/>
      <right style="hair">
        <color indexed="64"/>
      </right>
      <top/>
      <bottom/>
      <diagonal/>
    </border>
    <border>
      <left style="thin">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4">
    <xf numFmtId="0" fontId="0" fillId="0" borderId="0">
      <alignment vertical="center"/>
    </xf>
    <xf numFmtId="38" fontId="12" fillId="0" borderId="0" applyFont="0" applyFill="0" applyBorder="0" applyAlignment="0" applyProtection="0">
      <alignment vertical="center"/>
    </xf>
    <xf numFmtId="0" fontId="2" fillId="0" borderId="0">
      <alignment vertical="center"/>
    </xf>
    <xf numFmtId="0" fontId="12" fillId="0" borderId="0">
      <alignment vertical="center"/>
    </xf>
    <xf numFmtId="0" fontId="1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alignment vertical="center"/>
    </xf>
    <xf numFmtId="0" fontId="12" fillId="0" borderId="0">
      <alignment vertical="center"/>
    </xf>
    <xf numFmtId="0" fontId="39" fillId="0" borderId="0"/>
    <xf numFmtId="0" fontId="1" fillId="0" borderId="0">
      <alignment vertical="center"/>
    </xf>
    <xf numFmtId="38" fontId="1" fillId="0" borderId="0" applyFont="0" applyFill="0" applyBorder="0" applyAlignment="0" applyProtection="0">
      <alignment vertical="center"/>
    </xf>
  </cellStyleXfs>
  <cellXfs count="1321">
    <xf numFmtId="0" fontId="0" fillId="0" borderId="0" xfId="0">
      <alignment vertical="center"/>
    </xf>
    <xf numFmtId="0" fontId="5" fillId="0" borderId="0" xfId="5" applyFont="1" applyAlignment="1">
      <alignment vertical="center"/>
    </xf>
    <xf numFmtId="0" fontId="23" fillId="0" borderId="0" xfId="5" applyFont="1" applyAlignment="1">
      <alignment horizontal="left" vertical="center"/>
    </xf>
    <xf numFmtId="0" fontId="5" fillId="0" borderId="0" xfId="5" applyFont="1" applyAlignment="1">
      <alignment horizontal="center" vertical="center"/>
    </xf>
    <xf numFmtId="0" fontId="5" fillId="0" borderId="0" xfId="5" applyFont="1" applyAlignment="1">
      <alignment horizontal="right" vertical="center"/>
    </xf>
    <xf numFmtId="0" fontId="21" fillId="0" borderId="0" xfId="5" applyFont="1" applyAlignment="1">
      <alignment vertical="center"/>
    </xf>
    <xf numFmtId="0" fontId="20" fillId="0" borderId="0" xfId="5" applyFont="1" applyAlignment="1">
      <alignment horizontal="center"/>
    </xf>
    <xf numFmtId="0" fontId="4" fillId="0" borderId="0" xfId="5" applyFont="1" applyAlignment="1">
      <alignment horizontal="left"/>
    </xf>
    <xf numFmtId="0" fontId="23" fillId="0" borderId="0" xfId="5" applyFont="1" applyAlignment="1">
      <alignment vertical="center" wrapText="1"/>
    </xf>
    <xf numFmtId="0" fontId="4" fillId="0" borderId="0" xfId="5" applyFont="1" applyAlignment="1">
      <alignment horizontal="left" indent="1"/>
    </xf>
    <xf numFmtId="0" fontId="4" fillId="0" borderId="0" xfId="5" applyFont="1" applyAlignment="1">
      <alignment horizontal="right" indent="1"/>
    </xf>
    <xf numFmtId="0" fontId="5" fillId="0" borderId="104" xfId="5" applyFont="1" applyBorder="1" applyAlignment="1">
      <alignment horizontal="right" vertical="center"/>
    </xf>
    <xf numFmtId="0" fontId="5" fillId="2" borderId="105" xfId="5" applyFont="1" applyFill="1" applyBorder="1" applyAlignment="1">
      <alignment vertical="center"/>
    </xf>
    <xf numFmtId="0" fontId="5" fillId="2" borderId="105" xfId="5" applyFont="1" applyFill="1" applyBorder="1" applyAlignment="1">
      <alignment horizontal="right" vertical="center"/>
    </xf>
    <xf numFmtId="0" fontId="5" fillId="0" borderId="102" xfId="5" applyFont="1" applyBorder="1" applyAlignment="1">
      <alignment horizontal="right" vertical="center"/>
    </xf>
    <xf numFmtId="0" fontId="5" fillId="2" borderId="102" xfId="5" applyFont="1" applyFill="1" applyBorder="1" applyAlignment="1">
      <alignment horizontal="right" vertical="center"/>
    </xf>
    <xf numFmtId="0" fontId="5" fillId="0" borderId="102" xfId="5" applyFont="1" applyBorder="1" applyAlignment="1">
      <alignment horizontal="left" vertical="center"/>
    </xf>
    <xf numFmtId="0" fontId="5" fillId="0" borderId="103" xfId="5" applyFont="1" applyBorder="1" applyAlignment="1">
      <alignment horizontal="left" vertical="center" indent="1"/>
    </xf>
    <xf numFmtId="0" fontId="8" fillId="0" borderId="0" xfId="5" applyFont="1" applyAlignment="1">
      <alignment vertical="center" wrapText="1"/>
    </xf>
    <xf numFmtId="0" fontId="5" fillId="2" borderId="102" xfId="5" applyFont="1" applyFill="1" applyBorder="1" applyAlignment="1">
      <alignment horizontal="left" vertical="center"/>
    </xf>
    <xf numFmtId="0" fontId="5" fillId="2" borderId="108" xfId="5" applyFont="1" applyFill="1" applyBorder="1" applyAlignment="1">
      <alignment vertical="center" wrapText="1"/>
    </xf>
    <xf numFmtId="0" fontId="5" fillId="2" borderId="11" xfId="5" applyFont="1" applyFill="1" applyBorder="1" applyAlignment="1">
      <alignment vertical="center" wrapText="1"/>
    </xf>
    <xf numFmtId="0" fontId="2" fillId="0" borderId="0" xfId="5" applyAlignment="1">
      <alignment vertical="center"/>
    </xf>
    <xf numFmtId="0" fontId="2" fillId="0" borderId="0" xfId="5" applyAlignment="1">
      <alignment horizontal="center" vertical="center"/>
    </xf>
    <xf numFmtId="0" fontId="2" fillId="0" borderId="0" xfId="5"/>
    <xf numFmtId="0" fontId="2" fillId="0" borderId="0" xfId="5" applyAlignment="1">
      <alignment horizontal="center"/>
    </xf>
    <xf numFmtId="0" fontId="21" fillId="0" borderId="0" xfId="6" applyFont="1" applyAlignment="1">
      <alignment vertical="center"/>
    </xf>
    <xf numFmtId="0" fontId="5" fillId="0" borderId="0" xfId="6" applyFont="1" applyAlignment="1">
      <alignment vertical="center"/>
    </xf>
    <xf numFmtId="0" fontId="23" fillId="0" borderId="0" xfId="6" applyFont="1" applyAlignment="1">
      <alignment horizontal="right" vertical="center"/>
    </xf>
    <xf numFmtId="0" fontId="22" fillId="0" borderId="0" xfId="6" applyFont="1" applyAlignment="1">
      <alignment vertical="center"/>
    </xf>
    <xf numFmtId="0" fontId="22" fillId="0" borderId="0" xfId="6" applyFont="1" applyAlignment="1">
      <alignment horizontal="left" vertical="center"/>
    </xf>
    <xf numFmtId="0" fontId="20" fillId="0" borderId="0" xfId="6" applyFont="1" applyAlignment="1">
      <alignment horizontal="left"/>
    </xf>
    <xf numFmtId="0" fontId="5" fillId="0" borderId="0" xfId="6" applyFont="1"/>
    <xf numFmtId="0" fontId="5" fillId="0" borderId="89" xfId="6" applyFont="1" applyBorder="1" applyAlignment="1">
      <alignment horizontal="center" vertical="center"/>
    </xf>
    <xf numFmtId="0" fontId="5" fillId="2" borderId="93" xfId="6" applyFont="1" applyFill="1" applyBorder="1" applyAlignment="1">
      <alignment horizontal="center" vertical="center" wrapText="1"/>
    </xf>
    <xf numFmtId="0" fontId="5" fillId="0" borderId="0" xfId="6" applyFont="1" applyAlignment="1">
      <alignment horizontal="center" wrapText="1"/>
    </xf>
    <xf numFmtId="0" fontId="5" fillId="0" borderId="0" xfId="6" applyFont="1" applyAlignment="1">
      <alignment wrapText="1"/>
    </xf>
    <xf numFmtId="0" fontId="5" fillId="2" borderId="97" xfId="6" applyFont="1" applyFill="1" applyBorder="1" applyAlignment="1">
      <alignment horizontal="center" vertical="center" wrapText="1"/>
    </xf>
    <xf numFmtId="0" fontId="5" fillId="0" borderId="11" xfId="6" applyFont="1" applyBorder="1" applyAlignment="1">
      <alignment horizontal="left" vertical="center" wrapText="1"/>
    </xf>
    <xf numFmtId="0" fontId="5" fillId="0" borderId="11" xfId="6" applyFont="1" applyBorder="1" applyAlignment="1">
      <alignment vertical="center" wrapText="1"/>
    </xf>
    <xf numFmtId="0" fontId="5" fillId="0" borderId="6" xfId="6" applyFont="1" applyBorder="1" applyAlignment="1">
      <alignment horizontal="right" vertical="center"/>
    </xf>
    <xf numFmtId="0" fontId="5" fillId="2" borderId="10" xfId="6" applyFont="1" applyFill="1" applyBorder="1" applyAlignment="1">
      <alignment horizontal="left" vertical="center" indent="1"/>
    </xf>
    <xf numFmtId="0" fontId="5" fillId="2" borderId="6" xfId="6" applyFont="1" applyFill="1" applyBorder="1" applyAlignment="1">
      <alignment horizontal="right" vertical="center"/>
    </xf>
    <xf numFmtId="0" fontId="5" fillId="2" borderId="10" xfId="6" applyFont="1" applyFill="1" applyBorder="1" applyAlignment="1">
      <alignment horizontal="left" vertical="center" wrapText="1" indent="1"/>
    </xf>
    <xf numFmtId="0" fontId="5" fillId="2" borderId="8" xfId="6" applyFont="1" applyFill="1" applyBorder="1" applyAlignment="1">
      <alignment horizontal="left" vertical="center" wrapText="1" indent="1"/>
    </xf>
    <xf numFmtId="0" fontId="5" fillId="0" borderId="7" xfId="6" applyFont="1" applyBorder="1" applyAlignment="1">
      <alignment horizontal="right" vertical="center"/>
    </xf>
    <xf numFmtId="0" fontId="5" fillId="2" borderId="0" xfId="6" applyFont="1" applyFill="1" applyAlignment="1">
      <alignment horizontal="left" vertical="center" indent="1"/>
    </xf>
    <xf numFmtId="0" fontId="5" fillId="2" borderId="7" xfId="6" applyFont="1" applyFill="1" applyBorder="1" applyAlignment="1">
      <alignment horizontal="right" vertical="center"/>
    </xf>
    <xf numFmtId="0" fontId="5" fillId="2" borderId="3" xfId="6" applyFont="1" applyFill="1" applyBorder="1" applyAlignment="1">
      <alignment horizontal="left" vertical="center" indent="1"/>
    </xf>
    <xf numFmtId="177" fontId="5" fillId="2" borderId="0" xfId="6" applyNumberFormat="1" applyFont="1" applyFill="1" applyAlignment="1">
      <alignment horizontal="left" vertical="center" indent="1"/>
    </xf>
    <xf numFmtId="177" fontId="5" fillId="2" borderId="3" xfId="6" applyNumberFormat="1" applyFont="1" applyFill="1" applyBorder="1" applyAlignment="1">
      <alignment horizontal="left" vertical="center" indent="1"/>
    </xf>
    <xf numFmtId="0" fontId="5" fillId="0" borderId="5" xfId="6" applyFont="1" applyBorder="1" applyAlignment="1">
      <alignment horizontal="right" vertical="center"/>
    </xf>
    <xf numFmtId="0" fontId="5" fillId="0" borderId="11" xfId="6" applyFont="1" applyBorder="1" applyAlignment="1">
      <alignment horizontal="left" vertical="center" indent="1"/>
    </xf>
    <xf numFmtId="0" fontId="5" fillId="0" borderId="9" xfId="6" applyFont="1" applyBorder="1" applyAlignment="1">
      <alignment horizontal="left" vertical="center" indent="1"/>
    </xf>
    <xf numFmtId="0" fontId="5" fillId="0" borderId="10" xfId="6" applyFont="1" applyBorder="1" applyAlignment="1">
      <alignment horizontal="left" vertical="top" wrapText="1"/>
    </xf>
    <xf numFmtId="0" fontId="5" fillId="0" borderId="0" xfId="6" applyFont="1" applyAlignment="1">
      <alignment horizontal="left" vertical="top" wrapText="1"/>
    </xf>
    <xf numFmtId="0" fontId="5" fillId="0" borderId="0" xfId="6" applyFont="1" applyAlignment="1">
      <alignment vertical="center" wrapText="1"/>
    </xf>
    <xf numFmtId="0" fontId="2" fillId="0" borderId="0" xfId="6"/>
    <xf numFmtId="0" fontId="2" fillId="0" borderId="0" xfId="6" applyAlignment="1">
      <alignment vertical="center"/>
    </xf>
    <xf numFmtId="0" fontId="5" fillId="0" borderId="0" xfId="6" applyFont="1" applyAlignment="1">
      <alignment horizontal="left" vertical="center"/>
    </xf>
    <xf numFmtId="0" fontId="5" fillId="0" borderId="0" xfId="7" applyFont="1" applyAlignment="1">
      <alignment vertical="center"/>
    </xf>
    <xf numFmtId="0" fontId="23" fillId="0" borderId="0" xfId="7" applyFont="1" applyAlignment="1">
      <alignment horizontal="left" vertical="center"/>
    </xf>
    <xf numFmtId="0" fontId="21" fillId="0" borderId="0" xfId="7" applyFont="1" applyAlignment="1">
      <alignment vertical="center"/>
    </xf>
    <xf numFmtId="0" fontId="23" fillId="0" borderId="0" xfId="7" applyFont="1" applyAlignment="1">
      <alignment vertical="center" wrapText="1"/>
    </xf>
    <xf numFmtId="0" fontId="4" fillId="0" borderId="0" xfId="7" applyFont="1" applyAlignment="1">
      <alignment horizontal="right" indent="1"/>
    </xf>
    <xf numFmtId="0" fontId="4" fillId="0" borderId="0" xfId="7" applyFont="1" applyAlignment="1">
      <alignment horizontal="right" indent="15"/>
    </xf>
    <xf numFmtId="0" fontId="8" fillId="0" borderId="0" xfId="7" applyFont="1" applyAlignment="1">
      <alignment vertical="center" wrapText="1"/>
    </xf>
    <xf numFmtId="0" fontId="5" fillId="0" borderId="104" xfId="7" applyFont="1" applyBorder="1" applyAlignment="1">
      <alignment horizontal="right" vertical="center"/>
    </xf>
    <xf numFmtId="0" fontId="5" fillId="2" borderId="105" xfId="7" applyFont="1" applyFill="1" applyBorder="1" applyAlignment="1">
      <alignment vertical="center"/>
    </xf>
    <xf numFmtId="0" fontId="5" fillId="2" borderId="105" xfId="7" applyFont="1" applyFill="1" applyBorder="1" applyAlignment="1">
      <alignment horizontal="right" vertical="center"/>
    </xf>
    <xf numFmtId="0" fontId="5" fillId="0" borderId="102" xfId="7" applyFont="1" applyBorder="1" applyAlignment="1">
      <alignment horizontal="right" vertical="center"/>
    </xf>
    <xf numFmtId="0" fontId="5" fillId="2" borderId="102" xfId="7" applyFont="1" applyFill="1" applyBorder="1" applyAlignment="1">
      <alignment horizontal="right" vertical="center"/>
    </xf>
    <xf numFmtId="0" fontId="5" fillId="0" borderId="102" xfId="7" applyFont="1" applyBorder="1" applyAlignment="1">
      <alignment horizontal="left" vertical="center"/>
    </xf>
    <xf numFmtId="0" fontId="5" fillId="0" borderId="103" xfId="7" applyFont="1" applyBorder="1" applyAlignment="1">
      <alignment horizontal="left" vertical="center" indent="1"/>
    </xf>
    <xf numFmtId="0" fontId="5" fillId="2" borderId="102" xfId="7" applyFont="1" applyFill="1" applyBorder="1" applyAlignment="1">
      <alignment horizontal="left" vertical="center"/>
    </xf>
    <xf numFmtId="0" fontId="5" fillId="2" borderId="108" xfId="7" applyFont="1" applyFill="1" applyBorder="1" applyAlignment="1">
      <alignment vertical="center" wrapText="1"/>
    </xf>
    <xf numFmtId="0" fontId="5" fillId="2" borderId="11" xfId="7" applyFont="1" applyFill="1" applyBorder="1" applyAlignment="1">
      <alignment vertical="center" wrapText="1"/>
    </xf>
    <xf numFmtId="0" fontId="5" fillId="2" borderId="48" xfId="7" applyFont="1" applyFill="1" applyBorder="1" applyAlignment="1">
      <alignment horizontal="left" vertical="center"/>
    </xf>
    <xf numFmtId="0" fontId="5" fillId="2" borderId="11" xfId="7" applyFont="1" applyFill="1" applyBorder="1" applyAlignment="1">
      <alignment vertical="center"/>
    </xf>
    <xf numFmtId="0" fontId="5" fillId="2" borderId="9" xfId="7" applyFont="1" applyFill="1" applyBorder="1" applyAlignment="1">
      <alignment vertical="center"/>
    </xf>
    <xf numFmtId="0" fontId="2" fillId="0" borderId="0" xfId="7" applyAlignment="1">
      <alignment vertical="center"/>
    </xf>
    <xf numFmtId="0" fontId="2" fillId="0" borderId="0" xfId="7"/>
    <xf numFmtId="0" fontId="21" fillId="0" borderId="0" xfId="8" applyFont="1" applyAlignment="1">
      <alignment vertical="center"/>
    </xf>
    <xf numFmtId="0" fontId="5" fillId="0" borderId="0" xfId="8" applyFont="1" applyAlignment="1">
      <alignment vertical="center"/>
    </xf>
    <xf numFmtId="0" fontId="23" fillId="0" borderId="0" xfId="8" applyFont="1" applyAlignment="1">
      <alignment horizontal="right" vertical="center"/>
    </xf>
    <xf numFmtId="0" fontId="22" fillId="0" borderId="0" xfId="8" applyFont="1" applyAlignment="1">
      <alignment vertical="center"/>
    </xf>
    <xf numFmtId="49" fontId="5" fillId="0" borderId="0" xfId="8" applyNumberFormat="1" applyFont="1" applyAlignment="1">
      <alignment horizontal="center" vertical="center"/>
    </xf>
    <xf numFmtId="0" fontId="4" fillId="0" borderId="0" xfId="8" applyFont="1" applyAlignment="1">
      <alignment horizontal="left" vertical="center"/>
    </xf>
    <xf numFmtId="0" fontId="5" fillId="2" borderId="47" xfId="8" applyFont="1" applyFill="1" applyBorder="1" applyAlignment="1">
      <alignment horizontal="center" vertical="center" wrapText="1"/>
    </xf>
    <xf numFmtId="0" fontId="5" fillId="2" borderId="48" xfId="8" applyFont="1" applyFill="1" applyBorder="1" applyAlignment="1">
      <alignment horizontal="center" vertical="center"/>
    </xf>
    <xf numFmtId="0" fontId="5" fillId="2" borderId="48" xfId="8" applyFont="1" applyFill="1" applyBorder="1" applyAlignment="1">
      <alignment horizontal="center" vertical="center" wrapText="1"/>
    </xf>
    <xf numFmtId="0" fontId="5" fillId="2" borderId="49" xfId="8" applyFont="1" applyFill="1" applyBorder="1" applyAlignment="1">
      <alignment horizontal="center" vertical="center" wrapText="1"/>
    </xf>
    <xf numFmtId="0" fontId="5" fillId="0" borderId="0" xfId="8" applyFont="1" applyAlignment="1">
      <alignment horizontal="center" vertical="center"/>
    </xf>
    <xf numFmtId="0" fontId="5" fillId="0" borderId="6" xfId="8" applyFont="1" applyBorder="1" applyAlignment="1">
      <alignment horizontal="right" vertical="center"/>
    </xf>
    <xf numFmtId="0" fontId="20" fillId="0" borderId="0" xfId="8" applyFont="1" applyAlignment="1">
      <alignment horizontal="center" vertical="center"/>
    </xf>
    <xf numFmtId="0" fontId="5" fillId="0" borderId="5" xfId="8" applyFont="1" applyBorder="1" applyAlignment="1">
      <alignment horizontal="right" vertical="center"/>
    </xf>
    <xf numFmtId="0" fontId="5" fillId="2" borderId="6" xfId="8" applyFont="1" applyFill="1" applyBorder="1" applyAlignment="1">
      <alignment horizontal="right" vertical="center"/>
    </xf>
    <xf numFmtId="0" fontId="5" fillId="0" borderId="0" xfId="8" applyFont="1" applyAlignment="1">
      <alignment horizontal="center" wrapText="1"/>
    </xf>
    <xf numFmtId="0" fontId="5" fillId="0" borderId="7" xfId="8" applyFont="1" applyBorder="1" applyAlignment="1">
      <alignment horizontal="right" vertical="center"/>
    </xf>
    <xf numFmtId="0" fontId="5" fillId="0" borderId="91" xfId="8" applyFont="1" applyBorder="1" applyAlignment="1">
      <alignment horizontal="right" vertical="center"/>
    </xf>
    <xf numFmtId="0" fontId="5" fillId="2" borderId="5" xfId="8" applyFont="1" applyFill="1" applyBorder="1" applyAlignment="1">
      <alignment horizontal="right" vertical="center"/>
    </xf>
    <xf numFmtId="0" fontId="4" fillId="0" borderId="0" xfId="8" applyFont="1" applyAlignment="1">
      <alignment horizontal="center" vertical="center"/>
    </xf>
    <xf numFmtId="0" fontId="5" fillId="0" borderId="0" xfId="8" applyFont="1" applyAlignment="1">
      <alignment wrapText="1"/>
    </xf>
    <xf numFmtId="0" fontId="5" fillId="0" borderId="0" xfId="8" applyFont="1"/>
    <xf numFmtId="0" fontId="5" fillId="0" borderId="0" xfId="8" applyFont="1" applyAlignment="1">
      <alignment horizontal="center" vertical="center" wrapText="1"/>
    </xf>
    <xf numFmtId="0" fontId="5" fillId="0" borderId="0" xfId="8" applyFont="1" applyAlignment="1">
      <alignment horizontal="justify" wrapText="1"/>
    </xf>
    <xf numFmtId="0" fontId="27" fillId="0" borderId="0" xfId="8" applyFont="1" applyAlignment="1">
      <alignment vertical="center" wrapText="1"/>
    </xf>
    <xf numFmtId="0" fontId="2" fillId="0" borderId="0" xfId="8"/>
    <xf numFmtId="0" fontId="2" fillId="0" borderId="0" xfId="8" applyAlignment="1">
      <alignment vertical="center"/>
    </xf>
    <xf numFmtId="0" fontId="5" fillId="0" borderId="0" xfId="9" applyFont="1" applyAlignment="1">
      <alignment vertical="center"/>
    </xf>
    <xf numFmtId="0" fontId="23" fillId="0" borderId="0" xfId="9" applyFont="1" applyAlignment="1">
      <alignment horizontal="left" vertical="center"/>
    </xf>
    <xf numFmtId="0" fontId="21" fillId="0" borderId="0" xfId="9" applyFont="1" applyAlignment="1">
      <alignment vertical="center"/>
    </xf>
    <xf numFmtId="0" fontId="23" fillId="0" borderId="0" xfId="9" applyFont="1" applyAlignment="1">
      <alignment vertical="center" wrapText="1"/>
    </xf>
    <xf numFmtId="0" fontId="4" fillId="0" borderId="0" xfId="9" applyFont="1" applyAlignment="1">
      <alignment horizontal="right" indent="1"/>
    </xf>
    <xf numFmtId="0" fontId="4" fillId="0" borderId="0" xfId="9" applyFont="1" applyAlignment="1">
      <alignment horizontal="right" indent="15"/>
    </xf>
    <xf numFmtId="0" fontId="8" fillId="0" borderId="0" xfId="9" applyFont="1" applyAlignment="1">
      <alignment vertical="center" wrapText="1"/>
    </xf>
    <xf numFmtId="0" fontId="5" fillId="0" borderId="104" xfId="9" applyFont="1" applyBorder="1" applyAlignment="1">
      <alignment horizontal="right" vertical="center"/>
    </xf>
    <xf numFmtId="0" fontId="5" fillId="2" borderId="105" xfId="9" applyFont="1" applyFill="1" applyBorder="1" applyAlignment="1">
      <alignment vertical="center"/>
    </xf>
    <xf numFmtId="0" fontId="5" fillId="2" borderId="105" xfId="9" applyFont="1" applyFill="1" applyBorder="1" applyAlignment="1">
      <alignment horizontal="right" vertical="center"/>
    </xf>
    <xf numFmtId="0" fontId="5" fillId="0" borderId="102" xfId="9" applyFont="1" applyBorder="1" applyAlignment="1">
      <alignment horizontal="right" vertical="center"/>
    </xf>
    <xf numFmtId="0" fontId="5" fillId="2" borderId="102" xfId="9" applyFont="1" applyFill="1" applyBorder="1" applyAlignment="1">
      <alignment horizontal="right" vertical="center"/>
    </xf>
    <xf numFmtId="0" fontId="5" fillId="0" borderId="102" xfId="9" applyFont="1" applyBorder="1" applyAlignment="1">
      <alignment horizontal="left" vertical="center"/>
    </xf>
    <xf numFmtId="0" fontId="5" fillId="0" borderId="103" xfId="9" applyFont="1" applyBorder="1" applyAlignment="1">
      <alignment horizontal="left" vertical="center" indent="1"/>
    </xf>
    <xf numFmtId="0" fontId="5" fillId="2" borderId="102" xfId="9" applyFont="1" applyFill="1" applyBorder="1" applyAlignment="1">
      <alignment horizontal="left" vertical="center"/>
    </xf>
    <xf numFmtId="0" fontId="5" fillId="2" borderId="108" xfId="9" applyFont="1" applyFill="1" applyBorder="1" applyAlignment="1">
      <alignment vertical="center" wrapText="1"/>
    </xf>
    <xf numFmtId="0" fontId="5" fillId="2" borderId="11" xfId="9" applyFont="1" applyFill="1" applyBorder="1" applyAlignment="1">
      <alignment vertical="center" wrapText="1"/>
    </xf>
    <xf numFmtId="0" fontId="2" fillId="0" borderId="0" xfId="9" applyAlignment="1">
      <alignment vertical="center"/>
    </xf>
    <xf numFmtId="0" fontId="2" fillId="0" borderId="0" xfId="9"/>
    <xf numFmtId="0" fontId="5" fillId="0" borderId="0" xfId="11" applyFont="1" applyAlignment="1">
      <alignment vertical="center"/>
    </xf>
    <xf numFmtId="0" fontId="5" fillId="0" borderId="0" xfId="11" applyFont="1"/>
    <xf numFmtId="0" fontId="21" fillId="0" borderId="0" xfId="11" applyFont="1" applyAlignment="1">
      <alignment vertical="center"/>
    </xf>
    <xf numFmtId="0" fontId="22" fillId="0" borderId="0" xfId="11" applyFont="1" applyAlignment="1">
      <alignment horizontal="left" vertical="center"/>
    </xf>
    <xf numFmtId="0" fontId="5" fillId="0" borderId="0" xfId="11" applyFont="1" applyAlignment="1">
      <alignment horizontal="center" vertical="center"/>
    </xf>
    <xf numFmtId="0" fontId="5" fillId="0" borderId="6" xfId="11" applyFont="1" applyBorder="1" applyAlignment="1">
      <alignment horizontal="right" vertical="center"/>
    </xf>
    <xf numFmtId="0" fontId="5" fillId="2" borderId="8" xfId="11" applyFont="1" applyFill="1" applyBorder="1" applyAlignment="1">
      <alignment horizontal="left" vertical="center"/>
    </xf>
    <xf numFmtId="0" fontId="5" fillId="0" borderId="104" xfId="11" applyFont="1" applyBorder="1" applyAlignment="1">
      <alignment horizontal="right" vertical="center"/>
    </xf>
    <xf numFmtId="0" fontId="5" fillId="2" borderId="109" xfId="11" applyFont="1" applyFill="1" applyBorder="1" applyAlignment="1">
      <alignment horizontal="left" vertical="center"/>
    </xf>
    <xf numFmtId="0" fontId="5" fillId="0" borderId="106" xfId="11" applyFont="1" applyBorder="1" applyAlignment="1">
      <alignment horizontal="right" vertical="center"/>
    </xf>
    <xf numFmtId="0" fontId="5" fillId="2" borderId="107" xfId="11" applyFont="1" applyFill="1" applyBorder="1" applyAlignment="1">
      <alignment horizontal="left" vertical="center"/>
    </xf>
    <xf numFmtId="0" fontId="5" fillId="0" borderId="0" xfId="11" applyFont="1" applyAlignment="1">
      <alignment wrapText="1"/>
    </xf>
    <xf numFmtId="0" fontId="5" fillId="0" borderId="0" xfId="11" applyFont="1" applyAlignment="1">
      <alignment vertical="center" wrapText="1"/>
    </xf>
    <xf numFmtId="0" fontId="5" fillId="0" borderId="0" xfId="11" applyFont="1" applyAlignment="1">
      <alignment horizontal="left" vertical="center" wrapText="1"/>
    </xf>
    <xf numFmtId="0" fontId="2" fillId="0" borderId="0" xfId="11" applyAlignment="1">
      <alignment vertical="center"/>
    </xf>
    <xf numFmtId="0" fontId="2" fillId="0" borderId="0" xfId="11" applyAlignment="1">
      <alignment horizontal="left" vertical="center"/>
    </xf>
    <xf numFmtId="0" fontId="5" fillId="0" borderId="0" xfId="11" applyFont="1" applyAlignment="1">
      <alignment horizontal="justify" vertical="center" wrapText="1"/>
    </xf>
    <xf numFmtId="0" fontId="2" fillId="0" borderId="0" xfId="11"/>
    <xf numFmtId="0" fontId="4" fillId="0" borderId="0" xfId="5" applyFont="1" applyAlignment="1">
      <alignment horizontal="left" vertical="center"/>
    </xf>
    <xf numFmtId="0" fontId="4" fillId="0" borderId="0" xfId="6" applyFont="1" applyAlignment="1">
      <alignment horizontal="left" vertical="center"/>
    </xf>
    <xf numFmtId="0" fontId="4" fillId="0" borderId="11" xfId="6" applyFont="1" applyBorder="1" applyAlignment="1">
      <alignment horizontal="left" vertical="center"/>
    </xf>
    <xf numFmtId="0" fontId="22" fillId="0" borderId="0" xfId="7" applyFont="1" applyAlignment="1">
      <alignment horizontal="center" vertical="center"/>
    </xf>
    <xf numFmtId="0" fontId="4" fillId="0" borderId="0" xfId="7" applyFont="1" applyAlignment="1">
      <alignment horizontal="left" vertical="center"/>
    </xf>
    <xf numFmtId="0" fontId="22" fillId="0" borderId="0" xfId="9" applyFont="1" applyAlignment="1">
      <alignment horizontal="center" vertical="center"/>
    </xf>
    <xf numFmtId="0" fontId="4" fillId="0" borderId="0" xfId="9" applyFont="1" applyAlignment="1">
      <alignment horizontal="left" vertical="center"/>
    </xf>
    <xf numFmtId="0" fontId="5" fillId="0" borderId="0" xfId="15" applyFont="1" applyAlignment="1">
      <alignment vertical="center"/>
    </xf>
    <xf numFmtId="0" fontId="23" fillId="0" borderId="0" xfId="15" applyFont="1" applyAlignment="1">
      <alignment horizontal="left" vertical="center"/>
    </xf>
    <xf numFmtId="0" fontId="8" fillId="0" borderId="0" xfId="15" applyFont="1" applyAlignment="1">
      <alignment vertical="center" wrapText="1"/>
    </xf>
    <xf numFmtId="0" fontId="21" fillId="0" borderId="0" xfId="15" applyFont="1" applyAlignment="1">
      <alignment vertical="center"/>
    </xf>
    <xf numFmtId="0" fontId="23" fillId="0" borderId="0" xfId="15" applyFont="1" applyAlignment="1">
      <alignment vertical="center" wrapText="1"/>
    </xf>
    <xf numFmtId="0" fontId="23" fillId="0" borderId="0" xfId="15" applyFont="1" applyAlignment="1">
      <alignment horizontal="center" vertical="center"/>
    </xf>
    <xf numFmtId="0" fontId="4" fillId="0" borderId="0" xfId="15" applyFont="1" applyAlignment="1">
      <alignment horizontal="center" vertical="center"/>
    </xf>
    <xf numFmtId="0" fontId="4" fillId="0" borderId="0" xfId="15" applyFont="1" applyAlignment="1">
      <alignment horizontal="right" indent="1"/>
    </xf>
    <xf numFmtId="0" fontId="11" fillId="0" borderId="0" xfId="15" applyFont="1" applyAlignment="1">
      <alignment horizontal="right" vertical="center"/>
    </xf>
    <xf numFmtId="0" fontId="5" fillId="0" borderId="104" xfId="15" applyFont="1" applyBorder="1" applyAlignment="1">
      <alignment horizontal="right" vertical="center"/>
    </xf>
    <xf numFmtId="0" fontId="5" fillId="2" borderId="105" xfId="15" applyFont="1" applyFill="1" applyBorder="1" applyAlignment="1">
      <alignment vertical="center"/>
    </xf>
    <xf numFmtId="0" fontId="5" fillId="2" borderId="105" xfId="15" applyFont="1" applyFill="1" applyBorder="1" applyAlignment="1">
      <alignment horizontal="right" vertical="center"/>
    </xf>
    <xf numFmtId="0" fontId="5" fillId="0" borderId="102" xfId="15" applyFont="1" applyBorder="1" applyAlignment="1">
      <alignment horizontal="right" vertical="center"/>
    </xf>
    <xf numFmtId="0" fontId="5" fillId="2" borderId="102" xfId="15" applyFont="1" applyFill="1" applyBorder="1" applyAlignment="1">
      <alignment horizontal="right" vertical="center"/>
    </xf>
    <xf numFmtId="0" fontId="5" fillId="0" borderId="102" xfId="15" applyFont="1" applyBorder="1" applyAlignment="1">
      <alignment horizontal="left" vertical="center"/>
    </xf>
    <xf numFmtId="0" fontId="5" fillId="0" borderId="103" xfId="15" applyFont="1" applyBorder="1" applyAlignment="1">
      <alignment horizontal="left" vertical="center" indent="1"/>
    </xf>
    <xf numFmtId="0" fontId="5" fillId="2" borderId="102" xfId="15" applyFont="1" applyFill="1" applyBorder="1" applyAlignment="1">
      <alignment horizontal="left" vertical="center"/>
    </xf>
    <xf numFmtId="0" fontId="5" fillId="2" borderId="108" xfId="15" applyFont="1" applyFill="1" applyBorder="1" applyAlignment="1">
      <alignment vertical="center" wrapText="1"/>
    </xf>
    <xf numFmtId="0" fontId="5" fillId="2" borderId="11" xfId="15" applyFont="1" applyFill="1" applyBorder="1" applyAlignment="1">
      <alignment vertical="center" wrapText="1"/>
    </xf>
    <xf numFmtId="0" fontId="5" fillId="2" borderId="95" xfId="15" applyFont="1" applyFill="1" applyBorder="1" applyAlignment="1">
      <alignment horizontal="left" vertical="center"/>
    </xf>
    <xf numFmtId="0" fontId="5" fillId="2" borderId="95" xfId="15" applyFont="1" applyFill="1" applyBorder="1" applyAlignment="1">
      <alignment vertical="center"/>
    </xf>
    <xf numFmtId="0" fontId="5" fillId="2" borderId="96" xfId="15" applyFont="1" applyFill="1" applyBorder="1" applyAlignment="1">
      <alignment vertical="center"/>
    </xf>
    <xf numFmtId="0" fontId="2" fillId="0" borderId="0" xfId="15" applyAlignment="1">
      <alignment vertical="center"/>
    </xf>
    <xf numFmtId="0" fontId="2" fillId="0" borderId="0" xfId="15"/>
    <xf numFmtId="0" fontId="21" fillId="0" borderId="0" xfId="16" applyFont="1" applyAlignment="1">
      <alignment vertical="center"/>
    </xf>
    <xf numFmtId="0" fontId="5" fillId="0" borderId="0" xfId="16" applyFont="1" applyAlignment="1">
      <alignment vertical="center"/>
    </xf>
    <xf numFmtId="0" fontId="22" fillId="0" borderId="0" xfId="16" applyFont="1" applyAlignment="1">
      <alignment vertical="center"/>
    </xf>
    <xf numFmtId="0" fontId="22" fillId="0" borderId="0" xfId="16" applyFont="1" applyAlignment="1">
      <alignment vertical="center" shrinkToFit="1"/>
    </xf>
    <xf numFmtId="0" fontId="5" fillId="0" borderId="0" xfId="16" applyFont="1" applyAlignment="1">
      <alignment horizontal="center" vertical="center"/>
    </xf>
    <xf numFmtId="0" fontId="23" fillId="0" borderId="0" xfId="16" applyFont="1" applyAlignment="1">
      <alignment horizontal="right" vertical="center"/>
    </xf>
    <xf numFmtId="0" fontId="22" fillId="0" borderId="0" xfId="16" applyFont="1" applyAlignment="1">
      <alignment horizontal="left" vertical="center"/>
    </xf>
    <xf numFmtId="0" fontId="5" fillId="2" borderId="112" xfId="16" applyFont="1" applyFill="1" applyBorder="1" applyAlignment="1">
      <alignment horizontal="left" vertical="center"/>
    </xf>
    <xf numFmtId="0" fontId="5" fillId="2" borderId="32" xfId="16" applyFont="1" applyFill="1" applyBorder="1" applyAlignment="1">
      <alignment horizontal="left" vertical="center"/>
    </xf>
    <xf numFmtId="0" fontId="5" fillId="2" borderId="31" xfId="16" applyFont="1" applyFill="1" applyBorder="1" applyAlignment="1">
      <alignment horizontal="left" vertical="center"/>
    </xf>
    <xf numFmtId="0" fontId="5" fillId="2" borderId="95" xfId="16" applyFont="1" applyFill="1" applyBorder="1" applyAlignment="1">
      <alignment horizontal="left" vertical="center"/>
    </xf>
    <xf numFmtId="0" fontId="5" fillId="2" borderId="111" xfId="16" applyFont="1" applyFill="1" applyBorder="1" applyAlignment="1">
      <alignment vertical="center"/>
    </xf>
    <xf numFmtId="0" fontId="4" fillId="0" borderId="0" xfId="16" applyFont="1" applyAlignment="1">
      <alignment vertical="center"/>
    </xf>
    <xf numFmtId="0" fontId="5" fillId="0" borderId="0" xfId="16" applyFont="1" applyAlignment="1">
      <alignment wrapText="1"/>
    </xf>
    <xf numFmtId="0" fontId="5" fillId="0" borderId="0" xfId="16" applyFont="1"/>
    <xf numFmtId="0" fontId="5" fillId="0" borderId="0" xfId="16" applyFont="1" applyAlignment="1">
      <alignment vertical="center" wrapText="1"/>
    </xf>
    <xf numFmtId="0" fontId="2" fillId="0" borderId="0" xfId="16" applyAlignment="1">
      <alignment horizontal="center" vertical="center"/>
    </xf>
    <xf numFmtId="0" fontId="2" fillId="0" borderId="0" xfId="16" applyAlignment="1">
      <alignment vertical="center"/>
    </xf>
    <xf numFmtId="0" fontId="5" fillId="0" borderId="0" xfId="16" applyFont="1" applyAlignment="1">
      <alignment horizontal="justify" vertical="center" wrapText="1"/>
    </xf>
    <xf numFmtId="0" fontId="2" fillId="0" borderId="0" xfId="16"/>
    <xf numFmtId="0" fontId="2" fillId="0" borderId="0" xfId="16" applyAlignment="1">
      <alignment horizontal="center"/>
    </xf>
    <xf numFmtId="0" fontId="4" fillId="0" borderId="0" xfId="15" applyFont="1" applyAlignment="1">
      <alignment horizontal="left" vertical="center"/>
    </xf>
    <xf numFmtId="0" fontId="23" fillId="0" borderId="0" xfId="16" applyFont="1" applyAlignment="1">
      <alignment vertical="center"/>
    </xf>
    <xf numFmtId="0" fontId="4" fillId="0" borderId="0" xfId="11" applyFont="1" applyAlignment="1">
      <alignment horizontal="left" vertical="center"/>
    </xf>
    <xf numFmtId="0" fontId="5" fillId="0" borderId="0" xfId="5" applyFont="1" applyAlignment="1" applyProtection="1">
      <alignment vertical="center"/>
      <protection locked="0"/>
    </xf>
    <xf numFmtId="0" fontId="14" fillId="0" borderId="0" xfId="3" applyFont="1">
      <alignment vertical="center"/>
    </xf>
    <xf numFmtId="0" fontId="14" fillId="0" borderId="0" xfId="3" applyFont="1" applyAlignment="1">
      <alignment horizontal="center" vertical="center"/>
    </xf>
    <xf numFmtId="0" fontId="14" fillId="0" borderId="18" xfId="3" applyFont="1" applyBorder="1">
      <alignment vertical="center"/>
    </xf>
    <xf numFmtId="0" fontId="18" fillId="0" borderId="0" xfId="3" applyFont="1">
      <alignment vertical="center"/>
    </xf>
    <xf numFmtId="0" fontId="13" fillId="0" borderId="0" xfId="3" applyFont="1">
      <alignment vertical="center"/>
    </xf>
    <xf numFmtId="0" fontId="33" fillId="0" borderId="0" xfId="3" applyFont="1">
      <alignment vertical="center"/>
    </xf>
    <xf numFmtId="0" fontId="14" fillId="0" borderId="0" xfId="3" applyFont="1" applyAlignment="1">
      <alignment vertical="center" wrapText="1"/>
    </xf>
    <xf numFmtId="0" fontId="18" fillId="0" borderId="0" xfId="3" applyFont="1" applyAlignment="1">
      <alignment vertical="center" wrapText="1"/>
    </xf>
    <xf numFmtId="0" fontId="18" fillId="0" borderId="0" xfId="3" applyFont="1" applyAlignment="1">
      <alignment horizontal="center" vertical="center"/>
    </xf>
    <xf numFmtId="0" fontId="14" fillId="0" borderId="17" xfId="3" applyFont="1" applyBorder="1">
      <alignment vertical="center"/>
    </xf>
    <xf numFmtId="0" fontId="18" fillId="0" borderId="0" xfId="3" applyFont="1" applyAlignment="1">
      <alignment horizontal="left" vertical="center"/>
    </xf>
    <xf numFmtId="0" fontId="15" fillId="0" borderId="0" xfId="3" applyFont="1">
      <alignment vertical="center"/>
    </xf>
    <xf numFmtId="38" fontId="15" fillId="0" borderId="0" xfId="1" applyFont="1">
      <alignment vertical="center"/>
    </xf>
    <xf numFmtId="0" fontId="15" fillId="0" borderId="0" xfId="3" applyFont="1" applyAlignment="1">
      <alignment horizontal="right" vertical="center"/>
    </xf>
    <xf numFmtId="38" fontId="15" fillId="0" borderId="46" xfId="1" applyFont="1" applyBorder="1" applyAlignment="1">
      <alignment horizontal="center" vertical="center" wrapText="1"/>
    </xf>
    <xf numFmtId="0" fontId="15" fillId="0" borderId="0" xfId="3" applyFont="1" applyAlignment="1">
      <alignment horizontal="center" vertical="center"/>
    </xf>
    <xf numFmtId="0" fontId="15" fillId="0" borderId="63" xfId="3" applyFont="1" applyBorder="1">
      <alignment vertical="center"/>
    </xf>
    <xf numFmtId="0" fontId="33" fillId="0" borderId="13" xfId="3" applyFont="1" applyBorder="1">
      <alignment vertical="center"/>
    </xf>
    <xf numFmtId="0" fontId="15" fillId="0" borderId="13" xfId="3" applyFont="1" applyBorder="1">
      <alignment vertical="center"/>
    </xf>
    <xf numFmtId="0" fontId="15" fillId="0" borderId="27" xfId="3" applyFont="1" applyBorder="1">
      <alignment vertical="center"/>
    </xf>
    <xf numFmtId="0" fontId="15" fillId="0" borderId="137" xfId="3" applyFont="1" applyBorder="1" applyAlignment="1">
      <alignment horizontal="center" vertical="center"/>
    </xf>
    <xf numFmtId="0" fontId="15" fillId="0" borderId="137" xfId="3" applyFont="1" applyBorder="1">
      <alignment vertical="center"/>
    </xf>
    <xf numFmtId="38" fontId="15" fillId="0" borderId="137" xfId="1" applyFont="1" applyBorder="1">
      <alignment vertical="center"/>
    </xf>
    <xf numFmtId="0" fontId="15" fillId="0" borderId="28" xfId="3" applyFont="1" applyBorder="1">
      <alignment vertical="center"/>
    </xf>
    <xf numFmtId="0" fontId="15" fillId="0" borderId="80" xfId="3" applyFont="1" applyBorder="1" applyAlignment="1">
      <alignment horizontal="center" vertical="center"/>
    </xf>
    <xf numFmtId="0" fontId="15" fillId="0" borderId="80" xfId="3" applyFont="1" applyBorder="1">
      <alignment vertical="center"/>
    </xf>
    <xf numFmtId="38" fontId="15" fillId="0" borderId="80" xfId="1" applyFont="1" applyBorder="1">
      <alignment vertical="center"/>
    </xf>
    <xf numFmtId="0" fontId="18" fillId="0" borderId="0" xfId="3" applyFont="1" applyAlignment="1">
      <alignment horizontal="center" vertical="center" wrapText="1"/>
    </xf>
    <xf numFmtId="0" fontId="18" fillId="0" borderId="18" xfId="3" applyFont="1" applyBorder="1">
      <alignment vertical="center"/>
    </xf>
    <xf numFmtId="0" fontId="18" fillId="0" borderId="0" xfId="3" applyFont="1" applyAlignment="1">
      <alignment horizontal="left" vertical="center" wrapText="1"/>
    </xf>
    <xf numFmtId="0" fontId="18" fillId="0" borderId="18" xfId="3" applyFont="1" applyBorder="1" applyAlignment="1">
      <alignment horizontal="left" vertical="center" wrapText="1"/>
    </xf>
    <xf numFmtId="38" fontId="15" fillId="0" borderId="138" xfId="1" applyFont="1" applyBorder="1">
      <alignment vertical="center"/>
    </xf>
    <xf numFmtId="0" fontId="18" fillId="0" borderId="18" xfId="3" applyFont="1" applyBorder="1" applyAlignment="1">
      <alignment vertical="center" wrapText="1"/>
    </xf>
    <xf numFmtId="0" fontId="15" fillId="0" borderId="22" xfId="3" applyFont="1" applyBorder="1">
      <alignment vertical="center"/>
    </xf>
    <xf numFmtId="0" fontId="14" fillId="0" borderId="19" xfId="3" applyFont="1" applyBorder="1" applyAlignment="1">
      <alignment horizontal="center" vertical="center"/>
    </xf>
    <xf numFmtId="0" fontId="15" fillId="0" borderId="19" xfId="3" applyFont="1" applyBorder="1">
      <alignment vertical="center"/>
    </xf>
    <xf numFmtId="0" fontId="15" fillId="0" borderId="17" xfId="3" applyFont="1" applyBorder="1">
      <alignment vertical="center"/>
    </xf>
    <xf numFmtId="0" fontId="15" fillId="0" borderId="81" xfId="3" applyFont="1" applyBorder="1" applyAlignment="1">
      <alignment horizontal="center" vertical="center"/>
    </xf>
    <xf numFmtId="0" fontId="15" fillId="0" borderId="81" xfId="3" applyFont="1" applyBorder="1">
      <alignment vertical="center"/>
    </xf>
    <xf numFmtId="38" fontId="15" fillId="0" borderId="81" xfId="1" applyFont="1" applyBorder="1">
      <alignment vertical="center"/>
    </xf>
    <xf numFmtId="38" fontId="15" fillId="0" borderId="57" xfId="1" applyFont="1" applyBorder="1">
      <alignment vertical="center"/>
    </xf>
    <xf numFmtId="0" fontId="15" fillId="0" borderId="57" xfId="3" applyFont="1" applyBorder="1">
      <alignment vertical="center"/>
    </xf>
    <xf numFmtId="38" fontId="15" fillId="0" borderId="46" xfId="1" applyFont="1" applyBorder="1">
      <alignment vertical="center"/>
    </xf>
    <xf numFmtId="0" fontId="15" fillId="0" borderId="46" xfId="3" applyFont="1" applyBorder="1">
      <alignment vertical="center"/>
    </xf>
    <xf numFmtId="0" fontId="35" fillId="0" borderId="0" xfId="3" applyFont="1" applyAlignment="1">
      <alignment horizontal="center" vertical="center"/>
    </xf>
    <xf numFmtId="0" fontId="35" fillId="0" borderId="0" xfId="3" applyFont="1">
      <alignment vertical="center"/>
    </xf>
    <xf numFmtId="38" fontId="35" fillId="0" borderId="0" xfId="1" applyFont="1">
      <alignment vertical="center"/>
    </xf>
    <xf numFmtId="0" fontId="33" fillId="0" borderId="19" xfId="3" applyFont="1" applyBorder="1">
      <alignment vertical="center"/>
    </xf>
    <xf numFmtId="38" fontId="15" fillId="0" borderId="46" xfId="1" applyFont="1" applyBorder="1" applyAlignment="1">
      <alignment horizontal="center" vertical="center"/>
    </xf>
    <xf numFmtId="2" fontId="16" fillId="0" borderId="0" xfId="3" applyNumberFormat="1" applyFont="1">
      <alignment vertical="center"/>
    </xf>
    <xf numFmtId="0" fontId="13" fillId="0" borderId="0" xfId="3" applyFont="1" applyAlignment="1">
      <alignment horizontal="center" vertical="center"/>
    </xf>
    <xf numFmtId="0" fontId="17" fillId="0" borderId="0" xfId="3" applyFont="1">
      <alignment vertical="center"/>
    </xf>
    <xf numFmtId="0" fontId="13" fillId="0" borderId="11" xfId="3" applyFont="1" applyBorder="1" applyAlignment="1">
      <alignment horizontal="left" vertical="center"/>
    </xf>
    <xf numFmtId="2" fontId="16" fillId="0" borderId="11" xfId="3" applyNumberFormat="1" applyFont="1" applyBorder="1" applyAlignment="1">
      <alignment horizontal="left" vertical="center"/>
    </xf>
    <xf numFmtId="0" fontId="13" fillId="0" borderId="63" xfId="3" applyFont="1" applyBorder="1">
      <alignment vertical="center"/>
    </xf>
    <xf numFmtId="0" fontId="13" fillId="0" borderId="48" xfId="3" applyFont="1" applyBorder="1" applyAlignment="1">
      <alignment horizontal="left" vertical="center"/>
    </xf>
    <xf numFmtId="2" fontId="16" fillId="0" borderId="48" xfId="3" applyNumberFormat="1" applyFont="1" applyBorder="1" applyAlignment="1">
      <alignment horizontal="left" vertical="center"/>
    </xf>
    <xf numFmtId="0" fontId="13" fillId="0" borderId="28" xfId="3" applyFont="1" applyBorder="1">
      <alignment vertical="center"/>
    </xf>
    <xf numFmtId="0" fontId="13" fillId="0" borderId="18" xfId="3" applyFont="1" applyBorder="1">
      <alignment vertical="center"/>
    </xf>
    <xf numFmtId="0" fontId="15" fillId="0" borderId="10" xfId="3" applyFont="1" applyBorder="1" applyAlignment="1">
      <alignment horizontal="right" vertical="center"/>
    </xf>
    <xf numFmtId="0" fontId="16" fillId="0" borderId="0" xfId="3" applyFont="1" applyAlignment="1">
      <alignment horizontal="center" vertical="center"/>
    </xf>
    <xf numFmtId="0" fontId="16" fillId="0" borderId="0" xfId="3" applyFont="1" applyAlignment="1">
      <alignment horizontal="center"/>
    </xf>
    <xf numFmtId="0" fontId="15" fillId="0" borderId="0" xfId="3" applyFont="1" applyAlignment="1">
      <alignment horizontal="right"/>
    </xf>
    <xf numFmtId="0" fontId="15" fillId="0" borderId="28" xfId="3" applyFont="1" applyBorder="1" applyAlignment="1">
      <alignment horizontal="right" vertical="center"/>
    </xf>
    <xf numFmtId="0" fontId="15" fillId="0" borderId="11" xfId="3" applyFont="1" applyBorder="1" applyAlignment="1">
      <alignment horizontal="right" vertical="center"/>
    </xf>
    <xf numFmtId="0" fontId="15" fillId="0" borderId="22" xfId="3" applyFont="1" applyBorder="1" applyAlignment="1">
      <alignment horizontal="right" vertical="center"/>
    </xf>
    <xf numFmtId="0" fontId="14" fillId="0" borderId="19" xfId="3" applyFont="1" applyBorder="1" applyAlignment="1">
      <alignment horizontal="center" vertical="center" wrapText="1"/>
    </xf>
    <xf numFmtId="0" fontId="14" fillId="0" borderId="19" xfId="3" applyFont="1" applyBorder="1">
      <alignment vertical="center"/>
    </xf>
    <xf numFmtId="0" fontId="16" fillId="0" borderId="0" xfId="3" applyFont="1" applyAlignment="1">
      <alignment horizontal="center" vertical="center" wrapText="1"/>
    </xf>
    <xf numFmtId="0" fontId="14" fillId="0" borderId="0" xfId="3" applyFont="1" applyAlignment="1">
      <alignment horizontal="center" vertical="center" wrapText="1"/>
    </xf>
    <xf numFmtId="0" fontId="15" fillId="0" borderId="78" xfId="3" applyFont="1" applyBorder="1">
      <alignment vertical="center"/>
    </xf>
    <xf numFmtId="0" fontId="13" fillId="0" borderId="78" xfId="3" applyFont="1" applyBorder="1">
      <alignment vertical="center"/>
    </xf>
    <xf numFmtId="2" fontId="16" fillId="0" borderId="78" xfId="3" applyNumberFormat="1" applyFont="1" applyBorder="1">
      <alignment vertical="center"/>
    </xf>
    <xf numFmtId="0" fontId="16" fillId="0" borderId="78" xfId="3" applyFont="1" applyBorder="1" applyAlignment="1">
      <alignment horizontal="center" vertical="center"/>
    </xf>
    <xf numFmtId="0" fontId="16" fillId="0" borderId="0" xfId="3" applyFont="1">
      <alignment vertical="center"/>
    </xf>
    <xf numFmtId="0" fontId="13" fillId="0" borderId="80" xfId="3" applyFont="1" applyBorder="1">
      <alignment vertical="center"/>
    </xf>
    <xf numFmtId="2" fontId="16" fillId="0" borderId="80" xfId="3" applyNumberFormat="1" applyFont="1" applyBorder="1">
      <alignment vertical="center"/>
    </xf>
    <xf numFmtId="0" fontId="13" fillId="0" borderId="80" xfId="3" applyFont="1" applyBorder="1" applyAlignment="1">
      <alignment horizontal="center" vertical="center"/>
    </xf>
    <xf numFmtId="0" fontId="16" fillId="0" borderId="137" xfId="3" applyFont="1" applyBorder="1" applyAlignment="1">
      <alignment horizontal="center" vertical="center"/>
    </xf>
    <xf numFmtId="0" fontId="13" fillId="0" borderId="81" xfId="3" applyFont="1" applyBorder="1">
      <alignment vertical="center"/>
    </xf>
    <xf numFmtId="2" fontId="16" fillId="0" borderId="81" xfId="3" applyNumberFormat="1" applyFont="1" applyBorder="1">
      <alignment vertical="center"/>
    </xf>
    <xf numFmtId="0" fontId="13" fillId="0" borderId="81" xfId="3" applyFont="1" applyBorder="1" applyAlignment="1">
      <alignment horizontal="center" vertical="center"/>
    </xf>
    <xf numFmtId="0" fontId="37" fillId="0" borderId="0" xfId="3" applyFont="1">
      <alignment vertical="center"/>
    </xf>
    <xf numFmtId="2" fontId="38" fillId="0" borderId="0" xfId="3" applyNumberFormat="1" applyFont="1">
      <alignment vertical="center"/>
    </xf>
    <xf numFmtId="0" fontId="37" fillId="0" borderId="0" xfId="3" applyFont="1" applyAlignment="1">
      <alignment horizontal="center" vertical="center"/>
    </xf>
    <xf numFmtId="0" fontId="39" fillId="0" borderId="0" xfId="21" applyAlignment="1">
      <alignment horizontal="center" vertical="center"/>
    </xf>
    <xf numFmtId="0" fontId="39" fillId="0" borderId="0" xfId="21" applyAlignment="1">
      <alignment vertical="center"/>
    </xf>
    <xf numFmtId="0" fontId="40" fillId="0" borderId="0" xfId="21" applyFont="1" applyAlignment="1">
      <alignment vertical="center"/>
    </xf>
    <xf numFmtId="181" fontId="40" fillId="0" borderId="0" xfId="21" applyNumberFormat="1" applyFont="1" applyAlignment="1">
      <alignment horizontal="center" vertical="center"/>
    </xf>
    <xf numFmtId="176" fontId="40" fillId="0" borderId="0" xfId="1" applyNumberFormat="1" applyFont="1" applyAlignment="1">
      <alignment horizontal="center" vertical="center"/>
    </xf>
    <xf numFmtId="0" fontId="12" fillId="0" borderId="0" xfId="3">
      <alignment vertical="center"/>
    </xf>
    <xf numFmtId="0" fontId="41" fillId="0" borderId="0" xfId="21" applyFont="1" applyAlignment="1">
      <alignment vertical="center"/>
    </xf>
    <xf numFmtId="176" fontId="43" fillId="0" borderId="117" xfId="1" applyNumberFormat="1" applyFont="1" applyBorder="1" applyAlignment="1">
      <alignment horizontal="right" vertical="center" wrapText="1"/>
    </xf>
    <xf numFmtId="176" fontId="43" fillId="0" borderId="142" xfId="1" applyNumberFormat="1" applyFont="1" applyBorder="1" applyAlignment="1">
      <alignment horizontal="right" vertical="center" wrapText="1"/>
    </xf>
    <xf numFmtId="176" fontId="43" fillId="0" borderId="143" xfId="1" applyNumberFormat="1" applyFont="1" applyBorder="1" applyAlignment="1">
      <alignment horizontal="right" vertical="center" wrapText="1"/>
    </xf>
    <xf numFmtId="0" fontId="43" fillId="0" borderId="144" xfId="21" applyFont="1" applyBorder="1" applyAlignment="1">
      <alignment vertical="center" wrapText="1"/>
    </xf>
    <xf numFmtId="0" fontId="43" fillId="0" borderId="57" xfId="21" applyFont="1" applyBorder="1" applyAlignment="1">
      <alignment horizontal="center" vertical="center" wrapText="1"/>
    </xf>
    <xf numFmtId="0" fontId="45" fillId="0" borderId="117" xfId="21" applyFont="1" applyBorder="1" applyAlignment="1">
      <alignment vertical="center" wrapText="1"/>
    </xf>
    <xf numFmtId="0" fontId="45" fillId="0" borderId="142" xfId="21" applyFont="1" applyBorder="1" applyAlignment="1">
      <alignment vertical="center" wrapText="1"/>
    </xf>
    <xf numFmtId="181" fontId="42" fillId="0" borderId="147" xfId="21" applyNumberFormat="1" applyFont="1" applyBorder="1" applyAlignment="1">
      <alignment horizontal="center" vertical="center" wrapText="1"/>
    </xf>
    <xf numFmtId="176" fontId="42" fillId="0" borderId="148" xfId="1" applyNumberFormat="1" applyFont="1" applyBorder="1" applyAlignment="1">
      <alignment horizontal="right" vertical="center" wrapText="1"/>
    </xf>
    <xf numFmtId="176" fontId="42" fillId="0" borderId="77" xfId="1" applyNumberFormat="1" applyFont="1" applyBorder="1" applyAlignment="1">
      <alignment horizontal="right" vertical="center" wrapText="1"/>
    </xf>
    <xf numFmtId="176" fontId="42" fillId="0" borderId="149" xfId="1" applyNumberFormat="1" applyFont="1" applyBorder="1" applyAlignment="1">
      <alignment horizontal="right" vertical="center" wrapText="1"/>
    </xf>
    <xf numFmtId="181" fontId="42" fillId="0" borderId="150" xfId="21" applyNumberFormat="1" applyFont="1" applyBorder="1" applyAlignment="1">
      <alignment horizontal="center" vertical="center" wrapText="1"/>
    </xf>
    <xf numFmtId="0" fontId="42" fillId="0" borderId="146" xfId="21" applyFont="1" applyBorder="1" applyAlignment="1">
      <alignment horizontal="center" vertical="center" wrapText="1"/>
    </xf>
    <xf numFmtId="0" fontId="42" fillId="0" borderId="148" xfId="21" applyFont="1" applyBorder="1" applyAlignment="1">
      <alignment vertical="center" wrapText="1"/>
    </xf>
    <xf numFmtId="0" fontId="42" fillId="0" borderId="77" xfId="21" applyFont="1" applyBorder="1" applyAlignment="1">
      <alignment vertical="center" wrapText="1"/>
    </xf>
    <xf numFmtId="0" fontId="42" fillId="0" borderId="82" xfId="21" applyFont="1" applyBorder="1" applyAlignment="1">
      <alignment vertical="center" wrapText="1"/>
    </xf>
    <xf numFmtId="0" fontId="42" fillId="0" borderId="79" xfId="21" applyFont="1" applyBorder="1" applyAlignment="1">
      <alignment vertical="center" wrapText="1"/>
    </xf>
    <xf numFmtId="0" fontId="42" fillId="0" borderId="13" xfId="21" applyFont="1" applyBorder="1" applyAlignment="1">
      <alignment horizontal="center" vertical="center"/>
    </xf>
    <xf numFmtId="0" fontId="42" fillId="0" borderId="13" xfId="21" applyFont="1" applyBorder="1" applyAlignment="1">
      <alignment horizontal="center" vertical="center" wrapText="1"/>
    </xf>
    <xf numFmtId="176" fontId="48" fillId="0" borderId="0" xfId="1" applyNumberFormat="1" applyFont="1" applyAlignment="1">
      <alignment vertical="center"/>
    </xf>
    <xf numFmtId="0" fontId="40" fillId="0" borderId="154" xfId="21" applyFont="1" applyBorder="1" applyAlignment="1">
      <alignment horizontal="right" vertical="center"/>
    </xf>
    <xf numFmtId="0" fontId="40" fillId="0" borderId="30" xfId="21" applyFont="1" applyBorder="1" applyAlignment="1">
      <alignment horizontal="right" vertical="center"/>
    </xf>
    <xf numFmtId="0" fontId="40" fillId="0" borderId="28" xfId="21" applyFont="1" applyBorder="1" applyAlignment="1">
      <alignment horizontal="right" vertical="center"/>
    </xf>
    <xf numFmtId="0" fontId="40" fillId="0" borderId="91" xfId="21" applyFont="1" applyBorder="1" applyAlignment="1">
      <alignment horizontal="right" vertical="center"/>
    </xf>
    <xf numFmtId="0" fontId="40" fillId="0" borderId="155" xfId="21" applyFont="1" applyBorder="1" applyAlignment="1">
      <alignment horizontal="right" vertical="center"/>
    </xf>
    <xf numFmtId="0" fontId="40" fillId="0" borderId="156" xfId="21" applyFont="1" applyBorder="1" applyAlignment="1">
      <alignment horizontal="right" vertical="center"/>
    </xf>
    <xf numFmtId="0" fontId="40" fillId="0" borderId="157" xfId="21" applyFont="1" applyBorder="1" applyAlignment="1">
      <alignment horizontal="right" vertical="center"/>
    </xf>
    <xf numFmtId="0" fontId="39" fillId="0" borderId="19" xfId="21" applyBorder="1" applyAlignment="1">
      <alignment vertical="center"/>
    </xf>
    <xf numFmtId="181" fontId="43" fillId="0" borderId="163" xfId="21" applyNumberFormat="1" applyFont="1" applyBorder="1" applyAlignment="1">
      <alignment horizontal="center" vertical="center" wrapText="1"/>
    </xf>
    <xf numFmtId="176" fontId="54" fillId="5" borderId="126" xfId="1" applyNumberFormat="1" applyFont="1" applyFill="1" applyBorder="1" applyAlignment="1">
      <alignment horizontal="right" vertical="center" wrapText="1"/>
    </xf>
    <xf numFmtId="176" fontId="54" fillId="5" borderId="127" xfId="1" applyNumberFormat="1" applyFont="1" applyFill="1" applyBorder="1" applyAlignment="1">
      <alignment horizontal="right" vertical="center" wrapText="1"/>
    </xf>
    <xf numFmtId="176" fontId="54" fillId="5" borderId="131" xfId="1" applyNumberFormat="1" applyFont="1" applyFill="1" applyBorder="1" applyAlignment="1">
      <alignment horizontal="right" vertical="center" wrapText="1"/>
    </xf>
    <xf numFmtId="181" fontId="43" fillId="0" borderId="105" xfId="21" applyNumberFormat="1" applyFont="1" applyBorder="1" applyAlignment="1">
      <alignment horizontal="center" vertical="center" wrapText="1"/>
    </xf>
    <xf numFmtId="176" fontId="43" fillId="0" borderId="126" xfId="1" applyNumberFormat="1" applyFont="1" applyBorder="1" applyAlignment="1">
      <alignment horizontal="right" vertical="center" wrapText="1"/>
    </xf>
    <xf numFmtId="176" fontId="43" fillId="0" borderId="127" xfId="1" applyNumberFormat="1" applyFont="1" applyBorder="1" applyAlignment="1">
      <alignment horizontal="right" vertical="center" wrapText="1"/>
    </xf>
    <xf numFmtId="176" fontId="43" fillId="0" borderId="131" xfId="1" applyNumberFormat="1" applyFont="1" applyBorder="1" applyAlignment="1">
      <alignment horizontal="right" vertical="center" wrapText="1"/>
    </xf>
    <xf numFmtId="0" fontId="43" fillId="0" borderId="164" xfId="21" applyFont="1" applyBorder="1" applyAlignment="1">
      <alignment vertical="center" wrapText="1"/>
    </xf>
    <xf numFmtId="0" fontId="43" fillId="0" borderId="38" xfId="21" applyFont="1" applyBorder="1" applyAlignment="1">
      <alignment vertical="center" wrapText="1"/>
    </xf>
    <xf numFmtId="0" fontId="43" fillId="0" borderId="137" xfId="21" applyFont="1" applyBorder="1" applyAlignment="1">
      <alignment horizontal="center" vertical="center" wrapText="1"/>
    </xf>
    <xf numFmtId="0" fontId="43" fillId="0" borderId="126" xfId="21" applyFont="1" applyBorder="1" applyAlignment="1">
      <alignment vertical="center" wrapText="1"/>
    </xf>
    <xf numFmtId="0" fontId="43" fillId="0" borderId="127" xfId="21" applyFont="1" applyBorder="1" applyAlignment="1">
      <alignment vertical="center" wrapText="1"/>
    </xf>
    <xf numFmtId="176" fontId="54" fillId="5" borderId="117" xfId="1" applyNumberFormat="1" applyFont="1" applyFill="1" applyBorder="1" applyAlignment="1">
      <alignment horizontal="right" vertical="center" wrapText="1"/>
    </xf>
    <xf numFmtId="176" fontId="54" fillId="5" borderId="142" xfId="1" applyNumberFormat="1" applyFont="1" applyFill="1" applyBorder="1" applyAlignment="1">
      <alignment horizontal="right" vertical="center" wrapText="1"/>
    </xf>
    <xf numFmtId="176" fontId="54" fillId="5" borderId="143" xfId="1" applyNumberFormat="1" applyFont="1" applyFill="1" applyBorder="1" applyAlignment="1">
      <alignment horizontal="right" vertical="center" wrapText="1"/>
    </xf>
    <xf numFmtId="0" fontId="46" fillId="0" borderId="145" xfId="21" applyFont="1" applyBorder="1" applyAlignment="1">
      <alignment horizontal="center" vertical="center" wrapText="1"/>
    </xf>
    <xf numFmtId="176" fontId="42" fillId="0" borderId="150" xfId="1" applyNumberFormat="1" applyFont="1" applyBorder="1" applyAlignment="1">
      <alignment horizontal="right" vertical="center" wrapText="1"/>
    </xf>
    <xf numFmtId="181" fontId="56" fillId="0" borderId="130" xfId="21" applyNumberFormat="1" applyFont="1" applyBorder="1" applyAlignment="1">
      <alignment vertical="top"/>
    </xf>
    <xf numFmtId="176" fontId="54" fillId="5" borderId="139" xfId="1" applyNumberFormat="1" applyFont="1" applyFill="1" applyBorder="1" applyAlignment="1">
      <alignment horizontal="right" vertical="top"/>
    </xf>
    <xf numFmtId="176" fontId="54" fillId="5" borderId="75" xfId="1" applyNumberFormat="1" applyFont="1" applyFill="1" applyBorder="1" applyAlignment="1">
      <alignment horizontal="right" vertical="top"/>
    </xf>
    <xf numFmtId="176" fontId="54" fillId="5" borderId="140" xfId="1" applyNumberFormat="1" applyFont="1" applyFill="1" applyBorder="1" applyAlignment="1">
      <alignment horizontal="right" vertical="top"/>
    </xf>
    <xf numFmtId="181" fontId="56" fillId="0" borderId="136" xfId="21" applyNumberFormat="1" applyFont="1" applyBorder="1" applyAlignment="1">
      <alignment vertical="center"/>
    </xf>
    <xf numFmtId="176" fontId="56" fillId="0" borderId="139" xfId="1" applyNumberFormat="1" applyFont="1" applyBorder="1" applyAlignment="1">
      <alignment horizontal="right" vertical="top"/>
    </xf>
    <xf numFmtId="176" fontId="56" fillId="0" borderId="75" xfId="1" applyNumberFormat="1" applyFont="1" applyBorder="1" applyAlignment="1">
      <alignment horizontal="right" vertical="top"/>
    </xf>
    <xf numFmtId="176" fontId="56" fillId="0" borderId="140" xfId="1" applyNumberFormat="1" applyFont="1" applyBorder="1" applyAlignment="1">
      <alignment horizontal="right" vertical="top"/>
    </xf>
    <xf numFmtId="0" fontId="56" fillId="0" borderId="87" xfId="21" applyFont="1" applyBorder="1" applyAlignment="1">
      <alignment vertical="center"/>
    </xf>
    <xf numFmtId="0" fontId="56" fillId="0" borderId="141" xfId="21" applyFont="1" applyBorder="1" applyAlignment="1">
      <alignment vertical="center" wrapText="1"/>
    </xf>
    <xf numFmtId="0" fontId="56" fillId="0" borderId="83" xfId="21" applyFont="1" applyBorder="1" applyAlignment="1">
      <alignment horizontal="center" vertical="center" wrapText="1"/>
    </xf>
    <xf numFmtId="0" fontId="56" fillId="0" borderId="75" xfId="21" applyFont="1" applyBorder="1" applyAlignment="1">
      <alignment vertical="center"/>
    </xf>
    <xf numFmtId="0" fontId="56" fillId="0" borderId="45" xfId="21" applyFont="1" applyBorder="1" applyAlignment="1">
      <alignment vertical="center"/>
    </xf>
    <xf numFmtId="181" fontId="56" fillId="0" borderId="102" xfId="21" applyNumberFormat="1" applyFont="1" applyBorder="1" applyAlignment="1">
      <alignment vertical="top"/>
    </xf>
    <xf numFmtId="176" fontId="54" fillId="5" borderId="125" xfId="1" applyNumberFormat="1" applyFont="1" applyFill="1" applyBorder="1" applyAlignment="1">
      <alignment horizontal="right" vertical="top"/>
    </xf>
    <xf numFmtId="176" fontId="54" fillId="5" borderId="34" xfId="1" applyNumberFormat="1" applyFont="1" applyFill="1" applyBorder="1" applyAlignment="1">
      <alignment horizontal="right" vertical="top"/>
    </xf>
    <xf numFmtId="176" fontId="54" fillId="5" borderId="118" xfId="1" applyNumberFormat="1" applyFont="1" applyFill="1" applyBorder="1" applyAlignment="1">
      <alignment horizontal="right" vertical="top"/>
    </xf>
    <xf numFmtId="181" fontId="56" fillId="0" borderId="103" xfId="21" applyNumberFormat="1" applyFont="1" applyBorder="1" applyAlignment="1">
      <alignment vertical="center"/>
    </xf>
    <xf numFmtId="176" fontId="56" fillId="0" borderId="125" xfId="1" applyNumberFormat="1" applyFont="1" applyBorder="1" applyAlignment="1">
      <alignment horizontal="right" vertical="top"/>
    </xf>
    <xf numFmtId="176" fontId="56" fillId="0" borderId="34" xfId="1" applyNumberFormat="1" applyFont="1" applyBorder="1" applyAlignment="1">
      <alignment horizontal="right" vertical="top"/>
    </xf>
    <xf numFmtId="176" fontId="56" fillId="0" borderId="118" xfId="1" applyNumberFormat="1" applyFont="1" applyBorder="1" applyAlignment="1">
      <alignment horizontal="right" vertical="top"/>
    </xf>
    <xf numFmtId="0" fontId="56" fillId="0" borderId="125" xfId="21" applyFont="1" applyBorder="1" applyAlignment="1">
      <alignment vertical="center"/>
    </xf>
    <xf numFmtId="0" fontId="56" fillId="0" borderId="33" xfId="21" applyFont="1" applyBorder="1" applyAlignment="1">
      <alignment vertical="center" wrapText="1"/>
    </xf>
    <xf numFmtId="0" fontId="56" fillId="0" borderId="80" xfId="21" applyFont="1" applyBorder="1" applyAlignment="1">
      <alignment horizontal="center" vertical="center" wrapText="1"/>
    </xf>
    <xf numFmtId="0" fontId="56" fillId="0" borderId="34" xfId="21" applyFont="1" applyBorder="1" applyAlignment="1">
      <alignment vertical="center"/>
    </xf>
    <xf numFmtId="0" fontId="56" fillId="0" borderId="35" xfId="21" applyFont="1" applyBorder="1" applyAlignment="1">
      <alignment vertical="center"/>
    </xf>
    <xf numFmtId="0" fontId="56" fillId="0" borderId="153" xfId="21" applyFont="1" applyBorder="1" applyAlignment="1">
      <alignment vertical="center"/>
    </xf>
    <xf numFmtId="0" fontId="56" fillId="0" borderId="76" xfId="21" applyFont="1" applyBorder="1" applyAlignment="1">
      <alignment vertical="center"/>
    </xf>
    <xf numFmtId="181" fontId="56" fillId="0" borderId="101" xfId="21" applyNumberFormat="1" applyFont="1" applyBorder="1" applyAlignment="1">
      <alignment vertical="top"/>
    </xf>
    <xf numFmtId="176" fontId="42" fillId="5" borderId="23" xfId="1" applyNumberFormat="1" applyFont="1" applyFill="1" applyBorder="1" applyAlignment="1">
      <alignment horizontal="right" vertical="center" wrapText="1"/>
    </xf>
    <xf numFmtId="176" fontId="42" fillId="5" borderId="169" xfId="1" applyNumberFormat="1" applyFont="1" applyFill="1" applyBorder="1" applyAlignment="1">
      <alignment horizontal="right" vertical="center" wrapText="1"/>
    </xf>
    <xf numFmtId="176" fontId="42" fillId="5" borderId="25" xfId="1" applyNumberFormat="1" applyFont="1" applyFill="1" applyBorder="1" applyAlignment="1">
      <alignment horizontal="right" vertical="center" wrapText="1"/>
    </xf>
    <xf numFmtId="181" fontId="42" fillId="5" borderId="23" xfId="21" applyNumberFormat="1" applyFont="1" applyFill="1" applyBorder="1" applyAlignment="1">
      <alignment horizontal="center" vertical="center"/>
    </xf>
    <xf numFmtId="176" fontId="42" fillId="5" borderId="43" xfId="1" applyNumberFormat="1" applyFont="1" applyFill="1" applyBorder="1" applyAlignment="1">
      <alignment horizontal="right" vertical="center" wrapText="1"/>
    </xf>
    <xf numFmtId="0" fontId="42" fillId="0" borderId="63" xfId="21" applyFont="1" applyBorder="1" applyAlignment="1">
      <alignment horizontal="center" vertical="center"/>
    </xf>
    <xf numFmtId="176" fontId="50" fillId="4" borderId="46" xfId="1" applyNumberFormat="1" applyFont="1" applyFill="1" applyBorder="1" applyAlignment="1">
      <alignment horizontal="center" vertical="center"/>
    </xf>
    <xf numFmtId="0" fontId="41" fillId="4" borderId="135" xfId="21" applyFont="1" applyFill="1" applyBorder="1" applyAlignment="1">
      <alignment horizontal="center" vertical="center"/>
    </xf>
    <xf numFmtId="38" fontId="13" fillId="2" borderId="50" xfId="1" applyFont="1" applyFill="1" applyBorder="1" applyProtection="1">
      <alignment vertical="center"/>
      <protection locked="0"/>
    </xf>
    <xf numFmtId="0" fontId="5" fillId="2" borderId="10" xfId="9" applyFont="1" applyFill="1" applyBorder="1" applyAlignment="1">
      <alignment horizontal="left" vertical="center"/>
    </xf>
    <xf numFmtId="0" fontId="5" fillId="2" borderId="0" xfId="9" applyFont="1" applyFill="1" applyAlignment="1">
      <alignment vertical="center"/>
    </xf>
    <xf numFmtId="0" fontId="5" fillId="0" borderId="7" xfId="9" applyFont="1" applyBorder="1" applyAlignment="1">
      <alignment horizontal="right" vertical="center"/>
    </xf>
    <xf numFmtId="0" fontId="5" fillId="0" borderId="108" xfId="9" applyFont="1" applyBorder="1" applyAlignment="1">
      <alignment horizontal="right" vertical="center"/>
    </xf>
    <xf numFmtId="0" fontId="5" fillId="2" borderId="3" xfId="9" applyFont="1" applyFill="1" applyBorder="1" applyAlignment="1">
      <alignment vertical="center"/>
    </xf>
    <xf numFmtId="0" fontId="5" fillId="0" borderId="47" xfId="9" applyFont="1" applyBorder="1" applyAlignment="1">
      <alignment horizontal="right" vertical="center"/>
    </xf>
    <xf numFmtId="58" fontId="39" fillId="0" borderId="132" xfId="21" applyNumberFormat="1" applyBorder="1" applyAlignment="1">
      <alignment horizontal="center" vertical="center"/>
    </xf>
    <xf numFmtId="176" fontId="43" fillId="0" borderId="40" xfId="1" applyNumberFormat="1" applyFont="1" applyBorder="1" applyAlignment="1">
      <alignment horizontal="right" vertical="center" wrapText="1"/>
    </xf>
    <xf numFmtId="0" fontId="43" fillId="0" borderId="104" xfId="21" applyFont="1" applyBorder="1" applyAlignment="1">
      <alignment horizontal="center" vertical="center" wrapText="1"/>
    </xf>
    <xf numFmtId="182" fontId="43" fillId="0" borderId="170" xfId="21" applyNumberFormat="1" applyFont="1" applyBorder="1" applyAlignment="1">
      <alignment horizontal="center" vertical="center" wrapText="1"/>
    </xf>
    <xf numFmtId="176" fontId="43" fillId="0" borderId="171" xfId="1" applyNumberFormat="1" applyFont="1" applyBorder="1" applyAlignment="1">
      <alignment horizontal="right" vertical="center" wrapText="1"/>
    </xf>
    <xf numFmtId="0" fontId="43" fillId="0" borderId="7" xfId="21" applyFont="1" applyBorder="1" applyAlignment="1">
      <alignment horizontal="center" vertical="center" wrapText="1"/>
    </xf>
    <xf numFmtId="182" fontId="43" fillId="0" borderId="71" xfId="21" applyNumberFormat="1" applyFont="1" applyBorder="1" applyAlignment="1">
      <alignment horizontal="center" vertical="center" wrapText="1"/>
    </xf>
    <xf numFmtId="176" fontId="42" fillId="0" borderId="44" xfId="1" applyNumberFormat="1" applyFont="1" applyBorder="1" applyAlignment="1">
      <alignment horizontal="right" vertical="center" wrapText="1"/>
    </xf>
    <xf numFmtId="0" fontId="42" fillId="0" borderId="167" xfId="21" applyFont="1" applyBorder="1" applyAlignment="1">
      <alignment horizontal="center" vertical="center" wrapText="1"/>
    </xf>
    <xf numFmtId="182" fontId="42" fillId="0" borderId="172" xfId="21" applyNumberFormat="1" applyFont="1" applyBorder="1" applyAlignment="1">
      <alignment horizontal="center" vertical="center" wrapText="1"/>
    </xf>
    <xf numFmtId="176" fontId="56" fillId="0" borderId="173" xfId="1" applyNumberFormat="1" applyFont="1" applyBorder="1" applyAlignment="1">
      <alignment horizontal="right" vertical="top"/>
    </xf>
    <xf numFmtId="0" fontId="56" fillId="0" borderId="129" xfId="21" applyFont="1" applyBorder="1" applyAlignment="1">
      <alignment horizontal="center" vertical="center" wrapText="1"/>
    </xf>
    <xf numFmtId="182" fontId="56" fillId="0" borderId="84" xfId="21" applyNumberFormat="1" applyFont="1" applyBorder="1" applyAlignment="1">
      <alignment horizontal="center" vertical="center" wrapText="1"/>
    </xf>
    <xf numFmtId="176" fontId="56" fillId="0" borderId="41" xfId="1" applyNumberFormat="1" applyFont="1" applyBorder="1" applyAlignment="1">
      <alignment horizontal="right" vertical="top"/>
    </xf>
    <xf numFmtId="0" fontId="56" fillId="0" borderId="101" xfId="21" applyFont="1" applyBorder="1" applyAlignment="1">
      <alignment horizontal="center" vertical="center" wrapText="1"/>
    </xf>
    <xf numFmtId="182" fontId="56" fillId="0" borderId="85" xfId="21" applyNumberFormat="1" applyFont="1" applyBorder="1" applyAlignment="1">
      <alignment horizontal="center" vertical="center" wrapText="1"/>
    </xf>
    <xf numFmtId="0" fontId="56" fillId="0" borderId="167" xfId="21" applyFont="1" applyBorder="1" applyAlignment="1">
      <alignment horizontal="center" vertical="center" wrapText="1"/>
    </xf>
    <xf numFmtId="182" fontId="56" fillId="0" borderId="172" xfId="21" applyNumberFormat="1" applyFont="1" applyBorder="1" applyAlignment="1">
      <alignment horizontal="center" vertical="center" wrapText="1"/>
    </xf>
    <xf numFmtId="0" fontId="5" fillId="0" borderId="7" xfId="11" applyFont="1" applyBorder="1" applyAlignment="1">
      <alignment horizontal="right" vertical="center"/>
    </xf>
    <xf numFmtId="0" fontId="5" fillId="2" borderId="3" xfId="11" applyFont="1" applyFill="1" applyBorder="1" applyAlignment="1">
      <alignment horizontal="left" vertical="center"/>
    </xf>
    <xf numFmtId="0" fontId="7" fillId="2" borderId="3" xfId="11" applyFont="1" applyFill="1" applyBorder="1" applyAlignment="1">
      <alignment horizontal="left" vertical="center"/>
    </xf>
    <xf numFmtId="0" fontId="5" fillId="0" borderId="107" xfId="11" applyFont="1" applyBorder="1" applyAlignment="1">
      <alignment horizontal="left" vertical="center"/>
    </xf>
    <xf numFmtId="0" fontId="25" fillId="0" borderId="109" xfId="11" applyFont="1" applyBorder="1" applyAlignment="1">
      <alignment horizontal="left" vertical="center" wrapText="1"/>
    </xf>
    <xf numFmtId="0" fontId="12" fillId="0" borderId="0" xfId="22" applyFont="1" applyAlignment="1">
      <alignment horizontal="center" vertical="center"/>
    </xf>
    <xf numFmtId="0" fontId="12" fillId="0" borderId="0" xfId="22" applyFont="1">
      <alignment vertical="center"/>
    </xf>
    <xf numFmtId="0" fontId="1" fillId="0" borderId="0" xfId="22" applyAlignment="1">
      <alignment horizontal="right" vertical="center"/>
    </xf>
    <xf numFmtId="0" fontId="1" fillId="0" borderId="0" xfId="22">
      <alignment vertical="center"/>
    </xf>
    <xf numFmtId="0" fontId="57" fillId="0" borderId="0" xfId="22" applyFont="1">
      <alignment vertical="center"/>
    </xf>
    <xf numFmtId="38" fontId="12" fillId="0" borderId="0" xfId="23" applyFont="1">
      <alignment vertical="center"/>
    </xf>
    <xf numFmtId="0" fontId="58" fillId="0" borderId="0" xfId="22" applyFont="1">
      <alignment vertical="center"/>
    </xf>
    <xf numFmtId="38" fontId="58" fillId="0" borderId="0" xfId="23" applyFont="1">
      <alignment vertical="center"/>
    </xf>
    <xf numFmtId="0" fontId="58" fillId="0" borderId="176" xfId="22" applyFont="1" applyBorder="1" applyAlignment="1">
      <alignment horizontal="center" vertical="center" wrapText="1"/>
    </xf>
    <xf numFmtId="0" fontId="58" fillId="0" borderId="25" xfId="22" applyFont="1" applyBorder="1" applyAlignment="1">
      <alignment horizontal="center" vertical="center" wrapText="1"/>
    </xf>
    <xf numFmtId="0" fontId="58" fillId="0" borderId="26" xfId="22" applyFont="1" applyBorder="1" applyAlignment="1">
      <alignment horizontal="center" vertical="center"/>
    </xf>
    <xf numFmtId="38" fontId="58" fillId="0" borderId="23" xfId="23" applyFont="1" applyBorder="1" applyAlignment="1">
      <alignment horizontal="center" vertical="center"/>
    </xf>
    <xf numFmtId="0" fontId="58" fillId="0" borderId="134" xfId="22" applyFont="1" applyBorder="1" applyAlignment="1">
      <alignment horizontal="center" vertical="center" wrapText="1"/>
    </xf>
    <xf numFmtId="0" fontId="58" fillId="0" borderId="83" xfId="22" applyFont="1" applyBorder="1">
      <alignment vertical="center"/>
    </xf>
    <xf numFmtId="38" fontId="58" fillId="0" borderId="129" xfId="23" applyFont="1" applyFill="1" applyBorder="1">
      <alignment vertical="center"/>
    </xf>
    <xf numFmtId="0" fontId="58" fillId="0" borderId="80" xfId="22" applyFont="1" applyBorder="1">
      <alignment vertical="center"/>
    </xf>
    <xf numFmtId="38" fontId="58" fillId="0" borderId="101" xfId="23" applyFont="1" applyFill="1" applyBorder="1">
      <alignment vertical="center"/>
    </xf>
    <xf numFmtId="38" fontId="58" fillId="0" borderId="101" xfId="23" applyFont="1" applyBorder="1">
      <alignment vertical="center"/>
    </xf>
    <xf numFmtId="0" fontId="58" fillId="0" borderId="81" xfId="22" applyFont="1" applyBorder="1">
      <alignment vertical="center"/>
    </xf>
    <xf numFmtId="38" fontId="58" fillId="0" borderId="98" xfId="23" applyFont="1" applyBorder="1">
      <alignment vertical="center"/>
    </xf>
    <xf numFmtId="0" fontId="58" fillId="0" borderId="46" xfId="22" applyFont="1" applyBorder="1" applyAlignment="1">
      <alignment horizontal="center" vertical="center"/>
    </xf>
    <xf numFmtId="0" fontId="58" fillId="0" borderId="46" xfId="22" applyFont="1" applyBorder="1">
      <alignment vertical="center"/>
    </xf>
    <xf numFmtId="38" fontId="58" fillId="0" borderId="47" xfId="23" applyFont="1" applyBorder="1">
      <alignment vertical="center"/>
    </xf>
    <xf numFmtId="38" fontId="58" fillId="0" borderId="50" xfId="23" applyFont="1" applyBorder="1" applyAlignment="1">
      <alignment vertical="center"/>
    </xf>
    <xf numFmtId="0" fontId="58" fillId="0" borderId="67" xfId="22" applyFont="1" applyBorder="1" applyAlignment="1">
      <alignment horizontal="center" vertical="center"/>
    </xf>
    <xf numFmtId="0" fontId="58" fillId="0" borderId="67" xfId="22" applyFont="1" applyBorder="1">
      <alignment vertical="center"/>
    </xf>
    <xf numFmtId="38" fontId="58" fillId="0" borderId="16" xfId="23" applyFont="1" applyBorder="1">
      <alignment vertical="center"/>
    </xf>
    <xf numFmtId="38" fontId="58" fillId="0" borderId="62" xfId="23" applyFont="1" applyBorder="1" applyAlignment="1">
      <alignment vertical="center"/>
    </xf>
    <xf numFmtId="0" fontId="58" fillId="0" borderId="0" xfId="22" applyFont="1" applyAlignment="1">
      <alignment horizontal="center" vertical="center"/>
    </xf>
    <xf numFmtId="38" fontId="58" fillId="0" borderId="0" xfId="23" applyFont="1" applyBorder="1">
      <alignment vertical="center"/>
    </xf>
    <xf numFmtId="0" fontId="58" fillId="0" borderId="0" xfId="22" applyFont="1" applyAlignment="1">
      <alignment horizontal="right" vertical="center"/>
    </xf>
    <xf numFmtId="0" fontId="58" fillId="0" borderId="0" xfId="22" applyFont="1" applyAlignment="1">
      <alignment horizontal="left" vertical="center"/>
    </xf>
    <xf numFmtId="38" fontId="58" fillId="0" borderId="23" xfId="23" applyFont="1" applyBorder="1" applyAlignment="1">
      <alignment horizontal="center" vertical="center" wrapText="1"/>
    </xf>
    <xf numFmtId="0" fontId="58" fillId="0" borderId="58" xfId="22" applyFont="1" applyBorder="1" applyAlignment="1">
      <alignment horizontal="center" vertical="center"/>
    </xf>
    <xf numFmtId="0" fontId="58" fillId="0" borderId="58" xfId="22" applyFont="1" applyBorder="1">
      <alignment vertical="center"/>
    </xf>
    <xf numFmtId="38" fontId="58" fillId="0" borderId="53" xfId="23" applyFont="1" applyBorder="1">
      <alignment vertical="center"/>
    </xf>
    <xf numFmtId="38" fontId="58" fillId="0" borderId="56" xfId="23" applyFont="1" applyBorder="1" applyAlignment="1">
      <alignment vertical="center"/>
    </xf>
    <xf numFmtId="38" fontId="59" fillId="0" borderId="73" xfId="23" applyFont="1" applyBorder="1" applyAlignment="1">
      <alignment horizontal="center" vertical="center"/>
    </xf>
    <xf numFmtId="38" fontId="59" fillId="0" borderId="61" xfId="23" applyFont="1" applyBorder="1">
      <alignment vertical="center"/>
    </xf>
    <xf numFmtId="38" fontId="59" fillId="0" borderId="51" xfId="23" applyFont="1" applyBorder="1" applyAlignment="1">
      <alignment horizontal="center" vertical="center"/>
    </xf>
    <xf numFmtId="38" fontId="59" fillId="0" borderId="50" xfId="23" applyFont="1" applyBorder="1">
      <alignment vertical="center"/>
    </xf>
    <xf numFmtId="38" fontId="59" fillId="0" borderId="52" xfId="23" applyFont="1" applyBorder="1" applyAlignment="1">
      <alignment horizontal="center" vertical="center"/>
    </xf>
    <xf numFmtId="38" fontId="59" fillId="0" borderId="56" xfId="23" applyFont="1" applyBorder="1">
      <alignment vertical="center"/>
    </xf>
    <xf numFmtId="0" fontId="60" fillId="0" borderId="46" xfId="22" applyFont="1" applyBorder="1" applyAlignment="1">
      <alignment horizontal="center" vertical="center"/>
    </xf>
    <xf numFmtId="0" fontId="60" fillId="0" borderId="46" xfId="22" applyFont="1" applyBorder="1" applyAlignment="1">
      <alignment horizontal="center" vertical="center" wrapText="1"/>
    </xf>
    <xf numFmtId="0" fontId="0" fillId="0" borderId="0" xfId="0" applyAlignment="1">
      <alignment horizontal="center" vertical="center"/>
    </xf>
    <xf numFmtId="0" fontId="22" fillId="0" borderId="0" xfId="16" applyFont="1" applyAlignment="1">
      <alignment horizontal="right" vertical="center"/>
    </xf>
    <xf numFmtId="0" fontId="0" fillId="0" borderId="46" xfId="0" applyBorder="1" applyAlignment="1">
      <alignment horizontal="center" vertical="center"/>
    </xf>
    <xf numFmtId="0" fontId="0" fillId="0" borderId="73"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21" fillId="0" borderId="0" xfId="16" applyFont="1" applyAlignment="1">
      <alignment horizontal="center" vertical="center"/>
    </xf>
    <xf numFmtId="0" fontId="22" fillId="0" borderId="0" xfId="16" applyFont="1" applyAlignment="1">
      <alignment horizontal="center" vertical="center" shrinkToFit="1"/>
    </xf>
    <xf numFmtId="0" fontId="0" fillId="0" borderId="51" xfId="0" applyBorder="1" applyAlignment="1">
      <alignment horizontal="center" vertical="center"/>
    </xf>
    <xf numFmtId="0" fontId="0" fillId="0" borderId="50" xfId="0" applyBorder="1" applyAlignment="1">
      <alignment horizontal="center" vertical="center"/>
    </xf>
    <xf numFmtId="0" fontId="58" fillId="0" borderId="137" xfId="22" applyFont="1" applyBorder="1">
      <alignment vertical="center"/>
    </xf>
    <xf numFmtId="38" fontId="58" fillId="0" borderId="104" xfId="23" applyFont="1" applyFill="1" applyBorder="1">
      <alignment vertical="center"/>
    </xf>
    <xf numFmtId="38" fontId="58" fillId="0" borderId="83" xfId="23" applyFont="1" applyBorder="1">
      <alignment vertical="center"/>
    </xf>
    <xf numFmtId="0" fontId="13" fillId="0" borderId="78" xfId="3" applyFont="1" applyBorder="1" applyAlignment="1">
      <alignment vertical="center" shrinkToFit="1"/>
    </xf>
    <xf numFmtId="0" fontId="62" fillId="0" borderId="0" xfId="0" applyFont="1">
      <alignment vertical="center"/>
    </xf>
    <xf numFmtId="0" fontId="63" fillId="0" borderId="11" xfId="0" applyFont="1" applyBorder="1" applyAlignment="1"/>
    <xf numFmtId="0" fontId="63" fillId="0" borderId="0" xfId="0" applyFont="1">
      <alignment vertical="center"/>
    </xf>
    <xf numFmtId="0" fontId="63" fillId="0" borderId="0" xfId="0" applyFont="1" applyAlignment="1">
      <alignment horizontal="left"/>
    </xf>
    <xf numFmtId="0" fontId="64" fillId="0" borderId="73" xfId="0" applyFont="1" applyBorder="1" applyAlignment="1">
      <alignment horizontal="center" vertical="center"/>
    </xf>
    <xf numFmtId="0" fontId="64" fillId="0" borderId="52" xfId="0" applyFont="1" applyBorder="1" applyAlignment="1">
      <alignment horizontal="center" vertical="center"/>
    </xf>
    <xf numFmtId="0" fontId="63" fillId="0" borderId="0" xfId="0" applyFont="1" applyAlignment="1"/>
    <xf numFmtId="0" fontId="64" fillId="0" borderId="46" xfId="0" applyFont="1" applyBorder="1" applyAlignment="1">
      <alignment horizontal="center" vertical="center"/>
    </xf>
    <xf numFmtId="0" fontId="64" fillId="0" borderId="178" xfId="0" applyFont="1" applyBorder="1">
      <alignment vertical="center"/>
    </xf>
    <xf numFmtId="0" fontId="64" fillId="0" borderId="179" xfId="0" applyFont="1" applyBorder="1">
      <alignment vertical="center"/>
    </xf>
    <xf numFmtId="0" fontId="64" fillId="0" borderId="180" xfId="0" applyFont="1" applyBorder="1">
      <alignment vertical="center"/>
    </xf>
    <xf numFmtId="0" fontId="64" fillId="0" borderId="181" xfId="0" applyFont="1" applyBorder="1">
      <alignment vertical="center"/>
    </xf>
    <xf numFmtId="0" fontId="64" fillId="0" borderId="46" xfId="0" applyFont="1" applyBorder="1">
      <alignment vertical="center"/>
    </xf>
    <xf numFmtId="0" fontId="64" fillId="0" borderId="47" xfId="0" applyFont="1" applyBorder="1" applyAlignment="1">
      <alignment horizontal="center" vertical="center"/>
    </xf>
    <xf numFmtId="0" fontId="64" fillId="0" borderId="48" xfId="0" applyFont="1" applyBorder="1" applyAlignment="1">
      <alignment horizontal="center" vertical="center"/>
    </xf>
    <xf numFmtId="0" fontId="5" fillId="0" borderId="0" xfId="5" applyFont="1" applyAlignment="1" applyProtection="1">
      <alignment horizontal="center" vertical="center"/>
      <protection locked="0"/>
    </xf>
    <xf numFmtId="0" fontId="22" fillId="0" borderId="0" xfId="5" applyFont="1" applyAlignment="1" applyProtection="1">
      <alignment horizontal="center" vertical="center"/>
      <protection locked="0"/>
    </xf>
    <xf numFmtId="0" fontId="65" fillId="0" borderId="0" xfId="3" applyFont="1">
      <alignment vertical="center"/>
    </xf>
    <xf numFmtId="0" fontId="66" fillId="0" borderId="0" xfId="3" applyFont="1">
      <alignment vertical="center"/>
    </xf>
    <xf numFmtId="0" fontId="66" fillId="0" borderId="0" xfId="3" applyFont="1" applyAlignment="1">
      <alignment horizontal="center" vertical="center"/>
    </xf>
    <xf numFmtId="38" fontId="66" fillId="0" borderId="0" xfId="1" applyFont="1">
      <alignment vertical="center"/>
    </xf>
    <xf numFmtId="0" fontId="66" fillId="0" borderId="63" xfId="3" applyFont="1" applyBorder="1">
      <alignment vertical="center"/>
    </xf>
    <xf numFmtId="0" fontId="66" fillId="0" borderId="28" xfId="3" applyFont="1" applyBorder="1">
      <alignment vertical="center"/>
    </xf>
    <xf numFmtId="0" fontId="70" fillId="0" borderId="63" xfId="3" applyFont="1" applyBorder="1" applyAlignment="1">
      <alignment horizontal="center" vertical="center"/>
    </xf>
    <xf numFmtId="0" fontId="70" fillId="0" borderId="22" xfId="3" applyFont="1" applyBorder="1" applyAlignment="1">
      <alignment horizontal="center" vertical="center"/>
    </xf>
    <xf numFmtId="0" fontId="70" fillId="0" borderId="0" xfId="3" applyFont="1">
      <alignment vertical="center"/>
    </xf>
    <xf numFmtId="0" fontId="70" fillId="2" borderId="46" xfId="3" applyFont="1" applyFill="1" applyBorder="1" applyAlignment="1">
      <alignment horizontal="center" vertical="center"/>
    </xf>
    <xf numFmtId="0" fontId="66" fillId="0" borderId="0" xfId="3" applyFont="1" applyAlignment="1">
      <alignment horizontal="left" vertical="center" shrinkToFit="1"/>
    </xf>
    <xf numFmtId="0" fontId="71" fillId="0" borderId="0" xfId="3" applyFont="1">
      <alignment vertical="center"/>
    </xf>
    <xf numFmtId="38" fontId="71" fillId="0" borderId="0" xfId="1" applyFont="1" applyAlignment="1">
      <alignment horizontal="right" vertical="center"/>
    </xf>
    <xf numFmtId="38" fontId="71" fillId="0" borderId="0" xfId="1" applyFont="1" applyFill="1" applyAlignment="1">
      <alignment horizontal="right" vertical="center"/>
    </xf>
    <xf numFmtId="0" fontId="69" fillId="0" borderId="70" xfId="3" applyFont="1" applyBorder="1">
      <alignment vertical="center"/>
    </xf>
    <xf numFmtId="38" fontId="70" fillId="2" borderId="26" xfId="1" applyFont="1" applyFill="1" applyBorder="1" applyAlignment="1" applyProtection="1">
      <alignment horizontal="right" vertical="center"/>
      <protection locked="0"/>
    </xf>
    <xf numFmtId="180" fontId="69" fillId="0" borderId="182" xfId="1" applyNumberFormat="1" applyFont="1" applyFill="1" applyBorder="1" applyAlignment="1">
      <alignment horizontal="right" vertical="center"/>
    </xf>
    <xf numFmtId="180" fontId="19" fillId="0" borderId="24" xfId="1" applyNumberFormat="1" applyFont="1" applyFill="1" applyBorder="1" applyAlignment="1">
      <alignment vertical="center"/>
    </xf>
    <xf numFmtId="0" fontId="70" fillId="0" borderId="0" xfId="3" applyFont="1" applyAlignment="1">
      <alignment vertical="center" wrapText="1"/>
    </xf>
    <xf numFmtId="0" fontId="69" fillId="0" borderId="29" xfId="3" applyFont="1" applyBorder="1">
      <alignment vertical="center"/>
    </xf>
    <xf numFmtId="0" fontId="69" fillId="0" borderId="68" xfId="3" applyFont="1" applyBorder="1" applyAlignment="1">
      <alignment vertical="center" wrapText="1"/>
    </xf>
    <xf numFmtId="0" fontId="69" fillId="0" borderId="13" xfId="3" applyFont="1" applyBorder="1" applyAlignment="1">
      <alignment vertical="center" wrapText="1"/>
    </xf>
    <xf numFmtId="0" fontId="69" fillId="0" borderId="183" xfId="3" applyFont="1" applyBorder="1" applyAlignment="1">
      <alignment vertical="center" wrapText="1"/>
    </xf>
    <xf numFmtId="0" fontId="72" fillId="0" borderId="21" xfId="3" applyFont="1" applyBorder="1">
      <alignment vertical="center"/>
    </xf>
    <xf numFmtId="0" fontId="72" fillId="0" borderId="48" xfId="3" applyFont="1" applyBorder="1">
      <alignment vertical="center"/>
    </xf>
    <xf numFmtId="0" fontId="72" fillId="0" borderId="48" xfId="3" applyFont="1" applyBorder="1" applyAlignment="1">
      <alignment vertical="center" wrapText="1"/>
    </xf>
    <xf numFmtId="38" fontId="70" fillId="2" borderId="47" xfId="1" applyFont="1" applyFill="1" applyBorder="1" applyAlignment="1" applyProtection="1">
      <alignment horizontal="right" vertical="center"/>
      <protection locked="0"/>
    </xf>
    <xf numFmtId="180" fontId="69" fillId="0" borderId="50" xfId="1" applyNumberFormat="1" applyFont="1" applyFill="1" applyBorder="1" applyAlignment="1">
      <alignment horizontal="right" vertical="center"/>
    </xf>
    <xf numFmtId="0" fontId="69" fillId="0" borderId="28" xfId="3" applyFont="1" applyBorder="1" applyAlignment="1">
      <alignment vertical="center" wrapText="1"/>
    </xf>
    <xf numFmtId="0" fontId="71" fillId="0" borderId="11" xfId="3" applyFont="1" applyBorder="1">
      <alignment vertical="center"/>
    </xf>
    <xf numFmtId="38" fontId="71" fillId="0" borderId="5" xfId="1" applyFont="1" applyBorder="1" applyAlignment="1">
      <alignment horizontal="center" vertical="center"/>
    </xf>
    <xf numFmtId="38" fontId="71" fillId="0" borderId="71" xfId="1" applyFont="1" applyFill="1" applyBorder="1" applyAlignment="1">
      <alignment horizontal="center" vertical="center"/>
    </xf>
    <xf numFmtId="0" fontId="71" fillId="0" borderId="11" xfId="3" applyFont="1" applyBorder="1" applyAlignment="1">
      <alignment horizontal="center" vertical="center"/>
    </xf>
    <xf numFmtId="38" fontId="70" fillId="2" borderId="5" xfId="1" applyFont="1" applyFill="1" applyBorder="1" applyProtection="1">
      <alignment vertical="center"/>
      <protection locked="0"/>
    </xf>
    <xf numFmtId="38" fontId="71" fillId="0" borderId="71" xfId="1" applyFont="1" applyFill="1" applyBorder="1" applyProtection="1">
      <alignment vertical="center"/>
      <protection locked="0"/>
    </xf>
    <xf numFmtId="0" fontId="71" fillId="0" borderId="10" xfId="3" applyFont="1" applyBorder="1" applyAlignment="1">
      <alignment horizontal="center" vertical="center"/>
    </xf>
    <xf numFmtId="38" fontId="70" fillId="2" borderId="6" xfId="1" applyFont="1" applyFill="1" applyBorder="1" applyProtection="1">
      <alignment vertical="center"/>
      <protection locked="0"/>
    </xf>
    <xf numFmtId="0" fontId="71" fillId="0" borderId="48" xfId="3" applyFont="1" applyBorder="1">
      <alignment vertical="center"/>
    </xf>
    <xf numFmtId="0" fontId="71" fillId="0" borderId="49" xfId="3" applyFont="1" applyBorder="1" applyAlignment="1">
      <alignment horizontal="right" vertical="center"/>
    </xf>
    <xf numFmtId="38" fontId="70" fillId="0" borderId="47" xfId="1" applyFont="1" applyBorder="1">
      <alignment vertical="center"/>
    </xf>
    <xf numFmtId="180" fontId="69" fillId="0" borderId="72" xfId="1" applyNumberFormat="1" applyFont="1" applyFill="1" applyBorder="1" applyAlignment="1">
      <alignment horizontal="right" vertical="center"/>
    </xf>
    <xf numFmtId="0" fontId="67" fillId="0" borderId="0" xfId="3" applyFont="1">
      <alignment vertical="center"/>
    </xf>
    <xf numFmtId="38" fontId="70" fillId="0" borderId="6" xfId="1" applyFont="1" applyBorder="1" applyAlignment="1">
      <alignment horizontal="right" vertical="center"/>
    </xf>
    <xf numFmtId="0" fontId="69" fillId="0" borderId="11" xfId="3" applyFont="1" applyBorder="1">
      <alignment vertical="center"/>
    </xf>
    <xf numFmtId="180" fontId="69" fillId="0" borderId="5" xfId="1" applyNumberFormat="1" applyFont="1" applyFill="1" applyBorder="1" applyAlignment="1">
      <alignment horizontal="right" vertical="center"/>
    </xf>
    <xf numFmtId="38" fontId="70" fillId="0" borderId="5" xfId="1" applyFont="1" applyFill="1" applyBorder="1">
      <alignment vertical="center"/>
    </xf>
    <xf numFmtId="38" fontId="70" fillId="0" borderId="72" xfId="1" applyFont="1" applyFill="1" applyBorder="1">
      <alignment vertical="center"/>
    </xf>
    <xf numFmtId="0" fontId="69" fillId="0" borderId="64" xfId="3" applyFont="1" applyBorder="1" applyAlignment="1">
      <alignment vertical="center" wrapText="1"/>
    </xf>
    <xf numFmtId="0" fontId="70" fillId="0" borderId="48" xfId="3" applyFont="1" applyBorder="1" applyAlignment="1">
      <alignment horizontal="center" vertical="center"/>
    </xf>
    <xf numFmtId="38" fontId="70" fillId="0" borderId="48" xfId="1" applyFont="1" applyBorder="1">
      <alignment vertical="center"/>
    </xf>
    <xf numFmtId="38" fontId="70" fillId="0" borderId="50" xfId="1" applyFont="1" applyFill="1" applyBorder="1">
      <alignment vertical="center"/>
    </xf>
    <xf numFmtId="0" fontId="69" fillId="0" borderId="0" xfId="3" applyFont="1">
      <alignment vertical="center"/>
    </xf>
    <xf numFmtId="0" fontId="69" fillId="0" borderId="22" xfId="3" applyFont="1" applyBorder="1" applyAlignment="1">
      <alignment vertical="center" wrapText="1"/>
    </xf>
    <xf numFmtId="0" fontId="69" fillId="0" borderId="19" xfId="3" applyFont="1" applyBorder="1">
      <alignment vertical="center"/>
    </xf>
    <xf numFmtId="180" fontId="69" fillId="0" borderId="54" xfId="1" applyNumberFormat="1" applyFont="1" applyFill="1" applyBorder="1" applyAlignment="1">
      <alignment horizontal="right" vertical="center"/>
    </xf>
    <xf numFmtId="180" fontId="69" fillId="0" borderId="62" xfId="1" applyNumberFormat="1" applyFont="1" applyFill="1" applyBorder="1" applyAlignment="1">
      <alignment horizontal="right" vertical="center"/>
    </xf>
    <xf numFmtId="0" fontId="69" fillId="0" borderId="64" xfId="3" applyFont="1" applyBorder="1">
      <alignment vertical="center"/>
    </xf>
    <xf numFmtId="0" fontId="69" fillId="0" borderId="11" xfId="3" applyFont="1" applyBorder="1" applyAlignment="1">
      <alignment vertical="center" wrapText="1"/>
    </xf>
    <xf numFmtId="0" fontId="69" fillId="0" borderId="15" xfId="3" applyFont="1" applyBorder="1" applyAlignment="1">
      <alignment vertical="center" wrapText="1"/>
    </xf>
    <xf numFmtId="0" fontId="69" fillId="0" borderId="21" xfId="3" applyFont="1" applyBorder="1" applyAlignment="1">
      <alignment vertical="center" wrapText="1"/>
    </xf>
    <xf numFmtId="0" fontId="72" fillId="0" borderId="49" xfId="3" applyFont="1" applyBorder="1">
      <alignment vertical="center"/>
    </xf>
    <xf numFmtId="38" fontId="70" fillId="3" borderId="47" xfId="1" applyFont="1" applyFill="1" applyBorder="1" applyAlignment="1">
      <alignment horizontal="right" vertical="center"/>
    </xf>
    <xf numFmtId="0" fontId="71" fillId="0" borderId="48" xfId="3" applyFont="1" applyBorder="1" applyAlignment="1">
      <alignment horizontal="center" vertical="center"/>
    </xf>
    <xf numFmtId="38" fontId="70" fillId="2" borderId="47" xfId="1" applyFont="1" applyFill="1" applyBorder="1" applyProtection="1">
      <alignment vertical="center"/>
      <protection locked="0"/>
    </xf>
    <xf numFmtId="38" fontId="71" fillId="0" borderId="11" xfId="1" applyFont="1" applyBorder="1">
      <alignment vertical="center"/>
    </xf>
    <xf numFmtId="38" fontId="71" fillId="0" borderId="72" xfId="1" applyFont="1" applyBorder="1">
      <alignment vertical="center"/>
    </xf>
    <xf numFmtId="38" fontId="71" fillId="0" borderId="48" xfId="1" applyFont="1" applyBorder="1">
      <alignment vertical="center"/>
    </xf>
    <xf numFmtId="38" fontId="71" fillId="0" borderId="50" xfId="1" applyFont="1" applyBorder="1">
      <alignment vertical="center"/>
    </xf>
    <xf numFmtId="0" fontId="70" fillId="0" borderId="0" xfId="3" applyFont="1" applyAlignment="1">
      <alignment horizontal="center" vertical="center"/>
    </xf>
    <xf numFmtId="38" fontId="70" fillId="0" borderId="0" xfId="1" applyFont="1">
      <alignment vertical="center"/>
    </xf>
    <xf numFmtId="0" fontId="69" fillId="0" borderId="70" xfId="3" applyFont="1" applyBorder="1" applyAlignment="1">
      <alignment vertical="center" wrapText="1"/>
    </xf>
    <xf numFmtId="0" fontId="69" fillId="0" borderId="24" xfId="3" applyFont="1" applyBorder="1">
      <alignment vertical="center"/>
    </xf>
    <xf numFmtId="180" fontId="69" fillId="0" borderId="24" xfId="1" applyNumberFormat="1" applyFont="1" applyFill="1" applyBorder="1" applyAlignment="1">
      <alignment horizontal="right" vertical="center"/>
    </xf>
    <xf numFmtId="180" fontId="69" fillId="0" borderId="134" xfId="1" applyNumberFormat="1" applyFont="1" applyFill="1" applyBorder="1" applyAlignment="1">
      <alignment horizontal="right" vertical="center"/>
    </xf>
    <xf numFmtId="180" fontId="66" fillId="0" borderId="0" xfId="1" applyNumberFormat="1" applyFont="1">
      <alignment vertical="center"/>
    </xf>
    <xf numFmtId="38" fontId="12" fillId="0" borderId="0" xfId="22" applyNumberFormat="1" applyFont="1">
      <alignment vertical="center"/>
    </xf>
    <xf numFmtId="0" fontId="5" fillId="0" borderId="0" xfId="5" applyFont="1" applyAlignment="1" applyProtection="1">
      <alignment horizontal="right" vertical="center"/>
      <protection locked="0"/>
    </xf>
    <xf numFmtId="0" fontId="5" fillId="0" borderId="0" xfId="7" applyFont="1" applyAlignment="1">
      <alignment horizontal="right" vertical="center"/>
    </xf>
    <xf numFmtId="0" fontId="5" fillId="0" borderId="0" xfId="9" applyFont="1" applyAlignment="1">
      <alignment horizontal="right" vertical="center"/>
    </xf>
    <xf numFmtId="0" fontId="29" fillId="0" borderId="0" xfId="5" applyFont="1" applyAlignment="1">
      <alignment horizontal="center" vertical="center"/>
    </xf>
    <xf numFmtId="0" fontId="8" fillId="0" borderId="0" xfId="5" applyFont="1" applyAlignment="1">
      <alignment horizontal="left" vertical="top" wrapText="1"/>
    </xf>
    <xf numFmtId="0" fontId="23" fillId="0" borderId="0" xfId="5" applyFont="1" applyAlignment="1">
      <alignment horizontal="center" vertical="center" wrapText="1"/>
    </xf>
    <xf numFmtId="0" fontId="23" fillId="0" borderId="0" xfId="5" applyFont="1" applyAlignment="1" applyProtection="1">
      <alignment horizontal="left" vertical="center"/>
      <protection locked="0"/>
    </xf>
    <xf numFmtId="0" fontId="5" fillId="0" borderId="0" xfId="5" applyFont="1" applyAlignment="1" applyProtection="1">
      <alignment vertical="center"/>
      <protection locked="0"/>
    </xf>
    <xf numFmtId="0" fontId="24" fillId="3" borderId="0" xfId="5" applyFont="1" applyFill="1" applyAlignment="1">
      <alignment horizontal="left" vertical="center" wrapText="1"/>
    </xf>
    <xf numFmtId="0" fontId="5" fillId="2" borderId="94" xfId="5" applyFont="1" applyFill="1" applyBorder="1" applyAlignment="1">
      <alignment horizontal="left" vertical="center" wrapText="1" indent="1"/>
    </xf>
    <xf numFmtId="0" fontId="5" fillId="2" borderId="95" xfId="5" applyFont="1" applyFill="1" applyBorder="1" applyAlignment="1">
      <alignment horizontal="left" vertical="center" wrapText="1" indent="1"/>
    </xf>
    <xf numFmtId="0" fontId="5" fillId="0" borderId="94" xfId="5" applyFont="1" applyBorder="1" applyAlignment="1">
      <alignment horizontal="left" vertical="center" indent="1"/>
    </xf>
    <xf numFmtId="0" fontId="5" fillId="0" borderId="95" xfId="5" applyFont="1" applyBorder="1" applyAlignment="1">
      <alignment horizontal="left" vertical="center" indent="1"/>
    </xf>
    <xf numFmtId="0" fontId="5" fillId="0" borderId="96" xfId="5" applyFont="1" applyBorder="1" applyAlignment="1">
      <alignment horizontal="left" vertical="center" indent="1"/>
    </xf>
    <xf numFmtId="0" fontId="5" fillId="2" borderId="101" xfId="5" applyFont="1" applyFill="1" applyBorder="1" applyAlignment="1">
      <alignment horizontal="left" vertical="center" wrapText="1"/>
    </xf>
    <xf numFmtId="0" fontId="5" fillId="2" borderId="103" xfId="5" applyFont="1" applyFill="1" applyBorder="1" applyAlignment="1">
      <alignment horizontal="left" vertical="center"/>
    </xf>
    <xf numFmtId="0" fontId="5" fillId="2" borderId="107" xfId="5" applyFont="1" applyFill="1" applyBorder="1" applyAlignment="1">
      <alignment horizontal="left" vertical="center" wrapText="1"/>
    </xf>
    <xf numFmtId="0" fontId="5" fillId="2" borderId="9" xfId="5" applyFont="1" applyFill="1" applyBorder="1" applyAlignment="1">
      <alignment horizontal="left" vertical="center" wrapText="1"/>
    </xf>
    <xf numFmtId="0" fontId="5" fillId="2" borderId="108" xfId="5" applyFont="1" applyFill="1" applyBorder="1" applyAlignment="1">
      <alignment horizontal="center" vertical="center"/>
    </xf>
    <xf numFmtId="0" fontId="5" fillId="2" borderId="11" xfId="5" applyFont="1" applyFill="1" applyBorder="1" applyAlignment="1">
      <alignment horizontal="center" vertical="center"/>
    </xf>
    <xf numFmtId="0" fontId="5" fillId="0" borderId="108" xfId="5" applyFont="1" applyBorder="1" applyAlignment="1">
      <alignment horizontal="center" vertical="center" wrapText="1"/>
    </xf>
    <xf numFmtId="0" fontId="5" fillId="0" borderId="11" xfId="5" applyFont="1" applyBorder="1" applyAlignment="1">
      <alignment horizontal="center" vertical="center" wrapText="1"/>
    </xf>
    <xf numFmtId="0" fontId="5" fillId="2" borderId="108" xfId="5" applyFont="1" applyFill="1" applyBorder="1" applyAlignment="1">
      <alignment horizontal="left" vertical="center" wrapText="1"/>
    </xf>
    <xf numFmtId="0" fontId="5" fillId="2" borderId="11" xfId="5" applyFont="1" applyFill="1" applyBorder="1" applyAlignment="1">
      <alignment horizontal="left" vertical="center" wrapText="1"/>
    </xf>
    <xf numFmtId="0" fontId="5" fillId="2" borderId="108" xfId="5" applyFont="1" applyFill="1" applyBorder="1" applyAlignment="1">
      <alignment horizontal="left" vertical="center"/>
    </xf>
    <xf numFmtId="0" fontId="5" fillId="2" borderId="11" xfId="5" applyFont="1" applyFill="1" applyBorder="1" applyAlignment="1">
      <alignment horizontal="left" vertical="center"/>
    </xf>
    <xf numFmtId="0" fontId="5" fillId="2" borderId="106" xfId="5" applyFont="1" applyFill="1" applyBorder="1" applyAlignment="1">
      <alignment horizontal="left" vertical="center" wrapText="1" indent="1"/>
    </xf>
    <xf numFmtId="0" fontId="5" fillId="2" borderId="107" xfId="5" applyFont="1" applyFill="1" applyBorder="1" applyAlignment="1">
      <alignment horizontal="left" vertical="center" wrapText="1" indent="1"/>
    </xf>
    <xf numFmtId="0" fontId="5" fillId="2" borderId="5" xfId="5" applyFont="1" applyFill="1" applyBorder="1" applyAlignment="1">
      <alignment horizontal="left" vertical="center" wrapText="1" indent="1"/>
    </xf>
    <xf numFmtId="0" fontId="5" fillId="2" borderId="9" xfId="5" applyFont="1" applyFill="1" applyBorder="1" applyAlignment="1">
      <alignment horizontal="left" vertical="center" wrapText="1" indent="1"/>
    </xf>
    <xf numFmtId="0" fontId="5" fillId="0" borderId="108" xfId="5" applyFont="1" applyBorder="1" applyAlignment="1">
      <alignment horizontal="left" vertical="center" indent="1"/>
    </xf>
    <xf numFmtId="0" fontId="5" fillId="0" borderId="5" xfId="5" applyFont="1" applyBorder="1" applyAlignment="1">
      <alignment horizontal="left" vertical="center" indent="1"/>
    </xf>
    <xf numFmtId="0" fontId="5" fillId="0" borderId="11" xfId="5" applyFont="1" applyBorder="1" applyAlignment="1">
      <alignment horizontal="left" vertical="center" indent="1"/>
    </xf>
    <xf numFmtId="178" fontId="5" fillId="0" borderId="108" xfId="5" applyNumberFormat="1" applyFont="1" applyBorder="1" applyAlignment="1">
      <alignment horizontal="center" vertical="center" wrapText="1"/>
    </xf>
    <xf numFmtId="178" fontId="5" fillId="0" borderId="11" xfId="5" applyNumberFormat="1" applyFont="1" applyBorder="1" applyAlignment="1">
      <alignment horizontal="center" vertical="center" wrapText="1"/>
    </xf>
    <xf numFmtId="0" fontId="5" fillId="2" borderId="108" xfId="5" applyFont="1" applyFill="1" applyBorder="1" applyAlignment="1">
      <alignment horizontal="center" vertical="center" wrapText="1"/>
    </xf>
    <xf numFmtId="0" fontId="5" fillId="2" borderId="11" xfId="5" applyFont="1" applyFill="1" applyBorder="1" applyAlignment="1">
      <alignment horizontal="center" vertical="center" wrapText="1"/>
    </xf>
    <xf numFmtId="0" fontId="5" fillId="2" borderId="101" xfId="5" applyFont="1" applyFill="1" applyBorder="1" applyAlignment="1">
      <alignment horizontal="left" vertical="center" wrapText="1" indent="1"/>
    </xf>
    <xf numFmtId="0" fontId="5" fillId="2" borderId="102" xfId="5" applyFont="1" applyFill="1" applyBorder="1" applyAlignment="1">
      <alignment horizontal="left" vertical="center" wrapText="1" indent="1"/>
    </xf>
    <xf numFmtId="0" fontId="5" fillId="0" borderId="101" xfId="5" applyFont="1" applyBorder="1" applyAlignment="1" applyProtection="1">
      <alignment horizontal="left" vertical="center" wrapText="1" indent="1"/>
      <protection locked="0"/>
    </xf>
    <xf numFmtId="0" fontId="5" fillId="0" borderId="102" xfId="5" applyFont="1" applyBorder="1" applyAlignment="1" applyProtection="1">
      <alignment horizontal="left" vertical="center" wrapText="1" indent="1"/>
      <protection locked="0"/>
    </xf>
    <xf numFmtId="0" fontId="5" fillId="0" borderId="103" xfId="5" applyFont="1" applyBorder="1" applyAlignment="1" applyProtection="1">
      <alignment horizontal="left" vertical="center" wrapText="1" indent="1"/>
      <protection locked="0"/>
    </xf>
    <xf numFmtId="0" fontId="7" fillId="2" borderId="101" xfId="5" applyFont="1" applyFill="1" applyBorder="1" applyAlignment="1">
      <alignment horizontal="left" vertical="center" wrapText="1"/>
    </xf>
    <xf numFmtId="0" fontId="7" fillId="2" borderId="103" xfId="5" applyFont="1" applyFill="1" applyBorder="1" applyAlignment="1">
      <alignment horizontal="left" vertical="center"/>
    </xf>
    <xf numFmtId="0" fontId="5" fillId="2" borderId="104" xfId="5" applyFont="1" applyFill="1" applyBorder="1" applyAlignment="1">
      <alignment horizontal="left" vertical="center" wrapText="1"/>
    </xf>
    <xf numFmtId="0" fontId="5" fillId="2" borderId="109" xfId="5" applyFont="1" applyFill="1" applyBorder="1" applyAlignment="1">
      <alignment horizontal="left" vertical="center" wrapText="1"/>
    </xf>
    <xf numFmtId="0" fontId="5" fillId="2" borderId="106" xfId="5" applyFont="1" applyFill="1" applyBorder="1" applyAlignment="1">
      <alignment horizontal="left" vertical="center" wrapText="1"/>
    </xf>
    <xf numFmtId="0" fontId="5" fillId="2" borderId="98" xfId="5" applyFont="1" applyFill="1" applyBorder="1" applyAlignment="1">
      <alignment horizontal="left" vertical="center" wrapText="1"/>
    </xf>
    <xf numFmtId="0" fontId="5" fillId="2" borderId="100" xfId="5" applyFont="1" applyFill="1" applyBorder="1" applyAlignment="1">
      <alignment horizontal="left" vertical="center" wrapText="1"/>
    </xf>
    <xf numFmtId="0" fontId="5" fillId="2" borderId="106" xfId="5" applyFont="1" applyFill="1" applyBorder="1" applyAlignment="1">
      <alignment horizontal="left" vertical="center" indent="1"/>
    </xf>
    <xf numFmtId="0" fontId="5" fillId="2" borderId="108" xfId="5" applyFont="1" applyFill="1" applyBorder="1" applyAlignment="1">
      <alignment horizontal="left" vertical="center" indent="1"/>
    </xf>
    <xf numFmtId="0" fontId="5" fillId="2" borderId="5" xfId="5" applyFont="1" applyFill="1" applyBorder="1" applyAlignment="1">
      <alignment horizontal="left" vertical="center"/>
    </xf>
    <xf numFmtId="0" fontId="7" fillId="0" borderId="10" xfId="5" applyFont="1" applyBorder="1" applyAlignment="1">
      <alignment horizontal="left" vertical="center" wrapText="1"/>
    </xf>
    <xf numFmtId="0" fontId="5" fillId="2" borderId="94" xfId="5" applyFont="1" applyFill="1" applyBorder="1" applyAlignment="1">
      <alignment horizontal="left" vertical="center" wrapText="1"/>
    </xf>
    <xf numFmtId="0" fontId="5" fillId="2" borderId="95" xfId="5" applyFont="1" applyFill="1" applyBorder="1" applyAlignment="1">
      <alignment horizontal="left" vertical="center" wrapText="1"/>
    </xf>
    <xf numFmtId="0" fontId="5" fillId="2" borderId="96" xfId="5" applyFont="1" applyFill="1" applyBorder="1" applyAlignment="1">
      <alignment horizontal="left" vertical="center" wrapText="1"/>
    </xf>
    <xf numFmtId="0" fontId="5" fillId="2" borderId="6" xfId="5" applyFont="1" applyFill="1" applyBorder="1" applyAlignment="1">
      <alignment horizontal="left" vertical="center" wrapText="1" indent="1"/>
    </xf>
    <xf numFmtId="0" fontId="5" fillId="2" borderId="10" xfId="5" applyFont="1" applyFill="1" applyBorder="1" applyAlignment="1">
      <alignment horizontal="left" vertical="center" wrapText="1" indent="1"/>
    </xf>
    <xf numFmtId="0" fontId="5" fillId="0" borderId="10" xfId="5" applyFont="1" applyBorder="1" applyAlignment="1">
      <alignment horizontal="left" vertical="center" wrapText="1" indent="1"/>
    </xf>
    <xf numFmtId="0" fontId="5" fillId="0" borderId="8" xfId="5" applyFont="1" applyBorder="1" applyAlignment="1">
      <alignment horizontal="left" vertical="center" wrapText="1" indent="1"/>
    </xf>
    <xf numFmtId="0" fontId="5" fillId="2" borderId="104" xfId="5" applyFont="1" applyFill="1" applyBorder="1" applyAlignment="1">
      <alignment horizontal="left" vertical="center" wrapText="1" indent="1"/>
    </xf>
    <xf numFmtId="0" fontId="5" fillId="2" borderId="105" xfId="5" applyFont="1" applyFill="1" applyBorder="1" applyAlignment="1">
      <alignment horizontal="left" vertical="center" wrapText="1" indent="1"/>
    </xf>
    <xf numFmtId="0" fontId="5" fillId="0" borderId="105" xfId="5" applyFont="1" applyBorder="1" applyAlignment="1">
      <alignment horizontal="left" vertical="center" wrapText="1" indent="1"/>
    </xf>
    <xf numFmtId="0" fontId="5" fillId="0" borderId="109" xfId="5" applyFont="1" applyBorder="1" applyAlignment="1">
      <alignment horizontal="left" vertical="center" wrapText="1" indent="1"/>
    </xf>
    <xf numFmtId="0" fontId="5" fillId="0" borderId="107" xfId="5" applyFont="1" applyBorder="1" applyAlignment="1">
      <alignment horizontal="left" vertical="center" indent="1"/>
    </xf>
    <xf numFmtId="0" fontId="5" fillId="2" borderId="7" xfId="5" applyFont="1" applyFill="1" applyBorder="1" applyAlignment="1">
      <alignment horizontal="left" vertical="center" indent="1"/>
    </xf>
    <xf numFmtId="0" fontId="5" fillId="2" borderId="0" xfId="5" applyFont="1" applyFill="1" applyAlignment="1">
      <alignment horizontal="left" vertical="center" indent="1"/>
    </xf>
    <xf numFmtId="0" fontId="5" fillId="0" borderId="0" xfId="5" applyFont="1" applyAlignment="1">
      <alignment horizontal="left" vertical="center" indent="1"/>
    </xf>
    <xf numFmtId="0" fontId="5" fillId="0" borderId="3" xfId="5" applyFont="1" applyBorder="1" applyAlignment="1">
      <alignment horizontal="left" vertical="center" indent="1"/>
    </xf>
    <xf numFmtId="0" fontId="5" fillId="2" borderId="103" xfId="5" applyFont="1" applyFill="1" applyBorder="1" applyAlignment="1">
      <alignment horizontal="left" vertical="center" wrapText="1"/>
    </xf>
    <xf numFmtId="0" fontId="5" fillId="2" borderId="7" xfId="5" applyFont="1" applyFill="1" applyBorder="1" applyAlignment="1">
      <alignment horizontal="left" vertical="center" wrapText="1" indent="1"/>
    </xf>
    <xf numFmtId="0" fontId="5" fillId="2" borderId="0" xfId="5" applyFont="1" applyFill="1" applyAlignment="1">
      <alignment horizontal="left" vertical="center" wrapText="1" indent="1"/>
    </xf>
    <xf numFmtId="0" fontId="5" fillId="0" borderId="0" xfId="5" applyFont="1" applyAlignment="1">
      <alignment horizontal="left" vertical="center" wrapText="1" indent="1"/>
    </xf>
    <xf numFmtId="0" fontId="5" fillId="0" borderId="3" xfId="5" applyFont="1" applyBorder="1" applyAlignment="1">
      <alignment horizontal="left" vertical="center" wrapText="1" indent="1"/>
    </xf>
    <xf numFmtId="0" fontId="5" fillId="0" borderId="9" xfId="5" applyFont="1" applyBorder="1" applyAlignment="1">
      <alignment horizontal="left" vertical="center" indent="1"/>
    </xf>
    <xf numFmtId="0" fontId="5" fillId="2" borderId="7" xfId="5" applyFont="1" applyFill="1" applyBorder="1" applyAlignment="1">
      <alignment horizontal="left" vertical="center"/>
    </xf>
    <xf numFmtId="0" fontId="5" fillId="2" borderId="0" xfId="5" applyFont="1" applyFill="1" applyAlignment="1">
      <alignment horizontal="left" vertical="center"/>
    </xf>
    <xf numFmtId="0" fontId="22" fillId="0" borderId="0" xfId="6" applyFont="1" applyAlignment="1">
      <alignment horizontal="left" vertical="center" shrinkToFit="1"/>
    </xf>
    <xf numFmtId="0" fontId="8" fillId="0" borderId="0" xfId="6" applyFont="1" applyAlignment="1">
      <alignment horizontal="left" vertical="top" wrapText="1"/>
    </xf>
    <xf numFmtId="0" fontId="5" fillId="0" borderId="87" xfId="6" applyFont="1" applyBorder="1" applyAlignment="1">
      <alignment horizontal="center" vertical="center"/>
    </xf>
    <xf numFmtId="0" fontId="5" fillId="0" borderId="88" xfId="6" applyFont="1" applyBorder="1" applyAlignment="1">
      <alignment horizontal="center" vertical="center"/>
    </xf>
    <xf numFmtId="0" fontId="5" fillId="0" borderId="6" xfId="6" applyFont="1" applyBorder="1" applyAlignment="1">
      <alignment horizontal="center" vertical="center"/>
    </xf>
    <xf numFmtId="0" fontId="5" fillId="0" borderId="10" xfId="6" applyFont="1" applyBorder="1" applyAlignment="1">
      <alignment horizontal="center" vertical="center"/>
    </xf>
    <xf numFmtId="0" fontId="22" fillId="0" borderId="90" xfId="6" applyFont="1" applyBorder="1" applyAlignment="1">
      <alignment horizontal="center" vertical="center" wrapText="1"/>
    </xf>
    <xf numFmtId="0" fontId="22" fillId="0" borderId="10" xfId="6" applyFont="1" applyBorder="1" applyAlignment="1">
      <alignment horizontal="center" vertical="center" wrapText="1"/>
    </xf>
    <xf numFmtId="0" fontId="22" fillId="0" borderId="8" xfId="6" applyFont="1" applyBorder="1" applyAlignment="1">
      <alignment horizontal="center" vertical="center" wrapText="1"/>
    </xf>
    <xf numFmtId="0" fontId="22" fillId="0" borderId="47" xfId="6" applyFont="1" applyBorder="1" applyAlignment="1">
      <alignment horizontal="center" vertical="center" wrapText="1"/>
    </xf>
    <xf numFmtId="0" fontId="22" fillId="0" borderId="48" xfId="6" applyFont="1" applyBorder="1" applyAlignment="1">
      <alignment horizontal="center" vertical="center" wrapText="1"/>
    </xf>
    <xf numFmtId="0" fontId="22" fillId="0" borderId="49" xfId="6" applyFont="1" applyBorder="1" applyAlignment="1">
      <alignment horizontal="center" vertical="center" wrapText="1"/>
    </xf>
    <xf numFmtId="0" fontId="22" fillId="2" borderId="91" xfId="6" applyFont="1" applyFill="1" applyBorder="1" applyAlignment="1">
      <alignment horizontal="center" vertical="center" wrapText="1"/>
    </xf>
    <xf numFmtId="0" fontId="22" fillId="2" borderId="92" xfId="6" applyFont="1" applyFill="1" applyBorder="1" applyAlignment="1">
      <alignment horizontal="center" vertical="center" wrapText="1"/>
    </xf>
    <xf numFmtId="0" fontId="5" fillId="2" borderId="94" xfId="6" applyFont="1" applyFill="1" applyBorder="1" applyAlignment="1">
      <alignment horizontal="center" vertical="center"/>
    </xf>
    <xf numFmtId="0" fontId="5" fillId="2" borderId="95" xfId="6" applyFont="1" applyFill="1" applyBorder="1" applyAlignment="1">
      <alignment horizontal="center" vertical="center"/>
    </xf>
    <xf numFmtId="0" fontId="5" fillId="2" borderId="31" xfId="6" applyFont="1" applyFill="1" applyBorder="1" applyAlignment="1">
      <alignment horizontal="center" vertical="center"/>
    </xf>
    <xf numFmtId="0" fontId="5" fillId="2" borderId="96" xfId="6" applyFont="1" applyFill="1" applyBorder="1" applyAlignment="1">
      <alignment horizontal="center" vertical="center"/>
    </xf>
    <xf numFmtId="0" fontId="5" fillId="0" borderId="10" xfId="6" applyFont="1" applyBorder="1" applyAlignment="1">
      <alignment horizontal="right" vertical="center"/>
    </xf>
    <xf numFmtId="0" fontId="5" fillId="0" borderId="11" xfId="6" applyFont="1" applyBorder="1" applyAlignment="1">
      <alignment horizontal="right" vertical="center"/>
    </xf>
    <xf numFmtId="0" fontId="5" fillId="2" borderId="10" xfId="6" applyFont="1" applyFill="1" applyBorder="1" applyAlignment="1">
      <alignment horizontal="left" vertical="center"/>
    </xf>
    <xf numFmtId="0" fontId="5" fillId="2" borderId="11" xfId="6" applyFont="1" applyFill="1" applyBorder="1" applyAlignment="1">
      <alignment horizontal="left" vertical="center"/>
    </xf>
    <xf numFmtId="0" fontId="5" fillId="2" borderId="8" xfId="6" applyFont="1" applyFill="1" applyBorder="1" applyAlignment="1">
      <alignment horizontal="left" vertical="center"/>
    </xf>
    <xf numFmtId="0" fontId="5" fillId="2" borderId="9" xfId="6" applyFont="1" applyFill="1" applyBorder="1" applyAlignment="1">
      <alignment horizontal="left" vertical="center"/>
    </xf>
    <xf numFmtId="0" fontId="5" fillId="0" borderId="98" xfId="6" applyFont="1" applyBorder="1" applyAlignment="1">
      <alignment horizontal="center" vertical="center"/>
    </xf>
    <xf numFmtId="0" fontId="5" fillId="0" borderId="99" xfId="6" applyFont="1" applyBorder="1" applyAlignment="1">
      <alignment horizontal="center" vertical="center"/>
    </xf>
    <xf numFmtId="0" fontId="5" fillId="0" borderId="36" xfId="6" applyFont="1" applyBorder="1" applyAlignment="1">
      <alignment horizontal="center" vertical="center"/>
    </xf>
    <xf numFmtId="0" fontId="5" fillId="0" borderId="100" xfId="6" applyFont="1" applyBorder="1" applyAlignment="1">
      <alignment horizontal="center" vertical="center"/>
    </xf>
    <xf numFmtId="0" fontId="6" fillId="0" borderId="10" xfId="6" applyFont="1" applyBorder="1" applyAlignment="1">
      <alignment horizontal="left" vertical="top" wrapText="1" indent="1"/>
    </xf>
    <xf numFmtId="0" fontId="6" fillId="0" borderId="0" xfId="6" applyFont="1" applyAlignment="1">
      <alignment horizontal="left" vertical="top" wrapText="1" indent="1"/>
    </xf>
    <xf numFmtId="0" fontId="5" fillId="2" borderId="6" xfId="6" applyFont="1" applyFill="1" applyBorder="1" applyAlignment="1">
      <alignment horizontal="center" vertical="center" wrapText="1"/>
    </xf>
    <xf numFmtId="0" fontId="5" fillId="2" borderId="10" xfId="6" applyFont="1" applyFill="1" applyBorder="1" applyAlignment="1">
      <alignment horizontal="center" vertical="center" wrapText="1"/>
    </xf>
    <xf numFmtId="0" fontId="5" fillId="2" borderId="8" xfId="6" applyFont="1" applyFill="1" applyBorder="1" applyAlignment="1">
      <alignment horizontal="center" vertical="center" wrapText="1"/>
    </xf>
    <xf numFmtId="0" fontId="5" fillId="2" borderId="7" xfId="6" applyFont="1" applyFill="1" applyBorder="1" applyAlignment="1">
      <alignment horizontal="center" vertical="center" wrapText="1"/>
    </xf>
    <xf numFmtId="0" fontId="5" fillId="2" borderId="0" xfId="6" applyFont="1" applyFill="1" applyAlignment="1">
      <alignment horizontal="center" vertical="center" wrapText="1"/>
    </xf>
    <xf numFmtId="0" fontId="5" fillId="2" borderId="3"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11" xfId="6" applyFont="1" applyFill="1" applyBorder="1" applyAlignment="1">
      <alignment horizontal="center" vertical="center" wrapText="1"/>
    </xf>
    <xf numFmtId="0" fontId="5" fillId="2" borderId="9" xfId="6" applyFont="1" applyFill="1" applyBorder="1" applyAlignment="1">
      <alignment horizontal="center" vertical="center" wrapText="1"/>
    </xf>
    <xf numFmtId="0" fontId="6" fillId="0" borderId="10" xfId="6" applyFont="1" applyBorder="1" applyAlignment="1">
      <alignment horizontal="left" vertical="top" wrapText="1"/>
    </xf>
    <xf numFmtId="0" fontId="6" fillId="0" borderId="0" xfId="6" applyFont="1" applyAlignment="1">
      <alignment horizontal="left" vertical="top" wrapText="1"/>
    </xf>
    <xf numFmtId="0" fontId="5" fillId="2" borderId="98" xfId="6" applyFont="1" applyFill="1" applyBorder="1" applyAlignment="1">
      <alignment horizontal="center" vertical="center"/>
    </xf>
    <xf numFmtId="0" fontId="5" fillId="2" borderId="99" xfId="6" applyFont="1" applyFill="1" applyBorder="1" applyAlignment="1">
      <alignment horizontal="center" vertical="center"/>
    </xf>
    <xf numFmtId="0" fontId="5" fillId="2" borderId="36" xfId="6" applyFont="1" applyFill="1" applyBorder="1" applyAlignment="1">
      <alignment horizontal="center" vertical="center"/>
    </xf>
    <xf numFmtId="0" fontId="5" fillId="2" borderId="100" xfId="6" applyFont="1" applyFill="1" applyBorder="1" applyAlignment="1">
      <alignment horizontal="center" vertical="center"/>
    </xf>
    <xf numFmtId="0" fontId="5" fillId="2" borderId="91" xfId="6" applyFont="1" applyFill="1" applyBorder="1" applyAlignment="1">
      <alignment horizontal="center" vertical="center" wrapText="1"/>
    </xf>
    <xf numFmtId="0" fontId="5" fillId="2" borderId="92" xfId="6" applyFont="1" applyFill="1" applyBorder="1" applyAlignment="1">
      <alignment horizontal="center" vertical="center" wrapText="1"/>
    </xf>
    <xf numFmtId="0" fontId="5" fillId="0" borderId="94" xfId="6" applyFont="1" applyBorder="1" applyAlignment="1">
      <alignment horizontal="right" vertical="center"/>
    </xf>
    <xf numFmtId="0" fontId="5" fillId="0" borderId="95" xfId="6" applyFont="1" applyBorder="1" applyAlignment="1">
      <alignment horizontal="right" vertical="center"/>
    </xf>
    <xf numFmtId="0" fontId="5" fillId="2" borderId="95" xfId="6" applyFont="1" applyFill="1" applyBorder="1" applyAlignment="1">
      <alignment horizontal="left" vertical="center"/>
    </xf>
    <xf numFmtId="0" fontId="5" fillId="0" borderId="31" xfId="6" applyFont="1" applyBorder="1" applyAlignment="1">
      <alignment horizontal="right" vertical="center"/>
    </xf>
    <xf numFmtId="0" fontId="5" fillId="2" borderId="96" xfId="6" applyFont="1" applyFill="1" applyBorder="1" applyAlignment="1">
      <alignment horizontal="left" vertical="center"/>
    </xf>
    <xf numFmtId="0" fontId="14" fillId="0" borderId="0" xfId="7" applyFont="1" applyAlignment="1">
      <alignment horizontal="center" vertical="center"/>
    </xf>
    <xf numFmtId="0" fontId="8" fillId="0" borderId="0" xfId="7" applyFont="1" applyAlignment="1">
      <alignment horizontal="left" vertical="center" wrapText="1"/>
    </xf>
    <xf numFmtId="0" fontId="18" fillId="0" borderId="0" xfId="7" applyFont="1" applyAlignment="1">
      <alignment horizontal="left" vertical="center" wrapText="1"/>
    </xf>
    <xf numFmtId="0" fontId="23" fillId="0" borderId="0" xfId="7" applyFont="1" applyAlignment="1">
      <alignment horizontal="left" vertical="center"/>
    </xf>
    <xf numFmtId="0" fontId="24" fillId="3" borderId="0" xfId="7" applyFont="1" applyFill="1" applyAlignment="1">
      <alignment horizontal="left" vertical="center" wrapText="1"/>
    </xf>
    <xf numFmtId="0" fontId="5" fillId="2" borderId="94" xfId="7" applyFont="1" applyFill="1" applyBorder="1" applyAlignment="1">
      <alignment horizontal="left" vertical="center" wrapText="1" indent="1"/>
    </xf>
    <xf numFmtId="0" fontId="5" fillId="2" borderId="95" xfId="7" applyFont="1" applyFill="1" applyBorder="1" applyAlignment="1">
      <alignment horizontal="left" vertical="center" wrapText="1" indent="1"/>
    </xf>
    <xf numFmtId="0" fontId="5" fillId="0" borderId="94" xfId="7" applyFont="1" applyBorder="1" applyAlignment="1">
      <alignment horizontal="left" vertical="center" wrapText="1" indent="1"/>
    </xf>
    <xf numFmtId="0" fontId="5" fillId="0" borderId="95" xfId="7" applyFont="1" applyBorder="1" applyAlignment="1">
      <alignment horizontal="left" vertical="center" wrapText="1" indent="1"/>
    </xf>
    <xf numFmtId="0" fontId="5" fillId="0" borderId="96" xfId="7" applyFont="1" applyBorder="1" applyAlignment="1">
      <alignment horizontal="left" vertical="center" wrapText="1" indent="1"/>
    </xf>
    <xf numFmtId="0" fontId="5" fillId="2" borderId="101" xfId="7" applyFont="1" applyFill="1" applyBorder="1" applyAlignment="1">
      <alignment horizontal="left" vertical="center" wrapText="1" indent="1"/>
    </xf>
    <xf numFmtId="0" fontId="5" fillId="2" borderId="102" xfId="7" applyFont="1" applyFill="1" applyBorder="1" applyAlignment="1">
      <alignment horizontal="left" vertical="center" wrapText="1" indent="1"/>
    </xf>
    <xf numFmtId="179" fontId="5" fillId="0" borderId="101" xfId="7" applyNumberFormat="1" applyFont="1" applyBorder="1" applyAlignment="1">
      <alignment horizontal="left" vertical="center" wrapText="1" indent="1"/>
    </xf>
    <xf numFmtId="179" fontId="5" fillId="0" borderId="102" xfId="7" applyNumberFormat="1" applyFont="1" applyBorder="1" applyAlignment="1">
      <alignment horizontal="left" vertical="center" wrapText="1" indent="1"/>
    </xf>
    <xf numFmtId="179" fontId="5" fillId="0" borderId="103" xfId="7" applyNumberFormat="1" applyFont="1" applyBorder="1" applyAlignment="1">
      <alignment horizontal="left" vertical="center" wrapText="1" indent="1"/>
    </xf>
    <xf numFmtId="0" fontId="5" fillId="0" borderId="0" xfId="7" applyFont="1" applyAlignment="1">
      <alignment horizontal="center" vertical="center"/>
    </xf>
    <xf numFmtId="0" fontId="7" fillId="2" borderId="101" xfId="7" applyFont="1" applyFill="1" applyBorder="1" applyAlignment="1">
      <alignment horizontal="left" vertical="center" wrapText="1"/>
    </xf>
    <xf numFmtId="0" fontId="7" fillId="2" borderId="103" xfId="7" applyFont="1" applyFill="1" applyBorder="1" applyAlignment="1">
      <alignment horizontal="left" vertical="center"/>
    </xf>
    <xf numFmtId="0" fontId="5" fillId="2" borderId="101" xfId="7" applyFont="1" applyFill="1" applyBorder="1" applyAlignment="1">
      <alignment horizontal="left" vertical="center" wrapText="1"/>
    </xf>
    <xf numFmtId="0" fontId="5" fillId="2" borderId="103" xfId="7" applyFont="1" applyFill="1" applyBorder="1" applyAlignment="1">
      <alignment horizontal="left" vertical="center"/>
    </xf>
    <xf numFmtId="0" fontId="5" fillId="2" borderId="106" xfId="7" applyFont="1" applyFill="1" applyBorder="1" applyAlignment="1">
      <alignment horizontal="left" vertical="center" wrapText="1" indent="1"/>
    </xf>
    <xf numFmtId="0" fontId="5" fillId="2" borderId="107" xfId="7" applyFont="1" applyFill="1" applyBorder="1" applyAlignment="1">
      <alignment horizontal="left" vertical="center" wrapText="1" indent="1"/>
    </xf>
    <xf numFmtId="0" fontId="5" fillId="2" borderId="5" xfId="7" applyFont="1" applyFill="1" applyBorder="1" applyAlignment="1">
      <alignment horizontal="left" vertical="center" wrapText="1" indent="1"/>
    </xf>
    <xf numFmtId="0" fontId="5" fillId="2" borderId="9" xfId="7" applyFont="1" applyFill="1" applyBorder="1" applyAlignment="1">
      <alignment horizontal="left" vertical="center" wrapText="1" indent="1"/>
    </xf>
    <xf numFmtId="0" fontId="5" fillId="0" borderId="108" xfId="7" applyFont="1" applyBorder="1" applyAlignment="1">
      <alignment horizontal="left" vertical="center" indent="1"/>
    </xf>
    <xf numFmtId="0" fontId="5" fillId="0" borderId="5" xfId="7" applyFont="1" applyBorder="1" applyAlignment="1">
      <alignment horizontal="left" vertical="center" indent="1"/>
    </xf>
    <xf numFmtId="0" fontId="5" fillId="0" borderId="11" xfId="7" applyFont="1" applyBorder="1" applyAlignment="1">
      <alignment horizontal="left" vertical="center" indent="1"/>
    </xf>
    <xf numFmtId="0" fontId="5" fillId="2" borderId="108" xfId="7" applyFont="1" applyFill="1" applyBorder="1" applyAlignment="1">
      <alignment horizontal="center" vertical="center"/>
    </xf>
    <xf numFmtId="0" fontId="5" fillId="2" borderId="11" xfId="7" applyFont="1" applyFill="1" applyBorder="1" applyAlignment="1">
      <alignment horizontal="center" vertical="center"/>
    </xf>
    <xf numFmtId="178" fontId="5" fillId="0" borderId="108" xfId="7" applyNumberFormat="1" applyFont="1" applyBorder="1" applyAlignment="1">
      <alignment horizontal="center" vertical="center" wrapText="1"/>
    </xf>
    <xf numFmtId="178" fontId="5" fillId="0" borderId="11" xfId="7" applyNumberFormat="1" applyFont="1" applyBorder="1" applyAlignment="1">
      <alignment horizontal="center" vertical="center" wrapText="1"/>
    </xf>
    <xf numFmtId="0" fontId="5" fillId="2" borderId="108" xfId="7" applyFont="1" applyFill="1" applyBorder="1" applyAlignment="1">
      <alignment horizontal="center" vertical="center" wrapText="1"/>
    </xf>
    <xf numFmtId="0" fontId="5" fillId="2" borderId="11" xfId="7" applyFont="1" applyFill="1" applyBorder="1" applyAlignment="1">
      <alignment horizontal="center" vertical="center" wrapText="1"/>
    </xf>
    <xf numFmtId="0" fontId="5" fillId="2" borderId="107" xfId="7" applyFont="1" applyFill="1" applyBorder="1" applyAlignment="1">
      <alignment horizontal="left" vertical="center" wrapText="1"/>
    </xf>
    <xf numFmtId="0" fontId="5" fillId="2" borderId="9" xfId="7" applyFont="1" applyFill="1" applyBorder="1" applyAlignment="1">
      <alignment horizontal="left" vertical="center" wrapText="1"/>
    </xf>
    <xf numFmtId="0" fontId="5" fillId="0" borderId="108" xfId="7" applyFont="1" applyBorder="1" applyAlignment="1">
      <alignment horizontal="center" vertical="center" wrapText="1"/>
    </xf>
    <xf numFmtId="0" fontId="5" fillId="0" borderId="11" xfId="7" applyFont="1" applyBorder="1" applyAlignment="1">
      <alignment horizontal="center" vertical="center" wrapText="1"/>
    </xf>
    <xf numFmtId="0" fontId="5" fillId="2" borderId="108" xfId="7" applyFont="1" applyFill="1" applyBorder="1" applyAlignment="1">
      <alignment horizontal="left" vertical="center" wrapText="1"/>
    </xf>
    <xf numFmtId="0" fontId="5" fillId="2" borderId="11" xfId="7" applyFont="1" applyFill="1" applyBorder="1" applyAlignment="1">
      <alignment horizontal="left" vertical="center" wrapText="1"/>
    </xf>
    <xf numFmtId="0" fontId="5" fillId="2" borderId="108" xfId="7" applyFont="1" applyFill="1" applyBorder="1" applyAlignment="1">
      <alignment horizontal="left" vertical="center"/>
    </xf>
    <xf numFmtId="0" fontId="5" fillId="2" borderId="11" xfId="7" applyFont="1" applyFill="1" applyBorder="1" applyAlignment="1">
      <alignment horizontal="left" vertical="center"/>
    </xf>
    <xf numFmtId="0" fontId="5" fillId="0" borderId="0" xfId="7" applyFont="1" applyAlignment="1">
      <alignment horizontal="left" vertical="center" indent="1"/>
    </xf>
    <xf numFmtId="0" fontId="5" fillId="0" borderId="3" xfId="7" applyFont="1" applyBorder="1" applyAlignment="1">
      <alignment horizontal="left" vertical="center" indent="1"/>
    </xf>
    <xf numFmtId="0" fontId="5" fillId="2" borderId="7" xfId="7" applyFont="1" applyFill="1" applyBorder="1" applyAlignment="1">
      <alignment horizontal="left" vertical="center" indent="1"/>
    </xf>
    <xf numFmtId="0" fontId="5" fillId="2" borderId="0" xfId="7" applyFont="1" applyFill="1" applyAlignment="1">
      <alignment horizontal="left" vertical="center" indent="1"/>
    </xf>
    <xf numFmtId="0" fontId="5" fillId="2" borderId="47" xfId="7" applyFont="1" applyFill="1" applyBorder="1" applyAlignment="1">
      <alignment horizontal="left" vertical="center" wrapText="1"/>
    </xf>
    <xf numFmtId="0" fontId="5" fillId="2" borderId="49" xfId="7" applyFont="1" applyFill="1" applyBorder="1" applyAlignment="1">
      <alignment horizontal="left" vertical="center"/>
    </xf>
    <xf numFmtId="0" fontId="5" fillId="0" borderId="48" xfId="7" applyFont="1" applyBorder="1" applyAlignment="1">
      <alignment horizontal="left" vertical="center"/>
    </xf>
    <xf numFmtId="0" fontId="7" fillId="0" borderId="10" xfId="7" applyFont="1" applyBorder="1" applyAlignment="1">
      <alignment horizontal="left" vertical="center" wrapText="1"/>
    </xf>
    <xf numFmtId="0" fontId="5" fillId="2" borderId="94" xfId="7" applyFont="1" applyFill="1" applyBorder="1" applyAlignment="1">
      <alignment horizontal="left" vertical="center" wrapText="1"/>
    </xf>
    <xf numFmtId="0" fontId="5" fillId="2" borderId="95" xfId="7" applyFont="1" applyFill="1" applyBorder="1" applyAlignment="1">
      <alignment horizontal="left" vertical="center" wrapText="1"/>
    </xf>
    <xf numFmtId="0" fontId="5" fillId="2" borderId="96" xfId="7" applyFont="1" applyFill="1" applyBorder="1" applyAlignment="1">
      <alignment horizontal="left" vertical="center" wrapText="1"/>
    </xf>
    <xf numFmtId="0" fontId="5" fillId="2" borderId="6" xfId="7" applyFont="1" applyFill="1" applyBorder="1" applyAlignment="1">
      <alignment horizontal="left" vertical="center" wrapText="1" indent="1"/>
    </xf>
    <xf numFmtId="0" fontId="5" fillId="2" borderId="10" xfId="7" applyFont="1" applyFill="1" applyBorder="1" applyAlignment="1">
      <alignment horizontal="left" vertical="center" wrapText="1" indent="1"/>
    </xf>
    <xf numFmtId="0" fontId="5" fillId="0" borderId="10" xfId="7" applyFont="1" applyBorder="1" applyAlignment="1">
      <alignment horizontal="left" vertical="center" wrapText="1" indent="1"/>
    </xf>
    <xf numFmtId="0" fontId="5" fillId="0" borderId="8" xfId="7" applyFont="1" applyBorder="1" applyAlignment="1">
      <alignment horizontal="left" vertical="center" wrapText="1" indent="1"/>
    </xf>
    <xf numFmtId="0" fontId="5" fillId="2" borderId="104" xfId="7" applyFont="1" applyFill="1" applyBorder="1" applyAlignment="1">
      <alignment horizontal="left" vertical="center" wrapText="1" indent="1"/>
    </xf>
    <xf numFmtId="0" fontId="5" fillId="2" borderId="105" xfId="7" applyFont="1" applyFill="1" applyBorder="1" applyAlignment="1">
      <alignment horizontal="left" vertical="center" wrapText="1" indent="1"/>
    </xf>
    <xf numFmtId="0" fontId="5" fillId="0" borderId="105" xfId="7" applyFont="1" applyBorder="1" applyAlignment="1">
      <alignment horizontal="left" vertical="center" wrapText="1" indent="1"/>
    </xf>
    <xf numFmtId="0" fontId="5" fillId="0" borderId="109" xfId="7" applyFont="1" applyBorder="1" applyAlignment="1">
      <alignment horizontal="left" vertical="center" wrapText="1" indent="1"/>
    </xf>
    <xf numFmtId="0" fontId="5" fillId="2" borderId="7" xfId="7" applyFont="1" applyFill="1" applyBorder="1" applyAlignment="1">
      <alignment horizontal="left" vertical="center"/>
    </xf>
    <xf numFmtId="0" fontId="5" fillId="2" borderId="0" xfId="7" applyFont="1" applyFill="1" applyAlignment="1">
      <alignment horizontal="left" vertical="center"/>
    </xf>
    <xf numFmtId="0" fontId="5" fillId="2" borderId="104" xfId="7" applyFont="1" applyFill="1" applyBorder="1" applyAlignment="1">
      <alignment horizontal="left" vertical="center" wrapText="1"/>
    </xf>
    <xf numFmtId="0" fontId="5" fillId="2" borderId="109" xfId="7" applyFont="1" applyFill="1" applyBorder="1" applyAlignment="1">
      <alignment horizontal="left" vertical="center" wrapText="1"/>
    </xf>
    <xf numFmtId="0" fontId="5" fillId="2" borderId="106" xfId="7" applyFont="1" applyFill="1" applyBorder="1" applyAlignment="1">
      <alignment horizontal="left" vertical="center" wrapText="1"/>
    </xf>
    <xf numFmtId="0" fontId="5" fillId="2" borderId="98" xfId="7" applyFont="1" applyFill="1" applyBorder="1" applyAlignment="1">
      <alignment horizontal="left" vertical="center" wrapText="1"/>
    </xf>
    <xf numFmtId="0" fontId="5" fillId="2" borderId="100" xfId="7" applyFont="1" applyFill="1" applyBorder="1" applyAlignment="1">
      <alignment horizontal="left" vertical="center" wrapText="1"/>
    </xf>
    <xf numFmtId="0" fontId="5" fillId="2" borderId="106" xfId="7" applyFont="1" applyFill="1" applyBorder="1" applyAlignment="1">
      <alignment horizontal="left" vertical="center" indent="1"/>
    </xf>
    <xf numFmtId="0" fontId="5" fillId="2" borderId="108" xfId="7" applyFont="1" applyFill="1" applyBorder="1" applyAlignment="1">
      <alignment horizontal="left" vertical="center" indent="1"/>
    </xf>
    <xf numFmtId="0" fontId="5" fillId="0" borderId="107" xfId="7" applyFont="1" applyBorder="1" applyAlignment="1">
      <alignment horizontal="left" vertical="center" indent="1"/>
    </xf>
    <xf numFmtId="0" fontId="5" fillId="2" borderId="103" xfId="7" applyFont="1" applyFill="1" applyBorder="1" applyAlignment="1">
      <alignment horizontal="left" vertical="center" wrapText="1"/>
    </xf>
    <xf numFmtId="0" fontId="5" fillId="2" borderId="7" xfId="7" applyFont="1" applyFill="1" applyBorder="1" applyAlignment="1">
      <alignment horizontal="left" vertical="center" wrapText="1" indent="1"/>
    </xf>
    <xf numFmtId="0" fontId="5" fillId="2" borderId="0" xfId="7" applyFont="1" applyFill="1" applyAlignment="1">
      <alignment horizontal="left" vertical="center" wrapText="1" indent="1"/>
    </xf>
    <xf numFmtId="0" fontId="5" fillId="0" borderId="0" xfId="7" applyFont="1" applyAlignment="1">
      <alignment horizontal="left" vertical="center" wrapText="1" indent="1"/>
    </xf>
    <xf numFmtId="0" fontId="5" fillId="0" borderId="3" xfId="7" applyFont="1" applyBorder="1" applyAlignment="1">
      <alignment horizontal="left" vertical="center" wrapText="1" indent="1"/>
    </xf>
    <xf numFmtId="0" fontId="5" fillId="2" borderId="5" xfId="7" applyFont="1" applyFill="1" applyBorder="1" applyAlignment="1">
      <alignment horizontal="left" vertical="center"/>
    </xf>
    <xf numFmtId="0" fontId="5" fillId="0" borderId="9" xfId="7" applyFont="1" applyBorder="1" applyAlignment="1">
      <alignment horizontal="left" vertical="center" indent="1"/>
    </xf>
    <xf numFmtId="0" fontId="22" fillId="0" borderId="0" xfId="8" applyFont="1" applyAlignment="1">
      <alignment horizontal="center" vertical="center" shrinkToFit="1"/>
    </xf>
    <xf numFmtId="0" fontId="8" fillId="0" borderId="0" xfId="8" applyFont="1" applyAlignment="1">
      <alignment horizontal="left" vertical="top" wrapText="1"/>
    </xf>
    <xf numFmtId="0" fontId="5" fillId="2" borderId="47" xfId="8" applyFont="1" applyFill="1" applyBorder="1" applyAlignment="1">
      <alignment horizontal="center" vertical="center" wrapText="1"/>
    </xf>
    <xf numFmtId="0" fontId="5" fillId="2" borderId="48" xfId="8" applyFont="1" applyFill="1" applyBorder="1" applyAlignment="1">
      <alignment horizontal="center" vertical="center" wrapText="1"/>
    </xf>
    <xf numFmtId="0" fontId="5" fillId="2" borderId="49" xfId="8" applyFont="1" applyFill="1" applyBorder="1" applyAlignment="1">
      <alignment horizontal="center" vertical="center" wrapText="1"/>
    </xf>
    <xf numFmtId="0" fontId="4" fillId="0" borderId="48" xfId="8" applyFont="1" applyBorder="1" applyAlignment="1">
      <alignment horizontal="center" vertical="center" wrapText="1"/>
    </xf>
    <xf numFmtId="0" fontId="23" fillId="2" borderId="47" xfId="8" applyFont="1" applyFill="1" applyBorder="1" applyAlignment="1">
      <alignment horizontal="center" vertical="center" wrapText="1"/>
    </xf>
    <xf numFmtId="0" fontId="23" fillId="2" borderId="48" xfId="8" applyFont="1" applyFill="1" applyBorder="1" applyAlignment="1">
      <alignment horizontal="center" vertical="center" wrapText="1"/>
    </xf>
    <xf numFmtId="0" fontId="23" fillId="2" borderId="49" xfId="8" applyFont="1" applyFill="1" applyBorder="1" applyAlignment="1">
      <alignment horizontal="center" vertical="center" wrapText="1"/>
    </xf>
    <xf numFmtId="0" fontId="25" fillId="2" borderId="91" xfId="8" applyFont="1" applyFill="1" applyBorder="1" applyAlignment="1">
      <alignment horizontal="center" vertical="center" wrapText="1"/>
    </xf>
    <xf numFmtId="0" fontId="25" fillId="2" borderId="92" xfId="8" applyFont="1" applyFill="1" applyBorder="1" applyAlignment="1">
      <alignment horizontal="center" vertical="center" wrapText="1"/>
    </xf>
    <xf numFmtId="0" fontId="5" fillId="2" borderId="92" xfId="8" applyFont="1" applyFill="1" applyBorder="1" applyAlignment="1">
      <alignment horizontal="center" vertical="center" wrapText="1"/>
    </xf>
    <xf numFmtId="0" fontId="5" fillId="2" borderId="110" xfId="8" applyFont="1" applyFill="1" applyBorder="1" applyAlignment="1">
      <alignment horizontal="center" vertical="center" wrapText="1"/>
    </xf>
    <xf numFmtId="0" fontId="5" fillId="2" borderId="1" xfId="8" applyFont="1" applyFill="1" applyBorder="1" applyAlignment="1">
      <alignment horizontal="center" vertical="center" wrapText="1"/>
    </xf>
    <xf numFmtId="0" fontId="5" fillId="2" borderId="2" xfId="8" applyFont="1" applyFill="1" applyBorder="1" applyAlignment="1">
      <alignment horizontal="center" vertical="center" wrapText="1"/>
    </xf>
    <xf numFmtId="0" fontId="5" fillId="0" borderId="87" xfId="8" applyFont="1" applyBorder="1" applyAlignment="1">
      <alignment horizontal="right" vertical="center"/>
    </xf>
    <xf numFmtId="0" fontId="5" fillId="0" borderId="113" xfId="8" applyFont="1" applyBorder="1" applyAlignment="1">
      <alignment horizontal="right" vertical="center"/>
    </xf>
    <xf numFmtId="0" fontId="5" fillId="2" borderId="99" xfId="8" applyFont="1" applyFill="1" applyBorder="1" applyAlignment="1">
      <alignment horizontal="left" vertical="center" wrapText="1"/>
    </xf>
    <xf numFmtId="0" fontId="5" fillId="2" borderId="114" xfId="8" applyFont="1" applyFill="1" applyBorder="1" applyAlignment="1">
      <alignment horizontal="left" vertical="center" wrapText="1"/>
    </xf>
    <xf numFmtId="0" fontId="5" fillId="2" borderId="37" xfId="8" applyFont="1" applyFill="1" applyBorder="1" applyAlignment="1">
      <alignment horizontal="center" vertical="center" wrapText="1"/>
    </xf>
    <xf numFmtId="0" fontId="5" fillId="2" borderId="115" xfId="8" applyFont="1" applyFill="1" applyBorder="1" applyAlignment="1">
      <alignment horizontal="center" vertical="center" wrapText="1"/>
    </xf>
    <xf numFmtId="0" fontId="4" fillId="0" borderId="116" xfId="8" applyFont="1" applyBorder="1" applyAlignment="1">
      <alignment horizontal="center" vertical="center" wrapText="1"/>
    </xf>
    <xf numFmtId="0" fontId="4" fillId="0" borderId="37" xfId="8" applyFont="1" applyBorder="1" applyAlignment="1">
      <alignment horizontal="center" vertical="center" wrapText="1"/>
    </xf>
    <xf numFmtId="0" fontId="4" fillId="0" borderId="115" xfId="8" applyFont="1" applyBorder="1" applyAlignment="1">
      <alignment horizontal="center" vertical="center" wrapText="1"/>
    </xf>
    <xf numFmtId="0" fontId="5" fillId="2" borderId="11" xfId="8" applyFont="1" applyFill="1" applyBorder="1" applyAlignment="1">
      <alignment horizontal="center" vertical="center"/>
    </xf>
    <xf numFmtId="0" fontId="5" fillId="2" borderId="9" xfId="8" applyFont="1" applyFill="1" applyBorder="1" applyAlignment="1">
      <alignment horizontal="center" vertical="center"/>
    </xf>
    <xf numFmtId="0" fontId="5" fillId="2" borderId="95" xfId="8" applyFont="1" applyFill="1" applyBorder="1" applyAlignment="1">
      <alignment horizontal="left" vertical="center" wrapText="1"/>
    </xf>
    <xf numFmtId="0" fontId="5" fillId="2" borderId="111" xfId="8" applyFont="1" applyFill="1" applyBorder="1" applyAlignment="1">
      <alignment horizontal="left" vertical="center" wrapText="1"/>
    </xf>
    <xf numFmtId="0" fontId="5" fillId="2" borderId="88" xfId="8" applyFont="1" applyFill="1" applyBorder="1" applyAlignment="1">
      <alignment horizontal="center" vertical="center" wrapText="1"/>
    </xf>
    <xf numFmtId="0" fontId="5" fillId="2" borderId="89" xfId="8" applyFont="1" applyFill="1" applyBorder="1" applyAlignment="1">
      <alignment horizontal="center" vertical="center" wrapText="1"/>
    </xf>
    <xf numFmtId="0" fontId="4" fillId="0" borderId="112" xfId="8" applyFont="1" applyBorder="1" applyAlignment="1">
      <alignment horizontal="center" vertical="center" wrapText="1"/>
    </xf>
    <xf numFmtId="0" fontId="4" fillId="0" borderId="32" xfId="8" applyFont="1" applyBorder="1" applyAlignment="1">
      <alignment horizontal="center" vertical="center" wrapText="1"/>
    </xf>
    <xf numFmtId="0" fontId="4" fillId="0" borderId="93" xfId="8" applyFont="1" applyBorder="1" applyAlignment="1">
      <alignment horizontal="center" vertical="center" wrapText="1"/>
    </xf>
    <xf numFmtId="0" fontId="5" fillId="2" borderId="10" xfId="8" applyFont="1" applyFill="1" applyBorder="1" applyAlignment="1">
      <alignment horizontal="center" vertical="center"/>
    </xf>
    <xf numFmtId="0" fontId="5" fillId="2" borderId="8" xfId="8" applyFont="1" applyFill="1" applyBorder="1" applyAlignment="1">
      <alignment horizontal="center" vertical="center"/>
    </xf>
    <xf numFmtId="0" fontId="7" fillId="2" borderId="102" xfId="8" applyFont="1" applyFill="1" applyBorder="1" applyAlignment="1">
      <alignment horizontal="left" vertical="center" wrapText="1"/>
    </xf>
    <xf numFmtId="0" fontId="7" fillId="2" borderId="41" xfId="8" applyFont="1" applyFill="1" applyBorder="1" applyAlignment="1">
      <alignment horizontal="left" vertical="center" wrapText="1"/>
    </xf>
    <xf numFmtId="0" fontId="5" fillId="2" borderId="34" xfId="8" applyFont="1" applyFill="1" applyBorder="1" applyAlignment="1">
      <alignment horizontal="center" vertical="center" wrapText="1"/>
    </xf>
    <xf numFmtId="0" fontId="5" fillId="2" borderId="118" xfId="8" applyFont="1" applyFill="1" applyBorder="1" applyAlignment="1">
      <alignment horizontal="center" vertical="center" wrapText="1"/>
    </xf>
    <xf numFmtId="0" fontId="5" fillId="2" borderId="0" xfId="8" applyFont="1" applyFill="1" applyAlignment="1">
      <alignment horizontal="center" vertical="center"/>
    </xf>
    <xf numFmtId="0" fontId="5" fillId="2" borderId="3" xfId="8" applyFont="1" applyFill="1" applyBorder="1" applyAlignment="1">
      <alignment horizontal="center" vertical="center"/>
    </xf>
    <xf numFmtId="0" fontId="4" fillId="0" borderId="101" xfId="8" applyFont="1" applyBorder="1" applyAlignment="1">
      <alignment horizontal="center" vertical="center" wrapText="1"/>
    </xf>
    <xf numFmtId="0" fontId="4" fillId="0" borderId="102" xfId="8" applyFont="1" applyBorder="1" applyAlignment="1">
      <alignment horizontal="center" vertical="center" wrapText="1"/>
    </xf>
    <xf numFmtId="0" fontId="4" fillId="0" borderId="41" xfId="8" applyFont="1" applyBorder="1" applyAlignment="1">
      <alignment horizontal="center" vertical="center" wrapText="1"/>
    </xf>
    <xf numFmtId="0" fontId="4" fillId="0" borderId="33" xfId="8" applyFont="1" applyBorder="1" applyAlignment="1">
      <alignment horizontal="center" vertical="center" wrapText="1"/>
    </xf>
    <xf numFmtId="0" fontId="4" fillId="0" borderId="103" xfId="8" applyFont="1" applyBorder="1" applyAlignment="1">
      <alignment horizontal="center" vertical="center" wrapText="1"/>
    </xf>
    <xf numFmtId="0" fontId="5" fillId="0" borderId="0" xfId="8" applyFont="1" applyAlignment="1">
      <alignment horizontal="justify" wrapText="1"/>
    </xf>
    <xf numFmtId="0" fontId="5" fillId="0" borderId="0" xfId="8" applyFont="1" applyAlignment="1">
      <alignment horizontal="center" wrapText="1"/>
    </xf>
    <xf numFmtId="0" fontId="27" fillId="0" borderId="10" xfId="8" applyFont="1" applyBorder="1" applyAlignment="1">
      <alignment horizontal="left" vertical="top" wrapText="1"/>
    </xf>
    <xf numFmtId="0" fontId="27" fillId="0" borderId="0" xfId="8" applyFont="1" applyAlignment="1">
      <alignment horizontal="left" vertical="top" wrapText="1"/>
    </xf>
    <xf numFmtId="0" fontId="7" fillId="2" borderId="99" xfId="8" applyFont="1" applyFill="1" applyBorder="1" applyAlignment="1">
      <alignment horizontal="left" vertical="center" wrapText="1"/>
    </xf>
    <xf numFmtId="0" fontId="7" fillId="2" borderId="114" xfId="8" applyFont="1" applyFill="1" applyBorder="1" applyAlignment="1">
      <alignment horizontal="left" vertical="center" wrapText="1"/>
    </xf>
    <xf numFmtId="0" fontId="5" fillId="2" borderId="119" xfId="8" applyFont="1" applyFill="1" applyBorder="1" applyAlignment="1">
      <alignment horizontal="center" vertical="center" wrapText="1"/>
    </xf>
    <xf numFmtId="0" fontId="5" fillId="2" borderId="120" xfId="8" applyFont="1" applyFill="1" applyBorder="1" applyAlignment="1">
      <alignment horizontal="center" vertical="center" wrapText="1"/>
    </xf>
    <xf numFmtId="0" fontId="5" fillId="0" borderId="91" xfId="8" applyFont="1" applyBorder="1" applyAlignment="1">
      <alignment horizontal="center" vertical="center" wrapText="1"/>
    </xf>
    <xf numFmtId="0" fontId="5" fillId="0" borderId="92" xfId="8" applyFont="1" applyBorder="1" applyAlignment="1">
      <alignment horizontal="center" vertical="center" wrapText="1"/>
    </xf>
    <xf numFmtId="0" fontId="5" fillId="0" borderId="121" xfId="8" applyFont="1" applyBorder="1" applyAlignment="1">
      <alignment horizontal="center" vertical="center" wrapText="1"/>
    </xf>
    <xf numFmtId="0" fontId="5" fillId="0" borderId="110" xfId="8" applyFont="1" applyBorder="1" applyAlignment="1">
      <alignment horizontal="center" vertical="center" wrapText="1"/>
    </xf>
    <xf numFmtId="0" fontId="5" fillId="2" borderId="57" xfId="8" applyFont="1" applyFill="1" applyBorder="1" applyAlignment="1">
      <alignment horizontal="center" vertical="center" wrapText="1"/>
    </xf>
    <xf numFmtId="0" fontId="5" fillId="0" borderId="117" xfId="8" applyFont="1" applyBorder="1" applyAlignment="1">
      <alignment horizontal="right" vertical="center"/>
    </xf>
    <xf numFmtId="0" fontId="5" fillId="2" borderId="32" xfId="8" applyFont="1" applyFill="1" applyBorder="1" applyAlignment="1">
      <alignment horizontal="center" vertical="center" wrapText="1"/>
    </xf>
    <xf numFmtId="0" fontId="5" fillId="2" borderId="93" xfId="8" applyFont="1" applyFill="1" applyBorder="1" applyAlignment="1">
      <alignment horizontal="center" vertical="center" wrapText="1"/>
    </xf>
    <xf numFmtId="0" fontId="4" fillId="0" borderId="98" xfId="8" applyFont="1" applyBorder="1" applyAlignment="1">
      <alignment horizontal="center" vertical="center" wrapText="1"/>
    </xf>
    <xf numFmtId="0" fontId="4" fillId="0" borderId="99" xfId="8" applyFont="1" applyBorder="1" applyAlignment="1">
      <alignment horizontal="center" vertical="center" wrapText="1"/>
    </xf>
    <xf numFmtId="0" fontId="4" fillId="0" borderId="114" xfId="8" applyFont="1" applyBorder="1" applyAlignment="1">
      <alignment horizontal="center" vertical="center" wrapText="1"/>
    </xf>
    <xf numFmtId="0" fontId="4" fillId="0" borderId="36" xfId="8" applyFont="1" applyBorder="1" applyAlignment="1">
      <alignment horizontal="center" vertical="center" wrapText="1"/>
    </xf>
    <xf numFmtId="0" fontId="4" fillId="0" borderId="100" xfId="8" applyFont="1" applyBorder="1" applyAlignment="1">
      <alignment horizontal="center" vertical="center" wrapText="1"/>
    </xf>
    <xf numFmtId="0" fontId="2" fillId="0" borderId="0" xfId="8" applyAlignment="1">
      <alignment horizontal="left" vertical="center" wrapText="1"/>
    </xf>
    <xf numFmtId="0" fontId="7" fillId="2" borderId="47" xfId="9" applyFont="1" applyFill="1" applyBorder="1" applyAlignment="1">
      <alignment horizontal="center" vertical="center" wrapText="1"/>
    </xf>
    <xf numFmtId="0" fontId="7" fillId="2" borderId="48" xfId="9" applyFont="1" applyFill="1" applyBorder="1" applyAlignment="1">
      <alignment horizontal="center" vertical="center" wrapText="1"/>
    </xf>
    <xf numFmtId="179" fontId="5" fillId="2" borderId="48" xfId="9" applyNumberFormat="1" applyFont="1" applyFill="1" applyBorder="1" applyAlignment="1">
      <alignment horizontal="left" vertical="center" wrapText="1"/>
    </xf>
    <xf numFmtId="179" fontId="5" fillId="2" borderId="49" xfId="9" applyNumberFormat="1" applyFont="1" applyFill="1" applyBorder="1" applyAlignment="1">
      <alignment horizontal="left" vertical="center" wrapText="1"/>
    </xf>
    <xf numFmtId="0" fontId="7" fillId="2" borderId="6" xfId="9" applyFont="1" applyFill="1" applyBorder="1" applyAlignment="1">
      <alignment horizontal="center" vertical="center" wrapText="1"/>
    </xf>
    <xf numFmtId="0" fontId="7" fillId="2" borderId="8" xfId="9" applyFont="1" applyFill="1" applyBorder="1" applyAlignment="1">
      <alignment horizontal="center" vertical="center" wrapText="1"/>
    </xf>
    <xf numFmtId="0" fontId="7" fillId="2" borderId="5" xfId="9" applyFont="1" applyFill="1" applyBorder="1" applyAlignment="1">
      <alignment horizontal="center" vertical="center" wrapText="1"/>
    </xf>
    <xf numFmtId="0" fontId="7" fillId="2" borderId="9" xfId="9" applyFont="1" applyFill="1" applyBorder="1" applyAlignment="1">
      <alignment horizontal="center" vertical="center" wrapText="1"/>
    </xf>
    <xf numFmtId="0" fontId="8" fillId="0" borderId="0" xfId="9" applyFont="1" applyAlignment="1">
      <alignment horizontal="left" vertical="center" wrapText="1"/>
    </xf>
    <xf numFmtId="0" fontId="18" fillId="0" borderId="0" xfId="9" applyFont="1" applyAlignment="1">
      <alignment horizontal="left" vertical="center" wrapText="1"/>
    </xf>
    <xf numFmtId="0" fontId="23" fillId="0" borderId="0" xfId="9" applyFont="1" applyAlignment="1">
      <alignment horizontal="left" vertical="center"/>
    </xf>
    <xf numFmtId="0" fontId="24" fillId="3" borderId="0" xfId="9" applyFont="1" applyFill="1" applyAlignment="1">
      <alignment horizontal="left" vertical="center" wrapText="1"/>
    </xf>
    <xf numFmtId="0" fontId="5" fillId="2" borderId="94" xfId="9" applyFont="1" applyFill="1" applyBorder="1" applyAlignment="1">
      <alignment horizontal="left" vertical="center" wrapText="1" indent="1"/>
    </xf>
    <xf numFmtId="0" fontId="5" fillId="2" borderId="95" xfId="9" applyFont="1" applyFill="1" applyBorder="1" applyAlignment="1">
      <alignment horizontal="left" vertical="center" wrapText="1" indent="1"/>
    </xf>
    <xf numFmtId="179" fontId="5" fillId="0" borderId="94" xfId="9" applyNumberFormat="1" applyFont="1" applyBorder="1" applyAlignment="1">
      <alignment horizontal="left" vertical="center" wrapText="1" indent="1"/>
    </xf>
    <xf numFmtId="179" fontId="5" fillId="0" borderId="95" xfId="9" applyNumberFormat="1" applyFont="1" applyBorder="1" applyAlignment="1">
      <alignment horizontal="left" vertical="center" wrapText="1" indent="1"/>
    </xf>
    <xf numFmtId="179" fontId="5" fillId="0" borderId="96" xfId="9" applyNumberFormat="1" applyFont="1" applyBorder="1" applyAlignment="1">
      <alignment horizontal="left" vertical="center" wrapText="1" indent="1"/>
    </xf>
    <xf numFmtId="0" fontId="5" fillId="2" borderId="101" xfId="9" applyFont="1" applyFill="1" applyBorder="1" applyAlignment="1">
      <alignment horizontal="left" vertical="center" wrapText="1" indent="1"/>
    </xf>
    <xf numFmtId="0" fontId="5" fillId="2" borderId="102" xfId="9" applyFont="1" applyFill="1" applyBorder="1" applyAlignment="1">
      <alignment horizontal="left" vertical="center" wrapText="1" indent="1"/>
    </xf>
    <xf numFmtId="179" fontId="5" fillId="0" borderId="101" xfId="9" applyNumberFormat="1" applyFont="1" applyBorder="1" applyAlignment="1">
      <alignment horizontal="left" vertical="center" wrapText="1" indent="1"/>
    </xf>
    <xf numFmtId="179" fontId="5" fillId="0" borderId="102" xfId="9" applyNumberFormat="1" applyFont="1" applyBorder="1" applyAlignment="1">
      <alignment horizontal="left" vertical="center" wrapText="1" indent="1"/>
    </xf>
    <xf numFmtId="179" fontId="5" fillId="0" borderId="103" xfId="9" applyNumberFormat="1" applyFont="1" applyBorder="1" applyAlignment="1">
      <alignment horizontal="left" vertical="center" wrapText="1" indent="1"/>
    </xf>
    <xf numFmtId="0" fontId="5" fillId="2" borderId="108" xfId="9" applyFont="1" applyFill="1" applyBorder="1" applyAlignment="1">
      <alignment horizontal="left" vertical="center" wrapText="1"/>
    </xf>
    <xf numFmtId="0" fontId="5" fillId="2" borderId="11" xfId="9" applyFont="1" applyFill="1" applyBorder="1" applyAlignment="1">
      <alignment horizontal="left" vertical="center" wrapText="1"/>
    </xf>
    <xf numFmtId="0" fontId="5" fillId="2" borderId="108" xfId="9" applyFont="1" applyFill="1" applyBorder="1" applyAlignment="1">
      <alignment horizontal="left" vertical="center"/>
    </xf>
    <xf numFmtId="0" fontId="5" fillId="2" borderId="11" xfId="9" applyFont="1" applyFill="1" applyBorder="1" applyAlignment="1">
      <alignment horizontal="left" vertical="center"/>
    </xf>
    <xf numFmtId="0" fontId="5" fillId="0" borderId="108" xfId="9" applyFont="1" applyBorder="1" applyAlignment="1">
      <alignment horizontal="center" vertical="center" wrapText="1"/>
    </xf>
    <xf numFmtId="0" fontId="5" fillId="0" borderId="11" xfId="9" applyFont="1" applyBorder="1" applyAlignment="1">
      <alignment horizontal="center" vertical="center" wrapText="1"/>
    </xf>
    <xf numFmtId="0" fontId="18" fillId="0" borderId="0" xfId="9" applyFont="1" applyAlignment="1">
      <alignment horizontal="right" vertical="center"/>
    </xf>
    <xf numFmtId="0" fontId="14" fillId="0" borderId="0" xfId="9" applyFont="1" applyAlignment="1">
      <alignment horizontal="center" vertical="center"/>
    </xf>
    <xf numFmtId="0" fontId="5" fillId="0" borderId="0" xfId="9" applyFont="1" applyAlignment="1">
      <alignment horizontal="center" vertical="center"/>
    </xf>
    <xf numFmtId="0" fontId="7" fillId="2" borderId="101" xfId="9" applyFont="1" applyFill="1" applyBorder="1" applyAlignment="1">
      <alignment horizontal="left" vertical="center" wrapText="1"/>
    </xf>
    <xf numFmtId="0" fontId="7" fillId="2" borderId="103" xfId="9" applyFont="1" applyFill="1" applyBorder="1" applyAlignment="1">
      <alignment horizontal="left" vertical="center"/>
    </xf>
    <xf numFmtId="0" fontId="5" fillId="2" borderId="101" xfId="9" applyFont="1" applyFill="1" applyBorder="1" applyAlignment="1">
      <alignment horizontal="left" vertical="center" wrapText="1"/>
    </xf>
    <xf numFmtId="0" fontId="5" fillId="2" borderId="103" xfId="9" applyFont="1" applyFill="1" applyBorder="1" applyAlignment="1">
      <alignment horizontal="left" vertical="center"/>
    </xf>
    <xf numFmtId="0" fontId="5" fillId="2" borderId="106" xfId="9" applyFont="1" applyFill="1" applyBorder="1" applyAlignment="1">
      <alignment horizontal="left" vertical="center" wrapText="1" indent="1"/>
    </xf>
    <xf numFmtId="0" fontId="5" fillId="2" borderId="107" xfId="9" applyFont="1" applyFill="1" applyBorder="1" applyAlignment="1">
      <alignment horizontal="left" vertical="center" wrapText="1" indent="1"/>
    </xf>
    <xf numFmtId="0" fontId="5" fillId="2" borderId="5" xfId="9" applyFont="1" applyFill="1" applyBorder="1" applyAlignment="1">
      <alignment horizontal="left" vertical="center" wrapText="1" indent="1"/>
    </xf>
    <xf numFmtId="0" fontId="5" fillId="2" borderId="9" xfId="9" applyFont="1" applyFill="1" applyBorder="1" applyAlignment="1">
      <alignment horizontal="left" vertical="center" wrapText="1" indent="1"/>
    </xf>
    <xf numFmtId="0" fontId="5" fillId="0" borderId="108" xfId="9" applyFont="1" applyBorder="1" applyAlignment="1">
      <alignment horizontal="left" vertical="center" indent="1"/>
    </xf>
    <xf numFmtId="0" fontId="5" fillId="0" borderId="5" xfId="9" applyFont="1" applyBorder="1" applyAlignment="1">
      <alignment horizontal="left" vertical="center" indent="1"/>
    </xf>
    <xf numFmtId="0" fontId="5" fillId="0" borderId="11" xfId="9" applyFont="1" applyBorder="1" applyAlignment="1">
      <alignment horizontal="left" vertical="center" indent="1"/>
    </xf>
    <xf numFmtId="0" fontId="5" fillId="2" borderId="108" xfId="9" applyFont="1" applyFill="1" applyBorder="1" applyAlignment="1">
      <alignment horizontal="center" vertical="center"/>
    </xf>
    <xf numFmtId="0" fontId="5" fillId="2" borderId="11" xfId="9" applyFont="1" applyFill="1" applyBorder="1" applyAlignment="1">
      <alignment horizontal="center" vertical="center"/>
    </xf>
    <xf numFmtId="178" fontId="5" fillId="0" borderId="108" xfId="9" applyNumberFormat="1" applyFont="1" applyBorder="1" applyAlignment="1">
      <alignment horizontal="center" vertical="center" wrapText="1"/>
    </xf>
    <xf numFmtId="178" fontId="5" fillId="0" borderId="11" xfId="9" applyNumberFormat="1" applyFont="1" applyBorder="1" applyAlignment="1">
      <alignment horizontal="center" vertical="center" wrapText="1"/>
    </xf>
    <xf numFmtId="0" fontId="5" fillId="2" borderId="108" xfId="9" applyFont="1" applyFill="1" applyBorder="1" applyAlignment="1">
      <alignment horizontal="center" vertical="center" wrapText="1"/>
    </xf>
    <xf numFmtId="0" fontId="5" fillId="2" borderId="11" xfId="9" applyFont="1" applyFill="1" applyBorder="1" applyAlignment="1">
      <alignment horizontal="center" vertical="center" wrapText="1"/>
    </xf>
    <xf numFmtId="0" fontId="5" fillId="2" borderId="107" xfId="9" applyFont="1" applyFill="1" applyBorder="1" applyAlignment="1">
      <alignment horizontal="left" vertical="center" wrapText="1"/>
    </xf>
    <xf numFmtId="0" fontId="5" fillId="2" borderId="9" xfId="9" applyFont="1" applyFill="1" applyBorder="1" applyAlignment="1">
      <alignment horizontal="left" vertical="center" wrapText="1"/>
    </xf>
    <xf numFmtId="0" fontId="5" fillId="2" borderId="7" xfId="9" applyFont="1" applyFill="1" applyBorder="1" applyAlignment="1">
      <alignment horizontal="left" vertical="center" indent="1"/>
    </xf>
    <xf numFmtId="0" fontId="5" fillId="2" borderId="0" xfId="9" applyFont="1" applyFill="1" applyAlignment="1">
      <alignment horizontal="left" vertical="center" indent="1"/>
    </xf>
    <xf numFmtId="0" fontId="5" fillId="0" borderId="0" xfId="9" applyFont="1" applyAlignment="1">
      <alignment horizontal="left" vertical="center" indent="1"/>
    </xf>
    <xf numFmtId="0" fontId="5" fillId="0" borderId="3" xfId="9" applyFont="1" applyBorder="1" applyAlignment="1">
      <alignment horizontal="left" vertical="center" indent="1"/>
    </xf>
    <xf numFmtId="0" fontId="5" fillId="2" borderId="6" xfId="9" applyFont="1" applyFill="1" applyBorder="1" applyAlignment="1">
      <alignment horizontal="left" vertical="center" wrapText="1"/>
    </xf>
    <xf numFmtId="0" fontId="5" fillId="2" borderId="8" xfId="9" applyFont="1" applyFill="1" applyBorder="1" applyAlignment="1">
      <alignment horizontal="left" vertical="center"/>
    </xf>
    <xf numFmtId="0" fontId="5" fillId="0" borderId="10" xfId="9" applyFont="1" applyBorder="1" applyAlignment="1">
      <alignment horizontal="left" vertical="center"/>
    </xf>
    <xf numFmtId="0" fontId="7" fillId="0" borderId="10" xfId="9" applyFont="1" applyBorder="1" applyAlignment="1">
      <alignment horizontal="left" vertical="center" wrapText="1"/>
    </xf>
    <xf numFmtId="0" fontId="5" fillId="2" borderId="94" xfId="9" applyFont="1" applyFill="1" applyBorder="1" applyAlignment="1">
      <alignment horizontal="left" vertical="center" wrapText="1"/>
    </xf>
    <xf numFmtId="0" fontId="5" fillId="2" borderId="95" xfId="9" applyFont="1" applyFill="1" applyBorder="1" applyAlignment="1">
      <alignment horizontal="left" vertical="center" wrapText="1"/>
    </xf>
    <xf numFmtId="0" fontId="5" fillId="2" borderId="96" xfId="9" applyFont="1" applyFill="1" applyBorder="1" applyAlignment="1">
      <alignment horizontal="left" vertical="center" wrapText="1"/>
    </xf>
    <xf numFmtId="0" fontId="5" fillId="2" borderId="6" xfId="9" applyFont="1" applyFill="1" applyBorder="1" applyAlignment="1">
      <alignment horizontal="left" vertical="center" wrapText="1" indent="1"/>
    </xf>
    <xf numFmtId="0" fontId="5" fillId="2" borderId="10" xfId="9" applyFont="1" applyFill="1" applyBorder="1" applyAlignment="1">
      <alignment horizontal="left" vertical="center" wrapText="1" indent="1"/>
    </xf>
    <xf numFmtId="0" fontId="5" fillId="0" borderId="10" xfId="9" applyFont="1" applyBorder="1" applyAlignment="1">
      <alignment horizontal="left" vertical="center" wrapText="1" indent="1"/>
    </xf>
    <xf numFmtId="0" fontId="5" fillId="0" borderId="8" xfId="9" applyFont="1" applyBorder="1" applyAlignment="1">
      <alignment horizontal="left" vertical="center" wrapText="1" indent="1"/>
    </xf>
    <xf numFmtId="0" fontId="5" fillId="2" borderId="104" xfId="9" applyFont="1" applyFill="1" applyBorder="1" applyAlignment="1">
      <alignment horizontal="left" vertical="center" wrapText="1" indent="1"/>
    </xf>
    <xf numFmtId="0" fontId="5" fillId="2" borderId="105" xfId="9" applyFont="1" applyFill="1" applyBorder="1" applyAlignment="1">
      <alignment horizontal="left" vertical="center" wrapText="1" indent="1"/>
    </xf>
    <xf numFmtId="0" fontId="5" fillId="0" borderId="105" xfId="9" applyFont="1" applyBorder="1" applyAlignment="1">
      <alignment horizontal="left" vertical="center" wrapText="1" indent="1"/>
    </xf>
    <xf numFmtId="0" fontId="5" fillId="0" borderId="109" xfId="9" applyFont="1" applyBorder="1" applyAlignment="1">
      <alignment horizontal="left" vertical="center" wrapText="1" indent="1"/>
    </xf>
    <xf numFmtId="0" fontId="5" fillId="2" borderId="7" xfId="9" applyFont="1" applyFill="1" applyBorder="1" applyAlignment="1">
      <alignment horizontal="left" vertical="center"/>
    </xf>
    <xf numFmtId="0" fontId="5" fillId="2" borderId="0" xfId="9" applyFont="1" applyFill="1" applyAlignment="1">
      <alignment horizontal="left" vertical="center"/>
    </xf>
    <xf numFmtId="0" fontId="5" fillId="2" borderId="104" xfId="9" applyFont="1" applyFill="1" applyBorder="1" applyAlignment="1">
      <alignment horizontal="left" vertical="center" wrapText="1"/>
    </xf>
    <xf numFmtId="0" fontId="5" fillId="2" borderId="109" xfId="9" applyFont="1" applyFill="1" applyBorder="1" applyAlignment="1">
      <alignment horizontal="left" vertical="center" wrapText="1"/>
    </xf>
    <xf numFmtId="0" fontId="5" fillId="2" borderId="106" xfId="9" applyFont="1" applyFill="1" applyBorder="1" applyAlignment="1">
      <alignment horizontal="left" vertical="center" wrapText="1"/>
    </xf>
    <xf numFmtId="0" fontId="5" fillId="2" borderId="98" xfId="9" applyFont="1" applyFill="1" applyBorder="1" applyAlignment="1">
      <alignment horizontal="left" vertical="center" wrapText="1"/>
    </xf>
    <xf numFmtId="0" fontId="5" fillId="2" borderId="100" xfId="9" applyFont="1" applyFill="1" applyBorder="1" applyAlignment="1">
      <alignment horizontal="left" vertical="center" wrapText="1"/>
    </xf>
    <xf numFmtId="0" fontId="5" fillId="2" borderId="106" xfId="9" applyFont="1" applyFill="1" applyBorder="1" applyAlignment="1">
      <alignment horizontal="left" vertical="center" indent="1"/>
    </xf>
    <xf numFmtId="0" fontId="5" fillId="2" borderId="108" xfId="9" applyFont="1" applyFill="1" applyBorder="1" applyAlignment="1">
      <alignment horizontal="left" vertical="center" indent="1"/>
    </xf>
    <xf numFmtId="0" fontId="5" fillId="0" borderId="107" xfId="9" applyFont="1" applyBorder="1" applyAlignment="1">
      <alignment horizontal="left" vertical="center" indent="1"/>
    </xf>
    <xf numFmtId="0" fontId="5" fillId="2" borderId="103" xfId="9" applyFont="1" applyFill="1" applyBorder="1" applyAlignment="1">
      <alignment horizontal="left" vertical="center" wrapText="1"/>
    </xf>
    <xf numFmtId="0" fontId="5" fillId="2" borderId="7" xfId="9" applyFont="1" applyFill="1" applyBorder="1" applyAlignment="1">
      <alignment horizontal="left" vertical="center" wrapText="1" indent="1"/>
    </xf>
    <xf numFmtId="0" fontId="5" fillId="2" borderId="0" xfId="9" applyFont="1" applyFill="1" applyAlignment="1">
      <alignment horizontal="left" vertical="center" wrapText="1" indent="1"/>
    </xf>
    <xf numFmtId="0" fontId="5" fillId="0" borderId="0" xfId="9" applyFont="1" applyAlignment="1">
      <alignment horizontal="left" vertical="center" wrapText="1" indent="1"/>
    </xf>
    <xf numFmtId="0" fontId="5" fillId="0" borderId="3" xfId="9" applyFont="1" applyBorder="1" applyAlignment="1">
      <alignment horizontal="left" vertical="center" wrapText="1" indent="1"/>
    </xf>
    <xf numFmtId="0" fontId="5" fillId="2" borderId="5" xfId="9" applyFont="1" applyFill="1" applyBorder="1" applyAlignment="1">
      <alignment horizontal="left" vertical="center"/>
    </xf>
    <xf numFmtId="0" fontId="5" fillId="0" borderId="9" xfId="9" applyFont="1" applyBorder="1" applyAlignment="1">
      <alignment horizontal="left" vertical="center" indent="1"/>
    </xf>
    <xf numFmtId="0" fontId="5" fillId="0" borderId="78" xfId="11" applyFont="1" applyBorder="1" applyAlignment="1">
      <alignment horizontal="center" vertical="center"/>
    </xf>
    <xf numFmtId="0" fontId="5" fillId="0" borderId="80" xfId="11" applyFont="1" applyBorder="1" applyAlignment="1">
      <alignment horizontal="center" vertical="center"/>
    </xf>
    <xf numFmtId="0" fontId="7" fillId="0" borderId="39" xfId="11" applyFont="1" applyBorder="1" applyAlignment="1">
      <alignment horizontal="left" vertical="center" wrapText="1"/>
    </xf>
    <xf numFmtId="0" fontId="7" fillId="0" borderId="108" xfId="11" applyFont="1" applyBorder="1" applyAlignment="1">
      <alignment horizontal="left" vertical="center" wrapText="1"/>
    </xf>
    <xf numFmtId="0" fontId="7" fillId="0" borderId="107" xfId="11" applyFont="1" applyBorder="1" applyAlignment="1">
      <alignment horizontal="left" vertical="center" wrapText="1"/>
    </xf>
    <xf numFmtId="0" fontId="7" fillId="0" borderId="38" xfId="11" applyFont="1" applyBorder="1" applyAlignment="1">
      <alignment horizontal="left" vertical="center" wrapText="1"/>
    </xf>
    <xf numFmtId="0" fontId="7" fillId="0" borderId="105" xfId="11" applyFont="1" applyBorder="1" applyAlignment="1">
      <alignment horizontal="left" vertical="center" wrapText="1"/>
    </xf>
    <xf numFmtId="0" fontId="7" fillId="0" borderId="109" xfId="11" applyFont="1" applyBorder="1" applyAlignment="1">
      <alignment horizontal="left" vertical="center" wrapText="1"/>
    </xf>
    <xf numFmtId="0" fontId="5" fillId="0" borderId="0" xfId="11" applyFont="1" applyAlignment="1">
      <alignment horizontal="left" vertical="center" shrinkToFit="1"/>
    </xf>
    <xf numFmtId="0" fontId="22" fillId="0" borderId="11" xfId="11" applyFont="1" applyBorder="1" applyAlignment="1">
      <alignment horizontal="left" vertical="center" shrinkToFit="1"/>
    </xf>
    <xf numFmtId="0" fontId="5" fillId="0" borderId="6" xfId="11" applyFont="1" applyBorder="1" applyAlignment="1">
      <alignment horizontal="center" vertical="center"/>
    </xf>
    <xf numFmtId="0" fontId="5" fillId="0" borderId="10" xfId="11" applyFont="1" applyBorder="1" applyAlignment="1">
      <alignment horizontal="center" vertical="center"/>
    </xf>
    <xf numFmtId="0" fontId="5" fillId="0" borderId="122" xfId="11" applyFont="1" applyBorder="1" applyAlignment="1">
      <alignment horizontal="center" vertical="center"/>
    </xf>
    <xf numFmtId="0" fontId="5" fillId="0" borderId="5" xfId="11" applyFont="1" applyBorder="1" applyAlignment="1">
      <alignment horizontal="center" vertical="center"/>
    </xf>
    <xf numFmtId="0" fontId="5" fillId="0" borderId="11" xfId="11" applyFont="1" applyBorder="1" applyAlignment="1">
      <alignment horizontal="center" vertical="center"/>
    </xf>
    <xf numFmtId="0" fontId="5" fillId="0" borderId="123" xfId="11" applyFont="1" applyBorder="1" applyAlignment="1">
      <alignment horizontal="center" vertical="center"/>
    </xf>
    <xf numFmtId="0" fontId="5" fillId="0" borderId="90" xfId="11" applyFont="1" applyBorder="1" applyAlignment="1">
      <alignment horizontal="center" vertical="center"/>
    </xf>
    <xf numFmtId="0" fontId="5" fillId="0" borderId="124" xfId="11" applyFont="1" applyBorder="1" applyAlignment="1">
      <alignment horizontal="center" vertical="center"/>
    </xf>
    <xf numFmtId="0" fontId="5" fillId="0" borderId="1" xfId="11" applyFont="1" applyBorder="1" applyAlignment="1">
      <alignment horizontal="center" vertical="center" wrapText="1"/>
    </xf>
    <xf numFmtId="0" fontId="5" fillId="0" borderId="2" xfId="11" applyFont="1" applyBorder="1" applyAlignment="1">
      <alignment horizontal="center" vertical="center" wrapText="1"/>
    </xf>
    <xf numFmtId="0" fontId="5" fillId="0" borderId="6"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5" xfId="11" applyFont="1" applyBorder="1" applyAlignment="1">
      <alignment horizontal="center" vertical="center" wrapText="1"/>
    </xf>
    <xf numFmtId="0" fontId="5" fillId="0" borderId="9" xfId="11" applyFont="1" applyBorder="1" applyAlignment="1">
      <alignment horizontal="center" vertical="center" wrapText="1"/>
    </xf>
    <xf numFmtId="0" fontId="7" fillId="0" borderId="34" xfId="11" applyFont="1" applyBorder="1" applyAlignment="1">
      <alignment vertical="center" wrapText="1"/>
    </xf>
    <xf numFmtId="0" fontId="7" fillId="0" borderId="34" xfId="11" applyFont="1" applyBorder="1" applyAlignment="1">
      <alignment vertical="center"/>
    </xf>
    <xf numFmtId="0" fontId="7" fillId="0" borderId="33" xfId="11" applyFont="1" applyBorder="1" applyAlignment="1">
      <alignment vertical="center"/>
    </xf>
    <xf numFmtId="0" fontId="6" fillId="0" borderId="10" xfId="11" applyFont="1" applyBorder="1" applyAlignment="1">
      <alignment horizontal="left" vertical="center" wrapText="1"/>
    </xf>
    <xf numFmtId="0" fontId="6" fillId="0" borderId="0" xfId="11" applyFont="1" applyAlignment="1">
      <alignment horizontal="left" vertical="center" wrapText="1"/>
    </xf>
    <xf numFmtId="0" fontId="7" fillId="0" borderId="108" xfId="11" applyFont="1" applyBorder="1" applyAlignment="1">
      <alignment horizontal="left" vertical="center"/>
    </xf>
    <xf numFmtId="0" fontId="7" fillId="0" borderId="107" xfId="11" applyFont="1" applyBorder="1" applyAlignment="1">
      <alignment horizontal="left" vertical="center"/>
    </xf>
    <xf numFmtId="0" fontId="7" fillId="0" borderId="38" xfId="11" applyFont="1" applyBorder="1" applyAlignment="1">
      <alignment horizontal="left" vertical="center"/>
    </xf>
    <xf numFmtId="0" fontId="7" fillId="0" borderId="105" xfId="11" applyFont="1" applyBorder="1" applyAlignment="1">
      <alignment horizontal="left" vertical="center"/>
    </xf>
    <xf numFmtId="0" fontId="7" fillId="0" borderId="109" xfId="11" applyFont="1" applyBorder="1" applyAlignment="1">
      <alignment horizontal="left" vertical="center"/>
    </xf>
    <xf numFmtId="0" fontId="6" fillId="0" borderId="125" xfId="11" applyFont="1" applyBorder="1" applyAlignment="1">
      <alignment horizontal="right" vertical="center"/>
    </xf>
    <xf numFmtId="0" fontId="6" fillId="0" borderId="34" xfId="11" applyFont="1" applyBorder="1" applyAlignment="1">
      <alignment horizontal="right" vertical="center"/>
    </xf>
    <xf numFmtId="0" fontId="6" fillId="0" borderId="6" xfId="11" applyFont="1" applyBorder="1" applyAlignment="1">
      <alignment horizontal="left" vertical="center"/>
    </xf>
    <xf numFmtId="0" fontId="6" fillId="0" borderId="10" xfId="11" applyFont="1" applyBorder="1" applyAlignment="1">
      <alignment horizontal="left" vertical="center"/>
    </xf>
    <xf numFmtId="0" fontId="6" fillId="0" borderId="122" xfId="11" applyFont="1" applyBorder="1" applyAlignment="1">
      <alignment horizontal="left" vertical="center"/>
    </xf>
    <xf numFmtId="0" fontId="6" fillId="0" borderId="7" xfId="11" applyFont="1" applyBorder="1" applyAlignment="1">
      <alignment horizontal="left" vertical="center"/>
    </xf>
    <xf numFmtId="0" fontId="6" fillId="0" borderId="0" xfId="11" applyFont="1" applyAlignment="1">
      <alignment horizontal="left" vertical="center"/>
    </xf>
    <xf numFmtId="0" fontId="6" fillId="0" borderId="171" xfId="11" applyFont="1" applyBorder="1" applyAlignment="1">
      <alignment horizontal="left" vertical="center"/>
    </xf>
    <xf numFmtId="0" fontId="6" fillId="0" borderId="104" xfId="11" applyFont="1" applyBorder="1" applyAlignment="1">
      <alignment horizontal="left" vertical="center"/>
    </xf>
    <xf numFmtId="0" fontId="6" fillId="0" borderId="105" xfId="11" applyFont="1" applyBorder="1" applyAlignment="1">
      <alignment horizontal="left" vertical="center"/>
    </xf>
    <xf numFmtId="0" fontId="6" fillId="0" borderId="40" xfId="11" applyFont="1" applyBorder="1" applyAlignment="1">
      <alignment horizontal="left" vertical="center"/>
    </xf>
    <xf numFmtId="0" fontId="7" fillId="0" borderId="145" xfId="11" applyFont="1" applyBorder="1" applyAlignment="1">
      <alignment horizontal="left" vertical="center" wrapText="1"/>
    </xf>
    <xf numFmtId="0" fontId="7" fillId="0" borderId="0" xfId="11" applyFont="1" applyAlignment="1">
      <alignment horizontal="left" vertical="center"/>
    </xf>
    <xf numFmtId="0" fontId="5" fillId="0" borderId="137" xfId="11" applyFont="1" applyBorder="1" applyAlignment="1">
      <alignment horizontal="center" vertical="center"/>
    </xf>
    <xf numFmtId="0" fontId="7" fillId="0" borderId="90" xfId="11" applyFont="1" applyBorder="1" applyAlignment="1">
      <alignment horizontal="left" vertical="center" wrapText="1"/>
    </xf>
    <xf numFmtId="0" fontId="7" fillId="0" borderId="10" xfId="11" applyFont="1" applyBorder="1" applyAlignment="1">
      <alignment horizontal="left" vertical="center" wrapText="1"/>
    </xf>
    <xf numFmtId="0" fontId="7" fillId="0" borderId="8" xfId="11" applyFont="1" applyBorder="1" applyAlignment="1">
      <alignment horizontal="left" vertical="center" wrapText="1"/>
    </xf>
    <xf numFmtId="0" fontId="8" fillId="0" borderId="0" xfId="11" applyFont="1" applyAlignment="1">
      <alignment horizontal="left" vertical="top" wrapText="1"/>
    </xf>
    <xf numFmtId="0" fontId="6" fillId="0" borderId="106" xfId="11" applyFont="1" applyBorder="1" applyAlignment="1">
      <alignment horizontal="center" vertical="center"/>
    </xf>
    <xf numFmtId="0" fontId="6" fillId="0" borderId="108" xfId="11" applyFont="1" applyBorder="1" applyAlignment="1">
      <alignment horizontal="center" vertical="center"/>
    </xf>
    <xf numFmtId="0" fontId="6" fillId="0" borderId="42" xfId="11" applyFont="1" applyBorder="1" applyAlignment="1">
      <alignment horizontal="center" vertical="center"/>
    </xf>
    <xf numFmtId="0" fontId="6" fillId="0" borderId="7" xfId="11" applyFont="1" applyBorder="1" applyAlignment="1">
      <alignment horizontal="center" vertical="center"/>
    </xf>
    <xf numFmtId="0" fontId="6" fillId="0" borderId="0" xfId="11" applyFont="1" applyAlignment="1">
      <alignment horizontal="center" vertical="center"/>
    </xf>
    <xf numFmtId="0" fontId="6" fillId="0" borderId="171" xfId="11" applyFont="1" applyBorder="1" applyAlignment="1">
      <alignment horizontal="center" vertical="center"/>
    </xf>
    <xf numFmtId="0" fontId="6" fillId="0" borderId="104" xfId="11" applyFont="1" applyBorder="1" applyAlignment="1">
      <alignment horizontal="center" vertical="center"/>
    </xf>
    <xf numFmtId="0" fontId="6" fillId="0" borderId="105" xfId="11" applyFont="1" applyBorder="1" applyAlignment="1">
      <alignment horizontal="center" vertical="center"/>
    </xf>
    <xf numFmtId="0" fontId="6" fillId="0" borderId="40" xfId="11" applyFont="1" applyBorder="1" applyAlignment="1">
      <alignment horizontal="center" vertical="center"/>
    </xf>
    <xf numFmtId="0" fontId="6" fillId="0" borderId="106" xfId="11" applyFont="1" applyBorder="1" applyAlignment="1">
      <alignment horizontal="left" vertical="center" wrapText="1"/>
    </xf>
    <xf numFmtId="0" fontId="6" fillId="0" borderId="108" xfId="11" applyFont="1" applyBorder="1" applyAlignment="1">
      <alignment horizontal="left" vertical="center" wrapText="1"/>
    </xf>
    <xf numFmtId="0" fontId="6" fillId="0" borderId="42" xfId="11" applyFont="1" applyBorder="1" applyAlignment="1">
      <alignment horizontal="left" vertical="center" wrapText="1"/>
    </xf>
    <xf numFmtId="0" fontId="6" fillId="0" borderId="7" xfId="11" applyFont="1" applyBorder="1" applyAlignment="1">
      <alignment horizontal="left" vertical="center" wrapText="1"/>
    </xf>
    <xf numFmtId="0" fontId="6" fillId="0" borderId="171" xfId="11" applyFont="1" applyBorder="1" applyAlignment="1">
      <alignment horizontal="left" vertical="center" wrapText="1"/>
    </xf>
    <xf numFmtId="0" fontId="6" fillId="0" borderId="104" xfId="11" applyFont="1" applyBorder="1" applyAlignment="1">
      <alignment horizontal="left" vertical="center" wrapText="1"/>
    </xf>
    <xf numFmtId="0" fontId="6" fillId="0" borderId="105" xfId="11" applyFont="1" applyBorder="1" applyAlignment="1">
      <alignment horizontal="left" vertical="center" wrapText="1"/>
    </xf>
    <xf numFmtId="0" fontId="6" fillId="0" borderId="40" xfId="11" applyFont="1" applyBorder="1" applyAlignment="1">
      <alignment horizontal="left" vertical="center" wrapText="1"/>
    </xf>
    <xf numFmtId="0" fontId="6" fillId="0" borderId="106" xfId="11" applyFont="1" applyBorder="1" applyAlignment="1">
      <alignment vertical="center"/>
    </xf>
    <xf numFmtId="0" fontId="6" fillId="0" borderId="108" xfId="11" applyFont="1" applyBorder="1" applyAlignment="1">
      <alignment vertical="center"/>
    </xf>
    <xf numFmtId="0" fontId="6" fillId="0" borderId="42" xfId="11" applyFont="1" applyBorder="1" applyAlignment="1">
      <alignment vertical="center"/>
    </xf>
    <xf numFmtId="0" fontId="6" fillId="0" borderId="7" xfId="11" applyFont="1" applyBorder="1" applyAlignment="1">
      <alignment vertical="center"/>
    </xf>
    <xf numFmtId="0" fontId="6" fillId="0" borderId="0" xfId="11" applyFont="1" applyAlignment="1">
      <alignment vertical="center"/>
    </xf>
    <xf numFmtId="0" fontId="6" fillId="0" borderId="171" xfId="11" applyFont="1" applyBorder="1" applyAlignment="1">
      <alignment vertical="center"/>
    </xf>
    <xf numFmtId="0" fontId="7" fillId="0" borderId="39" xfId="11" applyFont="1" applyBorder="1" applyAlignment="1">
      <alignment vertical="center" wrapText="1"/>
    </xf>
    <xf numFmtId="0" fontId="7" fillId="0" borderId="108" xfId="11" applyFont="1" applyBorder="1" applyAlignment="1">
      <alignment vertical="center" wrapText="1"/>
    </xf>
    <xf numFmtId="0" fontId="7" fillId="0" borderId="107" xfId="11" applyFont="1" applyBorder="1" applyAlignment="1">
      <alignment vertical="center" wrapText="1"/>
    </xf>
    <xf numFmtId="0" fontId="7" fillId="0" borderId="124" xfId="11" applyFont="1" applyBorder="1" applyAlignment="1">
      <alignment vertical="center" wrapText="1"/>
    </xf>
    <xf numFmtId="0" fontId="7" fillId="0" borderId="11" xfId="11" applyFont="1" applyBorder="1" applyAlignment="1">
      <alignment vertical="center" wrapText="1"/>
    </xf>
    <xf numFmtId="0" fontId="7" fillId="0" borderId="9" xfId="11" applyFont="1" applyBorder="1" applyAlignment="1">
      <alignment vertical="center" wrapText="1"/>
    </xf>
    <xf numFmtId="0" fontId="5" fillId="0" borderId="175" xfId="11" applyFont="1" applyBorder="1" applyAlignment="1">
      <alignment horizontal="center" vertical="center"/>
    </xf>
    <xf numFmtId="0" fontId="5" fillId="0" borderId="2" xfId="11" applyFont="1" applyBorder="1" applyAlignment="1">
      <alignment horizontal="center" vertical="center"/>
    </xf>
    <xf numFmtId="0" fontId="7" fillId="0" borderId="174" xfId="11" applyFont="1" applyBorder="1" applyAlignment="1">
      <alignment horizontal="left" vertical="center" wrapText="1"/>
    </xf>
    <xf numFmtId="0" fontId="7" fillId="0" borderId="33" xfId="11" applyFont="1" applyBorder="1" applyAlignment="1">
      <alignment horizontal="left" vertical="center" wrapText="1"/>
    </xf>
    <xf numFmtId="0" fontId="7" fillId="0" borderId="118" xfId="11" applyFont="1" applyBorder="1" applyAlignment="1">
      <alignment horizontal="left" vertical="center" wrapText="1"/>
    </xf>
    <xf numFmtId="0" fontId="7" fillId="0" borderId="0" xfId="11" applyFont="1" applyAlignment="1">
      <alignment horizontal="left" vertical="center" wrapText="1"/>
    </xf>
    <xf numFmtId="0" fontId="7" fillId="0" borderId="127" xfId="11" applyFont="1" applyBorder="1" applyAlignment="1">
      <alignment horizontal="left" vertical="center" wrapText="1"/>
    </xf>
    <xf numFmtId="0" fontId="7" fillId="0" borderId="127" xfId="11" applyFont="1" applyBorder="1" applyAlignment="1">
      <alignment horizontal="left" vertical="center"/>
    </xf>
    <xf numFmtId="0" fontId="7" fillId="0" borderId="34" xfId="11" applyFont="1" applyBorder="1" applyAlignment="1">
      <alignment horizontal="left" vertical="center"/>
    </xf>
    <xf numFmtId="0" fontId="7" fillId="0" borderId="33" xfId="11" applyFont="1" applyBorder="1" applyAlignment="1">
      <alignment horizontal="left" vertical="center"/>
    </xf>
    <xf numFmtId="0" fontId="69" fillId="0" borderId="19" xfId="3" applyFont="1" applyBorder="1" applyAlignment="1">
      <alignment horizontal="right" vertical="center"/>
    </xf>
    <xf numFmtId="180" fontId="69" fillId="2" borderId="19" xfId="3" applyNumberFormat="1" applyFont="1" applyFill="1" applyBorder="1" applyProtection="1">
      <alignment vertical="center"/>
      <protection locked="0"/>
    </xf>
    <xf numFmtId="0" fontId="69" fillId="0" borderId="24" xfId="3" applyFont="1" applyBorder="1" applyAlignment="1">
      <alignment horizontal="right" vertical="center"/>
    </xf>
    <xf numFmtId="180" fontId="69" fillId="0" borderId="24" xfId="3" applyNumberFormat="1" applyFont="1" applyBorder="1" applyAlignment="1">
      <alignment horizontal="right" vertical="center"/>
    </xf>
    <xf numFmtId="0" fontId="71" fillId="2" borderId="11" xfId="3" applyFont="1" applyFill="1" applyBorder="1" applyAlignment="1" applyProtection="1">
      <alignment horizontal="left" vertical="center" shrinkToFit="1"/>
      <protection locked="0"/>
    </xf>
    <xf numFmtId="0" fontId="71" fillId="2" borderId="124" xfId="3" applyFont="1" applyFill="1" applyBorder="1" applyAlignment="1" applyProtection="1">
      <alignment horizontal="left" vertical="center" shrinkToFit="1"/>
      <protection locked="0"/>
    </xf>
    <xf numFmtId="0" fontId="71" fillId="2" borderId="9" xfId="3" applyFont="1" applyFill="1" applyBorder="1" applyAlignment="1" applyProtection="1">
      <alignment horizontal="left" vertical="center" shrinkToFit="1"/>
      <protection locked="0"/>
    </xf>
    <xf numFmtId="0" fontId="72" fillId="0" borderId="10" xfId="3" applyFont="1" applyBorder="1">
      <alignment vertical="center"/>
    </xf>
    <xf numFmtId="0" fontId="72" fillId="0" borderId="8" xfId="3" applyFont="1" applyBorder="1">
      <alignment vertical="center"/>
    </xf>
    <xf numFmtId="180" fontId="69" fillId="0" borderId="184" xfId="1" applyNumberFormat="1" applyFont="1" applyFill="1" applyBorder="1" applyAlignment="1">
      <alignment vertical="center"/>
    </xf>
    <xf numFmtId="180" fontId="69" fillId="0" borderId="72" xfId="1" applyNumberFormat="1" applyFont="1" applyFill="1" applyBorder="1" applyAlignment="1">
      <alignment vertical="center"/>
    </xf>
    <xf numFmtId="0" fontId="70" fillId="0" borderId="0" xfId="3" applyFont="1" applyAlignment="1">
      <alignment horizontal="left" vertical="center" wrapText="1"/>
    </xf>
    <xf numFmtId="0" fontId="69" fillId="0" borderId="11" xfId="3" applyFont="1" applyBorder="1" applyAlignment="1">
      <alignment horizontal="right" vertical="center"/>
    </xf>
    <xf numFmtId="180" fontId="69" fillId="2" borderId="11" xfId="3" applyNumberFormat="1" applyFont="1" applyFill="1" applyBorder="1" applyAlignment="1" applyProtection="1">
      <alignment horizontal="right" vertical="center"/>
      <protection locked="0"/>
    </xf>
    <xf numFmtId="0" fontId="13" fillId="2" borderId="48" xfId="3" applyFont="1" applyFill="1" applyBorder="1" applyAlignment="1" applyProtection="1">
      <alignment horizontal="left" vertical="center" shrinkToFit="1"/>
      <protection locked="0"/>
    </xf>
    <xf numFmtId="0" fontId="13" fillId="2" borderId="133" xfId="3" applyFont="1" applyFill="1" applyBorder="1" applyAlignment="1" applyProtection="1">
      <alignment horizontal="left" vertical="center" shrinkToFit="1"/>
      <protection locked="0"/>
    </xf>
    <xf numFmtId="0" fontId="13" fillId="2" borderId="121" xfId="3" applyFont="1" applyFill="1" applyBorder="1" applyAlignment="1" applyProtection="1">
      <alignment horizontal="left" vertical="center" shrinkToFit="1"/>
      <protection locked="0"/>
    </xf>
    <xf numFmtId="0" fontId="13" fillId="2" borderId="49" xfId="3" applyFont="1" applyFill="1" applyBorder="1" applyAlignment="1" applyProtection="1">
      <alignment horizontal="left" vertical="center" shrinkToFit="1"/>
      <protection locked="0"/>
    </xf>
    <xf numFmtId="0" fontId="13" fillId="2" borderId="11" xfId="3" applyFont="1" applyFill="1" applyBorder="1" applyAlignment="1" applyProtection="1">
      <alignment horizontal="left" vertical="center" shrinkToFit="1"/>
      <protection locked="0"/>
    </xf>
    <xf numFmtId="0" fontId="13" fillId="2" borderId="123" xfId="3" applyFont="1" applyFill="1" applyBorder="1" applyAlignment="1" applyProtection="1">
      <alignment horizontal="left" vertical="center" shrinkToFit="1"/>
      <protection locked="0"/>
    </xf>
    <xf numFmtId="0" fontId="13" fillId="2" borderId="124" xfId="3" applyFont="1" applyFill="1" applyBorder="1" applyAlignment="1" applyProtection="1">
      <alignment horizontal="left" vertical="center" shrinkToFit="1"/>
      <protection locked="0"/>
    </xf>
    <xf numFmtId="0" fontId="13" fillId="2" borderId="9" xfId="3" applyFont="1" applyFill="1" applyBorder="1" applyAlignment="1" applyProtection="1">
      <alignment horizontal="left" vertical="center" shrinkToFit="1"/>
      <protection locked="0"/>
    </xf>
    <xf numFmtId="0" fontId="71" fillId="2" borderId="48" xfId="3" applyFont="1" applyFill="1" applyBorder="1" applyAlignment="1" applyProtection="1">
      <alignment horizontal="left" vertical="center" shrinkToFit="1"/>
      <protection locked="0"/>
    </xf>
    <xf numFmtId="0" fontId="71" fillId="2" borderId="121" xfId="3" applyFont="1" applyFill="1" applyBorder="1" applyAlignment="1" applyProtection="1">
      <alignment horizontal="left" vertical="center" shrinkToFit="1"/>
      <protection locked="0"/>
    </xf>
    <xf numFmtId="0" fontId="71" fillId="2" borderId="49" xfId="3" applyFont="1" applyFill="1" applyBorder="1" applyAlignment="1" applyProtection="1">
      <alignment horizontal="left" vertical="center" shrinkToFit="1"/>
      <protection locked="0"/>
    </xf>
    <xf numFmtId="0" fontId="70" fillId="0" borderId="0" xfId="3" applyFont="1" applyAlignment="1">
      <alignment vertical="center" wrapText="1"/>
    </xf>
    <xf numFmtId="0" fontId="70" fillId="0" borderId="0" xfId="3" applyFont="1">
      <alignment vertical="center"/>
    </xf>
    <xf numFmtId="0" fontId="71" fillId="0" borderId="121" xfId="3" applyFont="1" applyBorder="1" applyAlignment="1">
      <alignment horizontal="center" vertical="center"/>
    </xf>
    <xf numFmtId="0" fontId="71" fillId="0" borderId="49" xfId="3" applyFont="1" applyBorder="1" applyAlignment="1">
      <alignment horizontal="center" vertical="center"/>
    </xf>
    <xf numFmtId="0" fontId="71" fillId="0" borderId="26" xfId="3" applyFont="1" applyBorder="1">
      <alignment vertical="center"/>
    </xf>
    <xf numFmtId="0" fontId="71" fillId="2" borderId="10" xfId="3" applyFont="1" applyFill="1" applyBorder="1" applyAlignment="1" applyProtection="1">
      <alignment horizontal="left" vertical="center" shrinkToFit="1"/>
      <protection locked="0"/>
    </xf>
    <xf numFmtId="0" fontId="67" fillId="0" borderId="0" xfId="3" applyFont="1" applyAlignment="1">
      <alignment horizontal="center" vertical="center"/>
    </xf>
    <xf numFmtId="0" fontId="67" fillId="0" borderId="13" xfId="3" applyFont="1" applyBorder="1" applyAlignment="1">
      <alignment horizontal="left" vertical="center"/>
    </xf>
    <xf numFmtId="0" fontId="67" fillId="0" borderId="0" xfId="3" applyFont="1" applyAlignment="1">
      <alignment horizontal="left" vertical="center"/>
    </xf>
    <xf numFmtId="0" fontId="69" fillId="0" borderId="63" xfId="3" applyFont="1" applyBorder="1">
      <alignment vertical="center"/>
    </xf>
    <xf numFmtId="0" fontId="69" fillId="0" borderId="22" xfId="3" applyFont="1" applyBorder="1">
      <alignment vertical="center"/>
    </xf>
    <xf numFmtId="0" fontId="71" fillId="2" borderId="13" xfId="3" applyFont="1" applyFill="1" applyBorder="1" applyAlignment="1" applyProtection="1">
      <alignment horizontal="center" vertical="center" shrinkToFit="1"/>
      <protection locked="0"/>
    </xf>
    <xf numFmtId="0" fontId="71" fillId="2" borderId="19" xfId="3" applyFont="1" applyFill="1" applyBorder="1" applyAlignment="1" applyProtection="1">
      <alignment horizontal="center" vertical="center" shrinkToFit="1"/>
      <protection locked="0"/>
    </xf>
    <xf numFmtId="0" fontId="69" fillId="0" borderId="63" xfId="3" applyFont="1" applyBorder="1" applyAlignment="1">
      <alignment horizontal="center" vertical="center"/>
    </xf>
    <xf numFmtId="0" fontId="69" fillId="0" borderId="27" xfId="3" applyFont="1" applyBorder="1" applyAlignment="1">
      <alignment horizontal="center" vertical="center"/>
    </xf>
    <xf numFmtId="0" fontId="69" fillId="0" borderId="22" xfId="3" applyFont="1" applyBorder="1" applyAlignment="1">
      <alignment horizontal="center" vertical="center"/>
    </xf>
    <xf numFmtId="0" fontId="69" fillId="0" borderId="17" xfId="3" applyFont="1" applyBorder="1" applyAlignment="1">
      <alignment horizontal="center" vertical="center"/>
    </xf>
    <xf numFmtId="0" fontId="71" fillId="2" borderId="63" xfId="3" applyFont="1" applyFill="1" applyBorder="1" applyAlignment="1" applyProtection="1">
      <alignment horizontal="center" vertical="center" shrinkToFit="1"/>
      <protection locked="0"/>
    </xf>
    <xf numFmtId="0" fontId="71" fillId="2" borderId="27" xfId="3" applyFont="1" applyFill="1" applyBorder="1" applyAlignment="1" applyProtection="1">
      <alignment horizontal="center" vertical="center" shrinkToFit="1"/>
      <protection locked="0"/>
    </xf>
    <xf numFmtId="0" fontId="71" fillId="2" borderId="22" xfId="3" applyFont="1" applyFill="1" applyBorder="1" applyAlignment="1" applyProtection="1">
      <alignment horizontal="center" vertical="center" shrinkToFit="1"/>
      <protection locked="0"/>
    </xf>
    <xf numFmtId="0" fontId="71" fillId="2" borderId="17" xfId="3" applyFont="1" applyFill="1" applyBorder="1" applyAlignment="1" applyProtection="1">
      <alignment horizontal="center" vertical="center" shrinkToFit="1"/>
      <protection locked="0"/>
    </xf>
    <xf numFmtId="0" fontId="1" fillId="0" borderId="0" xfId="22" applyAlignment="1">
      <alignment horizontal="right" vertical="center"/>
    </xf>
    <xf numFmtId="0" fontId="58" fillId="0" borderId="128" xfId="22" applyFont="1" applyBorder="1" applyAlignment="1">
      <alignment horizontal="center" vertical="center"/>
    </xf>
    <xf numFmtId="0" fontId="58" fillId="0" borderId="65" xfId="22" applyFont="1" applyBorder="1" applyAlignment="1">
      <alignment horizontal="center" vertical="center"/>
    </xf>
    <xf numFmtId="0" fontId="58" fillId="0" borderId="66" xfId="22" applyFont="1" applyBorder="1" applyAlignment="1">
      <alignment horizontal="center" vertical="center"/>
    </xf>
    <xf numFmtId="0" fontId="58" fillId="0" borderId="83" xfId="22" applyFont="1" applyBorder="1" applyAlignment="1">
      <alignment horizontal="center" vertical="center"/>
    </xf>
    <xf numFmtId="0" fontId="58" fillId="0" borderId="80" xfId="22" applyFont="1" applyBorder="1" applyAlignment="1">
      <alignment horizontal="center" vertical="center"/>
    </xf>
    <xf numFmtId="0" fontId="58" fillId="0" borderId="81" xfId="22" applyFont="1" applyBorder="1" applyAlignment="1">
      <alignment horizontal="center" vertical="center"/>
    </xf>
    <xf numFmtId="38" fontId="58" fillId="0" borderId="84" xfId="22" applyNumberFormat="1" applyFont="1" applyBorder="1" applyAlignment="1">
      <alignment horizontal="right" vertical="center"/>
    </xf>
    <xf numFmtId="38" fontId="58" fillId="0" borderId="85" xfId="22" applyNumberFormat="1" applyFont="1" applyBorder="1" applyAlignment="1">
      <alignment horizontal="right" vertical="center"/>
    </xf>
    <xf numFmtId="38" fontId="58" fillId="0" borderId="86" xfId="22" applyNumberFormat="1" applyFont="1" applyBorder="1" applyAlignment="1">
      <alignment horizontal="right" vertical="center"/>
    </xf>
    <xf numFmtId="0" fontId="58" fillId="0" borderId="20" xfId="22" applyFont="1" applyBorder="1" applyAlignment="1">
      <alignment horizontal="center" vertical="center"/>
    </xf>
    <xf numFmtId="0" fontId="58" fillId="0" borderId="57" xfId="22" applyFont="1" applyBorder="1" applyAlignment="1">
      <alignment horizontal="center" vertical="center"/>
    </xf>
    <xf numFmtId="38" fontId="58" fillId="0" borderId="177" xfId="23" applyFont="1" applyBorder="1" applyAlignment="1">
      <alignment horizontal="right" vertical="center"/>
    </xf>
    <xf numFmtId="38" fontId="58" fillId="0" borderId="71" xfId="23" applyFont="1" applyBorder="1" applyAlignment="1">
      <alignment horizontal="right" vertical="center"/>
    </xf>
    <xf numFmtId="42" fontId="60" fillId="0" borderId="47" xfId="22" applyNumberFormat="1" applyFont="1" applyBorder="1" applyAlignment="1">
      <alignment horizontal="right" vertical="center"/>
    </xf>
    <xf numFmtId="42" fontId="60" fillId="0" borderId="49" xfId="22" applyNumberFormat="1" applyFont="1" applyBorder="1" applyAlignment="1">
      <alignment horizontal="right" vertical="center"/>
    </xf>
    <xf numFmtId="0" fontId="60" fillId="0" borderId="46" xfId="22" applyFont="1" applyBorder="1" applyAlignment="1">
      <alignment horizontal="left" vertical="center"/>
    </xf>
    <xf numFmtId="0" fontId="60" fillId="0" borderId="46" xfId="22" applyFont="1" applyBorder="1" applyAlignment="1">
      <alignment horizontal="left" vertical="center" wrapText="1"/>
    </xf>
    <xf numFmtId="38" fontId="60" fillId="0" borderId="46" xfId="23" applyFont="1" applyBorder="1" applyAlignment="1">
      <alignment horizontal="right" vertical="center"/>
    </xf>
    <xf numFmtId="14" fontId="60" fillId="0" borderId="47" xfId="22" applyNumberFormat="1" applyFont="1" applyBorder="1" applyAlignment="1">
      <alignment horizontal="right" vertical="center"/>
    </xf>
    <xf numFmtId="0" fontId="58" fillId="0" borderId="0" xfId="22" applyFont="1" applyAlignment="1">
      <alignment horizontal="center" vertical="center"/>
    </xf>
    <xf numFmtId="0" fontId="60" fillId="0" borderId="46" xfId="22" applyFont="1" applyBorder="1" applyAlignment="1">
      <alignment horizontal="center" vertical="center"/>
    </xf>
    <xf numFmtId="0" fontId="60" fillId="0" borderId="46" xfId="22" applyFont="1" applyBorder="1" applyAlignment="1">
      <alignment horizontal="center" vertical="center" wrapText="1"/>
    </xf>
    <xf numFmtId="0" fontId="60" fillId="0" borderId="47" xfId="22" applyFont="1" applyBorder="1" applyAlignment="1">
      <alignment horizontal="center" vertical="center" wrapText="1"/>
    </xf>
    <xf numFmtId="0" fontId="60" fillId="0" borderId="49" xfId="22" applyFont="1" applyBorder="1" applyAlignment="1">
      <alignment horizontal="center" vertical="center"/>
    </xf>
    <xf numFmtId="0" fontId="60" fillId="0" borderId="46" xfId="22" applyFont="1" applyBorder="1" applyAlignment="1">
      <alignment horizontal="left" vertical="center" shrinkToFit="1"/>
    </xf>
    <xf numFmtId="0" fontId="15" fillId="0" borderId="7" xfId="3" applyFont="1" applyBorder="1" applyAlignment="1">
      <alignment horizontal="center" vertical="center"/>
    </xf>
    <xf numFmtId="0" fontId="15" fillId="0" borderId="3" xfId="3" applyFont="1" applyBorder="1" applyAlignment="1">
      <alignment horizontal="center" vertical="center"/>
    </xf>
    <xf numFmtId="0" fontId="15" fillId="0" borderId="47" xfId="3" applyFont="1" applyBorder="1" applyAlignment="1">
      <alignment horizontal="center" vertical="center"/>
    </xf>
    <xf numFmtId="0" fontId="15" fillId="0" borderId="49" xfId="3" applyFont="1" applyBorder="1" applyAlignment="1">
      <alignment horizontal="center" vertical="center"/>
    </xf>
    <xf numFmtId="0" fontId="15" fillId="0" borderId="1" xfId="3" applyFont="1" applyBorder="1" applyAlignment="1">
      <alignment horizontal="center" vertical="center"/>
    </xf>
    <xf numFmtId="0" fontId="15" fillId="0" borderId="2" xfId="3" applyFont="1" applyBorder="1" applyAlignment="1">
      <alignment horizontal="center" vertical="center"/>
    </xf>
    <xf numFmtId="0" fontId="18" fillId="0" borderId="0" xfId="3" applyFont="1" applyAlignment="1">
      <alignment horizontal="left" vertical="center" wrapText="1"/>
    </xf>
    <xf numFmtId="0" fontId="18" fillId="0" borderId="18" xfId="3" applyFont="1" applyBorder="1" applyAlignment="1">
      <alignment horizontal="left" vertical="center" wrapText="1"/>
    </xf>
    <xf numFmtId="0" fontId="15" fillId="0" borderId="101" xfId="3" applyFont="1" applyBorder="1" applyAlignment="1">
      <alignment horizontal="center" vertical="center"/>
    </xf>
    <xf numFmtId="0" fontId="15" fillId="0" borderId="103" xfId="3" applyFont="1" applyBorder="1" applyAlignment="1">
      <alignment horizontal="center" vertical="center"/>
    </xf>
    <xf numFmtId="38" fontId="15" fillId="0" borderId="47" xfId="1" applyFont="1" applyBorder="1" applyAlignment="1">
      <alignment horizontal="center" vertical="center" wrapText="1"/>
    </xf>
    <xf numFmtId="38" fontId="15" fillId="0" borderId="48" xfId="1" applyFont="1" applyBorder="1" applyAlignment="1">
      <alignment horizontal="center" vertical="center" wrapText="1"/>
    </xf>
    <xf numFmtId="38" fontId="15" fillId="0" borderId="49" xfId="1" applyFont="1" applyBorder="1" applyAlignment="1">
      <alignment horizontal="center" vertical="center" wrapText="1"/>
    </xf>
    <xf numFmtId="38" fontId="15" fillId="0" borderId="1" xfId="1" applyFont="1" applyBorder="1" applyAlignment="1">
      <alignment horizontal="center" vertical="center" wrapText="1"/>
    </xf>
    <xf numFmtId="38" fontId="15" fillId="0" borderId="2" xfId="1" applyFont="1" applyBorder="1" applyAlignment="1">
      <alignment horizontal="center" vertical="center" wrapText="1"/>
    </xf>
    <xf numFmtId="0" fontId="15" fillId="0" borderId="0" xfId="3" applyFont="1" applyAlignment="1">
      <alignment horizontal="right" vertical="center"/>
    </xf>
    <xf numFmtId="0" fontId="13" fillId="0" borderId="11" xfId="3" applyFont="1" applyBorder="1" applyAlignment="1">
      <alignment horizontal="left" vertical="center"/>
    </xf>
    <xf numFmtId="0" fontId="18" fillId="0" borderId="0" xfId="3" applyFont="1" applyAlignment="1">
      <alignment horizontal="center" vertical="center"/>
    </xf>
    <xf numFmtId="0" fontId="13" fillId="0" borderId="0" xfId="3" applyFont="1" applyAlignment="1">
      <alignment horizontal="distributed" vertical="center"/>
    </xf>
    <xf numFmtId="0" fontId="17" fillId="0" borderId="13" xfId="3" applyFont="1" applyBorder="1" applyAlignment="1">
      <alignment horizontal="left" vertical="center"/>
    </xf>
    <xf numFmtId="0" fontId="17" fillId="0" borderId="27" xfId="3" applyFont="1" applyBorder="1" applyAlignment="1">
      <alignment horizontal="left" vertical="center"/>
    </xf>
    <xf numFmtId="0" fontId="17" fillId="0" borderId="0" xfId="3" applyFont="1" applyAlignment="1">
      <alignment horizontal="left" vertical="center"/>
    </xf>
    <xf numFmtId="0" fontId="17" fillId="0" borderId="18" xfId="3" applyFont="1" applyBorder="1" applyAlignment="1">
      <alignment horizontal="left" vertical="center"/>
    </xf>
    <xf numFmtId="0" fontId="16" fillId="0" borderId="1" xfId="3" applyFont="1" applyBorder="1" applyAlignment="1">
      <alignment horizontal="center" vertical="center" wrapText="1"/>
    </xf>
    <xf numFmtId="0" fontId="16" fillId="0" borderId="2" xfId="3" applyFont="1" applyBorder="1" applyAlignment="1">
      <alignment horizontal="center" vertical="center" wrapText="1"/>
    </xf>
    <xf numFmtId="0" fontId="14" fillId="0" borderId="0" xfId="3" applyFont="1" applyAlignment="1">
      <alignment horizontal="center" vertical="center" wrapText="1"/>
    </xf>
    <xf numFmtId="2" fontId="16" fillId="0" borderId="1" xfId="3" applyNumberFormat="1" applyFont="1" applyBorder="1" applyAlignment="1">
      <alignment horizontal="center" vertical="center" wrapText="1"/>
    </xf>
    <xf numFmtId="2" fontId="16" fillId="0" borderId="2" xfId="3" applyNumberFormat="1" applyFont="1" applyBorder="1" applyAlignment="1">
      <alignment horizontal="center" vertical="center" wrapText="1"/>
    </xf>
    <xf numFmtId="0" fontId="53" fillId="0" borderId="28" xfId="21" applyFont="1" applyBorder="1" applyAlignment="1">
      <alignment horizontal="center" vertical="center" textRotation="255" wrapText="1"/>
    </xf>
    <xf numFmtId="0" fontId="53" fillId="0" borderId="22" xfId="21" applyFont="1" applyBorder="1" applyAlignment="1">
      <alignment horizontal="center" vertical="center" textRotation="255" wrapText="1"/>
    </xf>
    <xf numFmtId="0" fontId="44" fillId="0" borderId="165" xfId="21" applyFont="1" applyBorder="1" applyAlignment="1">
      <alignment horizontal="center" vertical="center" wrapText="1"/>
    </xf>
    <xf numFmtId="0" fontId="44" fillId="0" borderId="166" xfId="21" applyFont="1" applyBorder="1" applyAlignment="1">
      <alignment horizontal="center" vertical="center" wrapText="1"/>
    </xf>
    <xf numFmtId="0" fontId="44" fillId="0" borderId="152" xfId="21" applyFont="1" applyBorder="1" applyAlignment="1">
      <alignment horizontal="center" vertical="center" wrapText="1"/>
    </xf>
    <xf numFmtId="0" fontId="46" fillId="0" borderId="76" xfId="21" applyFont="1" applyBorder="1" applyAlignment="1">
      <alignment horizontal="left" vertical="center" wrapText="1"/>
    </xf>
    <xf numFmtId="0" fontId="46" fillId="0" borderId="151" xfId="21" applyFont="1" applyBorder="1" applyAlignment="1">
      <alignment horizontal="left" vertical="center" wrapText="1"/>
    </xf>
    <xf numFmtId="176" fontId="46" fillId="5" borderId="167" xfId="1" applyNumberFormat="1" applyFont="1" applyFill="1" applyBorder="1" applyAlignment="1">
      <alignment horizontal="center" vertical="center" wrapText="1"/>
    </xf>
    <xf numFmtId="176" fontId="46" fillId="5" borderId="150" xfId="1" applyNumberFormat="1" applyFont="1" applyFill="1" applyBorder="1" applyAlignment="1">
      <alignment horizontal="center" vertical="center" wrapText="1"/>
    </xf>
    <xf numFmtId="176" fontId="46" fillId="5" borderId="168" xfId="1" applyNumberFormat="1" applyFont="1" applyFill="1" applyBorder="1" applyAlignment="1">
      <alignment horizontal="center" vertical="center" wrapText="1"/>
    </xf>
    <xf numFmtId="0" fontId="46" fillId="0" borderId="167" xfId="21" applyFont="1" applyBorder="1" applyAlignment="1">
      <alignment horizontal="center" vertical="center" wrapText="1"/>
    </xf>
    <xf numFmtId="0" fontId="46" fillId="0" borderId="168" xfId="21" applyFont="1" applyBorder="1" applyAlignment="1">
      <alignment horizontal="center" vertical="center" wrapText="1"/>
    </xf>
    <xf numFmtId="181" fontId="42" fillId="5" borderId="70" xfId="21" applyNumberFormat="1" applyFont="1" applyFill="1" applyBorder="1" applyAlignment="1">
      <alignment horizontal="center" vertical="center"/>
    </xf>
    <xf numFmtId="181" fontId="42" fillId="5" borderId="25" xfId="21" applyNumberFormat="1" applyFont="1" applyFill="1" applyBorder="1" applyAlignment="1">
      <alignment horizontal="center" vertical="center"/>
    </xf>
    <xf numFmtId="0" fontId="50" fillId="4" borderId="47" xfId="21" applyFont="1" applyFill="1" applyBorder="1" applyAlignment="1">
      <alignment horizontal="center" vertical="center" wrapText="1"/>
    </xf>
    <xf numFmtId="0" fontId="50" fillId="4" borderId="53" xfId="21" applyFont="1" applyFill="1" applyBorder="1" applyAlignment="1">
      <alignment horizontal="center" vertical="center" wrapText="1"/>
    </xf>
    <xf numFmtId="0" fontId="50" fillId="4" borderId="121" xfId="21" applyFont="1" applyFill="1" applyBorder="1" applyAlignment="1">
      <alignment horizontal="center" vertical="center" wrapText="1"/>
    </xf>
    <xf numFmtId="0" fontId="50" fillId="4" borderId="121" xfId="21" applyFont="1" applyFill="1" applyBorder="1" applyAlignment="1">
      <alignment horizontal="center" vertical="center"/>
    </xf>
    <xf numFmtId="0" fontId="50" fillId="4" borderId="162" xfId="21" applyFont="1" applyFill="1" applyBorder="1" applyAlignment="1">
      <alignment horizontal="center" vertical="center"/>
    </xf>
    <xf numFmtId="0" fontId="50" fillId="4" borderId="110" xfId="21" applyFont="1" applyFill="1" applyBorder="1" applyAlignment="1">
      <alignment horizontal="center" vertical="center" wrapText="1"/>
    </xf>
    <xf numFmtId="0" fontId="50" fillId="4" borderId="110" xfId="21" applyFont="1" applyFill="1" applyBorder="1" applyAlignment="1">
      <alignment horizontal="center" vertical="center"/>
    </xf>
    <xf numFmtId="0" fontId="50" fillId="4" borderId="161" xfId="21" applyFont="1" applyFill="1" applyBorder="1" applyAlignment="1">
      <alignment horizontal="center" vertical="center"/>
    </xf>
    <xf numFmtId="176" fontId="50" fillId="4" borderId="145" xfId="1" applyNumberFormat="1" applyFont="1" applyFill="1" applyBorder="1" applyAlignment="1">
      <alignment horizontal="center" vertical="center" wrapText="1"/>
    </xf>
    <xf numFmtId="176" fontId="50" fillId="4" borderId="159" xfId="1" applyNumberFormat="1" applyFont="1" applyFill="1" applyBorder="1" applyAlignment="1">
      <alignment horizontal="center" vertical="center"/>
    </xf>
    <xf numFmtId="176" fontId="50" fillId="4" borderId="89" xfId="1" applyNumberFormat="1" applyFont="1" applyFill="1" applyBorder="1" applyAlignment="1">
      <alignment horizontal="center" vertical="center" wrapText="1"/>
    </xf>
    <xf numFmtId="176" fontId="50" fillId="4" borderId="160" xfId="1" applyNumberFormat="1" applyFont="1" applyFill="1" applyBorder="1" applyAlignment="1">
      <alignment horizontal="center" vertical="center"/>
    </xf>
    <xf numFmtId="176" fontId="50" fillId="4" borderId="160" xfId="1" applyNumberFormat="1" applyFont="1" applyFill="1" applyBorder="1" applyAlignment="1">
      <alignment horizontal="center" vertical="center" wrapText="1"/>
    </xf>
    <xf numFmtId="176" fontId="50" fillId="4" borderId="7" xfId="1" applyNumberFormat="1" applyFont="1" applyFill="1" applyBorder="1" applyAlignment="1">
      <alignment horizontal="center" vertical="center" wrapText="1"/>
    </xf>
    <xf numFmtId="176" fontId="50" fillId="4" borderId="16" xfId="1" applyNumberFormat="1" applyFont="1" applyFill="1" applyBorder="1" applyAlignment="1">
      <alignment horizontal="center" vertical="center" wrapText="1"/>
    </xf>
    <xf numFmtId="176" fontId="50" fillId="4" borderId="88" xfId="1" applyNumberFormat="1" applyFont="1" applyFill="1" applyBorder="1" applyAlignment="1">
      <alignment horizontal="center" vertical="center" wrapText="1"/>
    </xf>
    <xf numFmtId="176" fontId="50" fillId="4" borderId="142" xfId="1" applyNumberFormat="1" applyFont="1" applyFill="1" applyBorder="1" applyAlignment="1">
      <alignment horizontal="center" vertical="center" wrapText="1"/>
    </xf>
    <xf numFmtId="176" fontId="50" fillId="4" borderId="151" xfId="1" applyNumberFormat="1" applyFont="1" applyFill="1" applyBorder="1" applyAlignment="1">
      <alignment horizontal="center" vertical="center" wrapText="1"/>
    </xf>
    <xf numFmtId="176" fontId="52" fillId="4" borderId="121" xfId="1" applyNumberFormat="1" applyFont="1" applyFill="1" applyBorder="1" applyAlignment="1">
      <alignment horizontal="center" vertical="center"/>
    </xf>
    <xf numFmtId="176" fontId="52" fillId="4" borderId="49" xfId="1" applyNumberFormat="1" applyFont="1" applyFill="1" applyBorder="1" applyAlignment="1">
      <alignment horizontal="center" vertical="center"/>
    </xf>
    <xf numFmtId="176" fontId="50" fillId="4" borderId="6" xfId="1" applyNumberFormat="1" applyFont="1" applyFill="1" applyBorder="1" applyAlignment="1">
      <alignment horizontal="center" vertical="center" wrapText="1"/>
    </xf>
    <xf numFmtId="0" fontId="50" fillId="4" borderId="60" xfId="21" applyFont="1" applyFill="1" applyBorder="1" applyAlignment="1">
      <alignment horizontal="center" vertical="center"/>
    </xf>
    <xf numFmtId="0" fontId="50" fillId="4" borderId="46" xfId="21" applyFont="1" applyFill="1" applyBorder="1" applyAlignment="1">
      <alignment horizontal="center" vertical="center"/>
    </xf>
    <xf numFmtId="0" fontId="50" fillId="4" borderId="58" xfId="21" applyFont="1" applyFill="1" applyBorder="1" applyAlignment="1">
      <alignment horizontal="center" vertical="center"/>
    </xf>
    <xf numFmtId="0" fontId="42" fillId="4" borderId="73" xfId="21" applyFont="1" applyFill="1" applyBorder="1" applyAlignment="1">
      <alignment horizontal="center" vertical="center"/>
    </xf>
    <xf numFmtId="0" fontId="42" fillId="4" borderId="51" xfId="21" applyFont="1" applyFill="1" applyBorder="1" applyAlignment="1">
      <alignment horizontal="center" vertical="center"/>
    </xf>
    <xf numFmtId="0" fontId="42" fillId="4" borderId="52" xfId="21" applyFont="1" applyFill="1" applyBorder="1" applyAlignment="1">
      <alignment horizontal="center" vertical="center"/>
    </xf>
    <xf numFmtId="181" fontId="50" fillId="4" borderId="60" xfId="21" applyNumberFormat="1" applyFont="1" applyFill="1" applyBorder="1" applyAlignment="1">
      <alignment horizontal="center" vertical="center" wrapText="1"/>
    </xf>
    <xf numFmtId="181" fontId="50" fillId="4" borderId="46" xfId="21" applyNumberFormat="1" applyFont="1" applyFill="1" applyBorder="1" applyAlignment="1">
      <alignment horizontal="center" vertical="center" wrapText="1"/>
    </xf>
    <xf numFmtId="181" fontId="50" fillId="4" borderId="58" xfId="21" applyNumberFormat="1" applyFont="1" applyFill="1" applyBorder="1" applyAlignment="1">
      <alignment horizontal="center" vertical="center" wrapText="1"/>
    </xf>
    <xf numFmtId="0" fontId="50" fillId="4" borderId="60" xfId="21" applyFont="1" applyFill="1" applyBorder="1" applyAlignment="1">
      <alignment horizontal="center" vertical="center" wrapText="1"/>
    </xf>
    <xf numFmtId="0" fontId="42" fillId="4" borderId="61" xfId="21" applyFont="1" applyFill="1" applyBorder="1" applyAlignment="1">
      <alignment horizontal="center" vertical="center"/>
    </xf>
    <xf numFmtId="0" fontId="42" fillId="4" borderId="50" xfId="21" applyFont="1" applyFill="1" applyBorder="1" applyAlignment="1">
      <alignment horizontal="center" vertical="center"/>
    </xf>
    <xf numFmtId="0" fontId="42" fillId="4" borderId="56" xfId="21" applyFont="1" applyFill="1" applyBorder="1" applyAlignment="1">
      <alignment horizontal="center" vertical="center"/>
    </xf>
    <xf numFmtId="0" fontId="50" fillId="4" borderId="128" xfId="21" applyFont="1" applyFill="1" applyBorder="1" applyAlignment="1">
      <alignment horizontal="center" vertical="center" wrapText="1"/>
    </xf>
    <xf numFmtId="0" fontId="50" fillId="4" borderId="65" xfId="21" applyFont="1" applyFill="1" applyBorder="1" applyAlignment="1">
      <alignment horizontal="center" vertical="center" wrapText="1"/>
    </xf>
    <xf numFmtId="0" fontId="50" fillId="4" borderId="66" xfId="21" applyFont="1" applyFill="1" applyBorder="1" applyAlignment="1">
      <alignment horizontal="center" vertical="center" wrapText="1"/>
    </xf>
    <xf numFmtId="0" fontId="50" fillId="4" borderId="74" xfId="21" applyFont="1" applyFill="1" applyBorder="1" applyAlignment="1">
      <alignment horizontal="center" vertical="center" wrapText="1"/>
    </xf>
    <xf numFmtId="0" fontId="50" fillId="4" borderId="47" xfId="21" applyFont="1" applyFill="1" applyBorder="1" applyAlignment="1">
      <alignment horizontal="center" vertical="center"/>
    </xf>
    <xf numFmtId="0" fontId="50" fillId="4" borderId="53" xfId="21" applyFont="1" applyFill="1" applyBorder="1" applyAlignment="1">
      <alignment horizontal="center" vertical="center"/>
    </xf>
    <xf numFmtId="0" fontId="50" fillId="4" borderId="61" xfId="21" applyFont="1" applyFill="1" applyBorder="1" applyAlignment="1">
      <alignment horizontal="center" vertical="center" wrapText="1"/>
    </xf>
    <xf numFmtId="0" fontId="50" fillId="4" borderId="50" xfId="21" applyFont="1" applyFill="1" applyBorder="1" applyAlignment="1">
      <alignment horizontal="center" vertical="center"/>
    </xf>
    <xf numFmtId="0" fontId="50" fillId="4" borderId="56" xfId="21" applyFont="1" applyFill="1" applyBorder="1" applyAlignment="1">
      <alignment horizontal="center" vertical="center"/>
    </xf>
    <xf numFmtId="176" fontId="50" fillId="4" borderId="4" xfId="1" applyNumberFormat="1" applyFont="1" applyFill="1" applyBorder="1" applyAlignment="1">
      <alignment horizontal="center" vertical="center"/>
    </xf>
    <xf numFmtId="176" fontId="50" fillId="4" borderId="13" xfId="1" applyNumberFormat="1" applyFont="1" applyFill="1" applyBorder="1" applyAlignment="1">
      <alignment horizontal="center" vertical="center"/>
    </xf>
    <xf numFmtId="176" fontId="50" fillId="4" borderId="12" xfId="1" applyNumberFormat="1" applyFont="1" applyFill="1" applyBorder="1" applyAlignment="1">
      <alignment horizontal="center" vertical="center"/>
    </xf>
    <xf numFmtId="0" fontId="50" fillId="4" borderId="74" xfId="21" applyFont="1" applyFill="1" applyBorder="1" applyAlignment="1">
      <alignment horizontal="center" vertical="center"/>
    </xf>
    <xf numFmtId="0" fontId="50" fillId="4" borderId="158" xfId="21" applyFont="1" applyFill="1" applyBorder="1" applyAlignment="1">
      <alignment horizontal="center" vertical="center"/>
    </xf>
    <xf numFmtId="176" fontId="42" fillId="4" borderId="60" xfId="1" applyNumberFormat="1" applyFont="1" applyFill="1" applyBorder="1" applyAlignment="1">
      <alignment horizontal="center" vertical="center" wrapText="1"/>
    </xf>
    <xf numFmtId="176" fontId="42" fillId="4" borderId="46" xfId="1" applyNumberFormat="1" applyFont="1" applyFill="1" applyBorder="1" applyAlignment="1">
      <alignment horizontal="center" vertical="center" wrapText="1"/>
    </xf>
    <xf numFmtId="176" fontId="42" fillId="4" borderId="58" xfId="1" applyNumberFormat="1" applyFont="1" applyFill="1" applyBorder="1" applyAlignment="1">
      <alignment horizontal="center" vertical="center" wrapText="1"/>
    </xf>
    <xf numFmtId="181" fontId="50" fillId="4" borderId="60" xfId="21" applyNumberFormat="1" applyFont="1" applyFill="1" applyBorder="1" applyAlignment="1">
      <alignment horizontal="center" vertical="center"/>
    </xf>
    <xf numFmtId="181" fontId="50" fillId="4" borderId="46" xfId="21" applyNumberFormat="1" applyFont="1" applyFill="1" applyBorder="1" applyAlignment="1">
      <alignment horizontal="center" vertical="center"/>
    </xf>
    <xf numFmtId="181" fontId="50" fillId="4" borderId="58" xfId="21" applyNumberFormat="1" applyFont="1" applyFill="1" applyBorder="1" applyAlignment="1">
      <alignment horizontal="center" vertical="center"/>
    </xf>
    <xf numFmtId="181" fontId="50" fillId="4" borderId="21" xfId="21" applyNumberFormat="1" applyFont="1" applyFill="1" applyBorder="1" applyAlignment="1">
      <alignment horizontal="center" vertical="center"/>
    </xf>
    <xf numFmtId="181" fontId="50" fillId="4" borderId="10" xfId="21" applyNumberFormat="1" applyFont="1" applyFill="1" applyBorder="1" applyAlignment="1">
      <alignment horizontal="center" vertical="center"/>
    </xf>
    <xf numFmtId="181" fontId="50" fillId="4" borderId="8" xfId="21" applyNumberFormat="1" applyFont="1" applyFill="1" applyBorder="1" applyAlignment="1">
      <alignment horizontal="center" vertical="center"/>
    </xf>
    <xf numFmtId="181" fontId="50" fillId="4" borderId="64" xfId="21" applyNumberFormat="1" applyFont="1" applyFill="1" applyBorder="1" applyAlignment="1">
      <alignment horizontal="center" vertical="center"/>
    </xf>
    <xf numFmtId="181" fontId="50" fillId="4" borderId="11" xfId="21" applyNumberFormat="1" applyFont="1" applyFill="1" applyBorder="1" applyAlignment="1">
      <alignment horizontal="center" vertical="center"/>
    </xf>
    <xf numFmtId="181" fontId="50" fillId="4" borderId="9" xfId="21" applyNumberFormat="1" applyFont="1" applyFill="1" applyBorder="1" applyAlignment="1">
      <alignment horizontal="center" vertical="center"/>
    </xf>
    <xf numFmtId="176" fontId="40" fillId="0" borderId="6" xfId="1" applyNumberFormat="1" applyFont="1" applyBorder="1" applyAlignment="1">
      <alignment vertical="center"/>
    </xf>
    <xf numFmtId="176" fontId="40" fillId="0" borderId="10" xfId="1" applyNumberFormat="1" applyFont="1" applyBorder="1" applyAlignment="1">
      <alignment vertical="center"/>
    </xf>
    <xf numFmtId="176" fontId="40" fillId="0" borderId="14" xfId="1" applyNumberFormat="1" applyFont="1" applyBorder="1" applyAlignment="1">
      <alignment vertical="center"/>
    </xf>
    <xf numFmtId="176" fontId="40" fillId="0" borderId="5" xfId="1" applyNumberFormat="1" applyFont="1" applyBorder="1" applyAlignment="1">
      <alignment vertical="center"/>
    </xf>
    <xf numFmtId="176" fontId="40" fillId="0" borderId="11" xfId="1" applyNumberFormat="1" applyFont="1" applyBorder="1" applyAlignment="1">
      <alignment vertical="center"/>
    </xf>
    <xf numFmtId="176" fontId="40" fillId="0" borderId="15" xfId="1" applyNumberFormat="1" applyFont="1" applyBorder="1" applyAlignment="1">
      <alignment vertical="center"/>
    </xf>
    <xf numFmtId="176" fontId="50" fillId="4" borderId="74" xfId="1" applyNumberFormat="1" applyFont="1" applyFill="1" applyBorder="1" applyAlignment="1">
      <alignment horizontal="center" vertical="center"/>
    </xf>
    <xf numFmtId="176" fontId="50" fillId="4" borderId="68" xfId="1" applyNumberFormat="1" applyFont="1" applyFill="1" applyBorder="1" applyAlignment="1">
      <alignment horizontal="center" vertical="center"/>
    </xf>
    <xf numFmtId="181" fontId="50" fillId="4" borderId="51" xfId="21" applyNumberFormat="1" applyFont="1" applyFill="1" applyBorder="1" applyAlignment="1">
      <alignment horizontal="center" vertical="center"/>
    </xf>
    <xf numFmtId="181" fontId="50" fillId="4" borderId="49" xfId="21" applyNumberFormat="1" applyFont="1" applyFill="1" applyBorder="1" applyAlignment="1">
      <alignment horizontal="center" vertical="center"/>
    </xf>
    <xf numFmtId="181" fontId="50" fillId="4" borderId="52" xfId="21" applyNumberFormat="1" applyFont="1" applyFill="1" applyBorder="1" applyAlignment="1">
      <alignment horizontal="center" vertical="center"/>
    </xf>
    <xf numFmtId="176" fontId="40" fillId="0" borderId="53" xfId="1" applyNumberFormat="1" applyFont="1" applyBorder="1" applyAlignment="1">
      <alignment horizontal="center" vertical="center"/>
    </xf>
    <xf numFmtId="176" fontId="40" fillId="0" borderId="54" xfId="1" applyNumberFormat="1" applyFont="1" applyBorder="1" applyAlignment="1">
      <alignment horizontal="center" vertical="center"/>
    </xf>
    <xf numFmtId="176" fontId="40" fillId="5" borderId="53" xfId="1" applyNumberFormat="1" applyFont="1" applyFill="1" applyBorder="1" applyAlignment="1">
      <alignment vertical="center"/>
    </xf>
    <xf numFmtId="176" fontId="40" fillId="5" borderId="54" xfId="1" applyNumberFormat="1" applyFont="1" applyFill="1" applyBorder="1" applyAlignment="1">
      <alignment vertical="center"/>
    </xf>
    <xf numFmtId="176" fontId="40" fillId="5" borderId="59" xfId="1" applyNumberFormat="1" applyFont="1" applyFill="1" applyBorder="1" applyAlignment="1">
      <alignment vertical="center"/>
    </xf>
    <xf numFmtId="181" fontId="50" fillId="4" borderId="55" xfId="21" applyNumberFormat="1" applyFont="1" applyFill="1" applyBorder="1" applyAlignment="1">
      <alignment horizontal="center" vertical="center"/>
    </xf>
    <xf numFmtId="0" fontId="47" fillId="0" borderId="0" xfId="21" applyFont="1" applyAlignment="1">
      <alignment horizontal="center" vertical="center"/>
    </xf>
    <xf numFmtId="176" fontId="48" fillId="0" borderId="0" xfId="1" applyNumberFormat="1" applyFont="1" applyAlignment="1">
      <alignment vertical="center"/>
    </xf>
    <xf numFmtId="176" fontId="49" fillId="0" borderId="0" xfId="1" applyNumberFormat="1" applyFont="1" applyAlignment="1">
      <alignment horizontal="center" vertical="center"/>
    </xf>
    <xf numFmtId="181" fontId="50" fillId="4" borderId="73" xfId="21" applyNumberFormat="1" applyFont="1" applyFill="1" applyBorder="1" applyAlignment="1">
      <alignment horizontal="center" vertical="center"/>
    </xf>
    <xf numFmtId="176" fontId="40" fillId="0" borderId="60" xfId="1" applyNumberFormat="1" applyFont="1" applyBorder="1" applyAlignment="1">
      <alignment vertical="center"/>
    </xf>
    <xf numFmtId="176" fontId="40" fillId="0" borderId="74" xfId="1" applyNumberFormat="1" applyFont="1" applyBorder="1" applyAlignment="1">
      <alignment vertical="center"/>
    </xf>
    <xf numFmtId="181" fontId="50" fillId="4" borderId="69" xfId="21" applyNumberFormat="1" applyFont="1" applyFill="1" applyBorder="1" applyAlignment="1">
      <alignment horizontal="center" vertical="center"/>
    </xf>
    <xf numFmtId="0" fontId="5" fillId="2" borderId="101" xfId="15" applyFont="1" applyFill="1" applyBorder="1" applyAlignment="1">
      <alignment horizontal="left" vertical="center" wrapText="1"/>
    </xf>
    <xf numFmtId="0" fontId="5" fillId="2" borderId="103" xfId="15" applyFont="1" applyFill="1" applyBorder="1" applyAlignment="1">
      <alignment horizontal="left" vertical="center" wrapText="1"/>
    </xf>
    <xf numFmtId="0" fontId="5" fillId="2" borderId="98" xfId="15" applyFont="1" applyFill="1" applyBorder="1" applyAlignment="1">
      <alignment horizontal="left" vertical="center" wrapText="1"/>
    </xf>
    <xf numFmtId="0" fontId="5" fillId="2" borderId="100" xfId="15" applyFont="1" applyFill="1" applyBorder="1" applyAlignment="1">
      <alignment horizontal="left" vertical="center" wrapText="1"/>
    </xf>
    <xf numFmtId="0" fontId="5" fillId="2" borderId="7" xfId="15" applyFont="1" applyFill="1" applyBorder="1" applyAlignment="1">
      <alignment horizontal="left" vertical="center" wrapText="1" indent="1"/>
    </xf>
    <xf numFmtId="0" fontId="5" fillId="2" borderId="0" xfId="15" applyFont="1" applyFill="1" applyAlignment="1">
      <alignment horizontal="left" vertical="center" wrapText="1" indent="1"/>
    </xf>
    <xf numFmtId="0" fontId="5" fillId="0" borderId="0" xfId="15" applyFont="1" applyAlignment="1">
      <alignment horizontal="left" vertical="center" wrapText="1" indent="1"/>
    </xf>
    <xf numFmtId="0" fontId="5" fillId="0" borderId="3" xfId="15" applyFont="1" applyBorder="1" applyAlignment="1">
      <alignment horizontal="left" vertical="center" wrapText="1" indent="1"/>
    </xf>
    <xf numFmtId="0" fontId="5" fillId="2" borderId="5" xfId="15" applyFont="1" applyFill="1" applyBorder="1" applyAlignment="1">
      <alignment horizontal="left" vertical="center" wrapText="1" indent="1"/>
    </xf>
    <xf numFmtId="0" fontId="5" fillId="2" borderId="11" xfId="15" applyFont="1" applyFill="1" applyBorder="1" applyAlignment="1">
      <alignment horizontal="left" vertical="center" wrapText="1" indent="1"/>
    </xf>
    <xf numFmtId="0" fontId="5" fillId="0" borderId="11" xfId="15" applyFont="1" applyBorder="1" applyAlignment="1">
      <alignment horizontal="left" vertical="center" wrapText="1" indent="1"/>
    </xf>
    <xf numFmtId="0" fontId="5" fillId="0" borderId="9" xfId="15" applyFont="1" applyBorder="1" applyAlignment="1">
      <alignment horizontal="left" vertical="center" wrapText="1" indent="1"/>
    </xf>
    <xf numFmtId="0" fontId="7" fillId="0" borderId="10" xfId="15" applyFont="1" applyBorder="1" applyAlignment="1">
      <alignment horizontal="left" vertical="center" wrapText="1"/>
    </xf>
    <xf numFmtId="0" fontId="5" fillId="2" borderId="94" xfId="15" applyFont="1" applyFill="1" applyBorder="1" applyAlignment="1">
      <alignment horizontal="left" vertical="center" wrapText="1"/>
    </xf>
    <xf numFmtId="0" fontId="5" fillId="2" borderId="95" xfId="15" applyFont="1" applyFill="1" applyBorder="1" applyAlignment="1">
      <alignment horizontal="left" vertical="center" wrapText="1"/>
    </xf>
    <xf numFmtId="0" fontId="5" fillId="2" borderId="96" xfId="15" applyFont="1" applyFill="1" applyBorder="1" applyAlignment="1">
      <alignment horizontal="left" vertical="center" wrapText="1"/>
    </xf>
    <xf numFmtId="0" fontId="5" fillId="2" borderId="6" xfId="15" applyFont="1" applyFill="1" applyBorder="1" applyAlignment="1">
      <alignment horizontal="left" vertical="center" wrapText="1" indent="1"/>
    </xf>
    <xf numFmtId="0" fontId="5" fillId="2" borderId="10" xfId="15" applyFont="1" applyFill="1" applyBorder="1" applyAlignment="1">
      <alignment horizontal="left" vertical="center" wrapText="1" indent="1"/>
    </xf>
    <xf numFmtId="0" fontId="5" fillId="0" borderId="10" xfId="15" applyFont="1" applyBorder="1" applyAlignment="1">
      <alignment horizontal="left" vertical="center" wrapText="1" indent="1"/>
    </xf>
    <xf numFmtId="0" fontId="5" fillId="0" borderId="8" xfId="15" applyFont="1" applyBorder="1" applyAlignment="1">
      <alignment horizontal="left" vertical="center" wrapText="1" indent="1"/>
    </xf>
    <xf numFmtId="0" fontId="5" fillId="2" borderId="104" xfId="15" applyFont="1" applyFill="1" applyBorder="1" applyAlignment="1">
      <alignment horizontal="left" vertical="center" wrapText="1" indent="1"/>
    </xf>
    <xf numFmtId="0" fontId="5" fillId="2" borderId="105" xfId="15" applyFont="1" applyFill="1" applyBorder="1" applyAlignment="1">
      <alignment horizontal="left" vertical="center" wrapText="1" indent="1"/>
    </xf>
    <xf numFmtId="0" fontId="5" fillId="0" borderId="105" xfId="15" applyFont="1" applyBorder="1" applyAlignment="1">
      <alignment horizontal="left" vertical="center" wrapText="1" indent="1"/>
    </xf>
    <xf numFmtId="0" fontId="5" fillId="0" borderId="109" xfId="15" applyFont="1" applyBorder="1" applyAlignment="1">
      <alignment horizontal="left" vertical="center" wrapText="1" indent="1"/>
    </xf>
    <xf numFmtId="0" fontId="5" fillId="2" borderId="108" xfId="15" applyFont="1" applyFill="1" applyBorder="1" applyAlignment="1">
      <alignment horizontal="center" vertical="center" wrapText="1"/>
    </xf>
    <xf numFmtId="0" fontId="5" fillId="2" borderId="11" xfId="15" applyFont="1" applyFill="1" applyBorder="1" applyAlignment="1">
      <alignment horizontal="center" vertical="center" wrapText="1"/>
    </xf>
    <xf numFmtId="0" fontId="5" fillId="2" borderId="108" xfId="15" applyFont="1" applyFill="1" applyBorder="1" applyAlignment="1">
      <alignment horizontal="center" vertical="center"/>
    </xf>
    <xf numFmtId="0" fontId="5" fillId="2" borderId="11" xfId="15" applyFont="1" applyFill="1" applyBorder="1" applyAlignment="1">
      <alignment horizontal="center" vertical="center"/>
    </xf>
    <xf numFmtId="0" fontId="5" fillId="2" borderId="107" xfId="15" applyFont="1" applyFill="1" applyBorder="1" applyAlignment="1">
      <alignment horizontal="left" vertical="center" wrapText="1"/>
    </xf>
    <xf numFmtId="0" fontId="5" fillId="2" borderId="9" xfId="15" applyFont="1" applyFill="1" applyBorder="1" applyAlignment="1">
      <alignment horizontal="left" vertical="center" wrapText="1"/>
    </xf>
    <xf numFmtId="0" fontId="5" fillId="2" borderId="96" xfId="15" applyFont="1" applyFill="1" applyBorder="1" applyAlignment="1">
      <alignment horizontal="left" vertical="center"/>
    </xf>
    <xf numFmtId="0" fontId="5" fillId="0" borderId="95" xfId="15" applyFont="1" applyBorder="1" applyAlignment="1">
      <alignment horizontal="left" vertical="center" wrapText="1"/>
    </xf>
    <xf numFmtId="0" fontId="5" fillId="0" borderId="108" xfId="15" applyFont="1" applyBorder="1" applyAlignment="1">
      <alignment horizontal="center" vertical="center" wrapText="1"/>
    </xf>
    <xf numFmtId="0" fontId="5" fillId="0" borderId="11" xfId="15" applyFont="1" applyBorder="1" applyAlignment="1">
      <alignment horizontal="center" vertical="center" wrapText="1"/>
    </xf>
    <xf numFmtId="0" fontId="5" fillId="2" borderId="108" xfId="15" applyFont="1" applyFill="1" applyBorder="1" applyAlignment="1">
      <alignment horizontal="left" vertical="center" wrapText="1"/>
    </xf>
    <xf numFmtId="0" fontId="5" fillId="2" borderId="11" xfId="15" applyFont="1" applyFill="1" applyBorder="1" applyAlignment="1">
      <alignment horizontal="left" vertical="center" wrapText="1"/>
    </xf>
    <xf numFmtId="0" fontId="5" fillId="2" borderId="108" xfId="15" applyFont="1" applyFill="1" applyBorder="1" applyAlignment="1">
      <alignment horizontal="left" vertical="center"/>
    </xf>
    <xf numFmtId="0" fontId="5" fillId="2" borderId="11" xfId="15" applyFont="1" applyFill="1" applyBorder="1" applyAlignment="1">
      <alignment horizontal="left" vertical="center"/>
    </xf>
    <xf numFmtId="0" fontId="5" fillId="2" borderId="103" xfId="15" applyFont="1" applyFill="1" applyBorder="1" applyAlignment="1">
      <alignment horizontal="left" vertical="center"/>
    </xf>
    <xf numFmtId="0" fontId="5" fillId="2" borderId="106" xfId="15" applyFont="1" applyFill="1" applyBorder="1" applyAlignment="1">
      <alignment horizontal="left" vertical="center" wrapText="1" indent="1"/>
    </xf>
    <xf numFmtId="0" fontId="5" fillId="2" borderId="107" xfId="15" applyFont="1" applyFill="1" applyBorder="1" applyAlignment="1">
      <alignment horizontal="left" vertical="center" wrapText="1" indent="1"/>
    </xf>
    <xf numFmtId="0" fontId="5" fillId="2" borderId="9" xfId="15" applyFont="1" applyFill="1" applyBorder="1" applyAlignment="1">
      <alignment horizontal="left" vertical="center" wrapText="1" indent="1"/>
    </xf>
    <xf numFmtId="0" fontId="5" fillId="0" borderId="108" xfId="15" applyFont="1" applyBorder="1" applyAlignment="1">
      <alignment horizontal="left" vertical="center" indent="1"/>
    </xf>
    <xf numFmtId="0" fontId="5" fillId="0" borderId="5" xfId="15" applyFont="1" applyBorder="1" applyAlignment="1">
      <alignment horizontal="left" vertical="center" indent="1"/>
    </xf>
    <xf numFmtId="0" fontId="5" fillId="0" borderId="11" xfId="15" applyFont="1" applyBorder="1" applyAlignment="1">
      <alignment horizontal="left" vertical="center" indent="1"/>
    </xf>
    <xf numFmtId="178" fontId="5" fillId="0" borderId="108" xfId="15" applyNumberFormat="1" applyFont="1" applyBorder="1" applyAlignment="1">
      <alignment horizontal="center" vertical="center" wrapText="1"/>
    </xf>
    <xf numFmtId="178" fontId="5" fillId="0" borderId="11" xfId="15" applyNumberFormat="1" applyFont="1" applyBorder="1" applyAlignment="1">
      <alignment horizontal="center" vertical="center" wrapText="1"/>
    </xf>
    <xf numFmtId="0" fontId="18" fillId="0" borderId="0" xfId="15" applyFont="1" applyAlignment="1">
      <alignment horizontal="right" vertical="center"/>
    </xf>
    <xf numFmtId="0" fontId="29" fillId="0" borderId="0" xfId="15" applyFont="1" applyAlignment="1">
      <alignment horizontal="center" vertical="center"/>
    </xf>
    <xf numFmtId="0" fontId="8" fillId="0" borderId="0" xfId="15" applyFont="1" applyAlignment="1">
      <alignment horizontal="left" vertical="top" wrapText="1"/>
    </xf>
    <xf numFmtId="0" fontId="23" fillId="0" borderId="0" xfId="15" applyFont="1" applyAlignment="1">
      <alignment horizontal="left" vertical="center" wrapText="1"/>
    </xf>
    <xf numFmtId="0" fontId="23" fillId="0" borderId="0" xfId="15" applyFont="1" applyAlignment="1">
      <alignment horizontal="left" vertical="center"/>
    </xf>
    <xf numFmtId="0" fontId="24" fillId="3" borderId="0" xfId="15" applyFont="1" applyFill="1" applyAlignment="1">
      <alignment horizontal="left" vertical="center" wrapText="1"/>
    </xf>
    <xf numFmtId="0" fontId="5" fillId="2" borderId="94" xfId="15" applyFont="1" applyFill="1" applyBorder="1" applyAlignment="1">
      <alignment horizontal="left" vertical="center" wrapText="1" indent="1"/>
    </xf>
    <xf numFmtId="0" fontId="5" fillId="2" borderId="95" xfId="15" applyFont="1" applyFill="1" applyBorder="1" applyAlignment="1">
      <alignment horizontal="left" vertical="center" wrapText="1" indent="1"/>
    </xf>
    <xf numFmtId="179" fontId="5" fillId="0" borderId="94" xfId="15" applyNumberFormat="1" applyFont="1" applyBorder="1" applyAlignment="1">
      <alignment horizontal="left" vertical="center" wrapText="1" indent="1"/>
    </xf>
    <xf numFmtId="179" fontId="5" fillId="0" borderId="95" xfId="15" applyNumberFormat="1" applyFont="1" applyBorder="1" applyAlignment="1">
      <alignment horizontal="left" vertical="center" wrapText="1" indent="1"/>
    </xf>
    <xf numFmtId="179" fontId="5" fillId="0" borderId="96" xfId="15" applyNumberFormat="1" applyFont="1" applyBorder="1" applyAlignment="1">
      <alignment horizontal="left" vertical="center" wrapText="1" indent="1"/>
    </xf>
    <xf numFmtId="0" fontId="5" fillId="2" borderId="101" xfId="15" applyFont="1" applyFill="1" applyBorder="1" applyAlignment="1">
      <alignment horizontal="left" vertical="center" wrapText="1" indent="1"/>
    </xf>
    <xf numFmtId="0" fontId="5" fillId="2" borderId="102" xfId="15" applyFont="1" applyFill="1" applyBorder="1" applyAlignment="1">
      <alignment horizontal="left" vertical="center" wrapText="1" indent="1"/>
    </xf>
    <xf numFmtId="0" fontId="7" fillId="2" borderId="101" xfId="15" applyFont="1" applyFill="1" applyBorder="1" applyAlignment="1">
      <alignment horizontal="left" vertical="center" wrapText="1"/>
    </xf>
    <xf numFmtId="0" fontId="7" fillId="2" borderId="103" xfId="15" applyFont="1" applyFill="1" applyBorder="1" applyAlignment="1">
      <alignment horizontal="left" vertical="center"/>
    </xf>
    <xf numFmtId="0" fontId="4" fillId="0" borderId="0" xfId="15" applyFont="1" applyAlignment="1">
      <alignment horizontal="center" vertical="center"/>
    </xf>
    <xf numFmtId="0" fontId="5" fillId="0" borderId="0" xfId="15" applyFont="1" applyAlignment="1">
      <alignment horizontal="center" vertical="center"/>
    </xf>
    <xf numFmtId="0" fontId="6" fillId="0" borderId="10" xfId="16" applyFont="1" applyBorder="1" applyAlignment="1">
      <alignment horizontal="left" vertical="top" wrapText="1"/>
    </xf>
    <xf numFmtId="0" fontId="5" fillId="0" borderId="0" xfId="16" applyFont="1" applyAlignment="1">
      <alignment horizontal="left" vertical="top" wrapText="1"/>
    </xf>
    <xf numFmtId="0" fontId="6" fillId="0" borderId="126" xfId="16" applyFont="1" applyBorder="1" applyAlignment="1">
      <alignment horizontal="center" vertical="center"/>
    </xf>
    <xf numFmtId="0" fontId="6" fillId="0" borderId="127" xfId="16" applyFont="1" applyBorder="1" applyAlignment="1">
      <alignment horizontal="center" vertical="center"/>
    </xf>
    <xf numFmtId="0" fontId="6" fillId="0" borderId="125" xfId="16" applyFont="1" applyBorder="1" applyAlignment="1">
      <alignment horizontal="center" vertical="center"/>
    </xf>
    <xf numFmtId="0" fontId="6" fillId="0" borderId="34" xfId="16" applyFont="1" applyBorder="1" applyAlignment="1">
      <alignment horizontal="center" vertical="center"/>
    </xf>
    <xf numFmtId="0" fontId="7" fillId="0" borderId="127" xfId="16" applyFont="1" applyBorder="1" applyAlignment="1">
      <alignment horizontal="center" vertical="center"/>
    </xf>
    <xf numFmtId="0" fontId="7" fillId="0" borderId="34" xfId="16" applyFont="1" applyBorder="1" applyAlignment="1">
      <alignment horizontal="center" vertical="center"/>
    </xf>
    <xf numFmtId="0" fontId="7" fillId="0" borderId="131" xfId="16" applyFont="1" applyBorder="1" applyAlignment="1">
      <alignment horizontal="center" vertical="center"/>
    </xf>
    <xf numFmtId="0" fontId="7" fillId="0" borderId="118" xfId="16" applyFont="1" applyBorder="1" applyAlignment="1">
      <alignment horizontal="center" vertical="center"/>
    </xf>
    <xf numFmtId="0" fontId="6" fillId="0" borderId="116" xfId="16" applyFont="1" applyBorder="1" applyAlignment="1">
      <alignment horizontal="center" vertical="center"/>
    </xf>
    <xf numFmtId="0" fontId="6" fillId="0" borderId="37" xfId="16" applyFont="1" applyBorder="1" applyAlignment="1">
      <alignment horizontal="center" vertical="center"/>
    </xf>
    <xf numFmtId="0" fontId="7" fillId="0" borderId="37" xfId="16" applyFont="1" applyBorder="1" applyAlignment="1">
      <alignment horizontal="center" vertical="center"/>
    </xf>
    <xf numFmtId="0" fontId="7" fillId="0" borderId="115" xfId="16" applyFont="1" applyBorder="1" applyAlignment="1">
      <alignment horizontal="center" vertical="center"/>
    </xf>
    <xf numFmtId="0" fontId="22" fillId="0" borderId="0" xfId="16" applyFont="1" applyAlignment="1">
      <alignment horizontal="left" vertical="center" shrinkToFit="1"/>
    </xf>
    <xf numFmtId="0" fontId="5" fillId="0" borderId="32" xfId="16" applyFont="1" applyBorder="1" applyAlignment="1">
      <alignment horizontal="center" vertical="center"/>
    </xf>
    <xf numFmtId="0" fontId="5" fillId="0" borderId="93" xfId="16" applyFont="1" applyBorder="1" applyAlignment="1">
      <alignment horizontal="center" vertical="center"/>
    </xf>
    <xf numFmtId="0" fontId="7" fillId="0" borderId="32" xfId="16" applyFont="1" applyBorder="1" applyAlignment="1">
      <alignment horizontal="center" vertical="center"/>
    </xf>
    <xf numFmtId="0" fontId="7" fillId="0" borderId="93" xfId="16" applyFont="1" applyBorder="1" applyAlignment="1">
      <alignment horizontal="center" vertical="center"/>
    </xf>
    <xf numFmtId="0" fontId="8" fillId="0" borderId="0" xfId="16" applyFont="1" applyAlignment="1">
      <alignment horizontal="left" vertical="top" wrapText="1"/>
    </xf>
    <xf numFmtId="0" fontId="5" fillId="2" borderId="116" xfId="16" applyFont="1" applyFill="1" applyBorder="1" applyAlignment="1">
      <alignment horizontal="left" vertical="center" wrapText="1"/>
    </xf>
    <xf numFmtId="0" fontId="5" fillId="2" borderId="37" xfId="16" applyFont="1" applyFill="1" applyBorder="1" applyAlignment="1">
      <alignment horizontal="left" vertical="center" wrapText="1"/>
    </xf>
    <xf numFmtId="0" fontId="5" fillId="0" borderId="37" xfId="16" applyFont="1" applyBorder="1" applyAlignment="1">
      <alignment horizontal="center" vertical="center"/>
    </xf>
    <xf numFmtId="0" fontId="5" fillId="0" borderId="115" xfId="16" applyFont="1" applyBorder="1" applyAlignment="1">
      <alignment horizontal="center" vertical="center"/>
    </xf>
    <xf numFmtId="0" fontId="5" fillId="0" borderId="10" xfId="16" applyFont="1" applyBorder="1" applyAlignment="1">
      <alignment horizontal="left" vertical="top" wrapText="1"/>
    </xf>
    <xf numFmtId="0" fontId="5" fillId="2" borderId="112" xfId="16" applyFont="1" applyFill="1" applyBorder="1" applyAlignment="1">
      <alignment horizontal="center" vertical="center"/>
    </xf>
    <xf numFmtId="0" fontId="5" fillId="2" borderId="32" xfId="16" applyFont="1" applyFill="1" applyBorder="1" applyAlignment="1">
      <alignment horizontal="center" vertical="center"/>
    </xf>
    <xf numFmtId="0" fontId="5" fillId="2" borderId="116" xfId="16" applyFont="1" applyFill="1" applyBorder="1" applyAlignment="1">
      <alignment horizontal="center" vertical="center"/>
    </xf>
    <xf numFmtId="0" fontId="5" fillId="2" borderId="37" xfId="16" applyFont="1" applyFill="1" applyBorder="1" applyAlignment="1">
      <alignment horizontal="center" vertical="center"/>
    </xf>
    <xf numFmtId="0" fontId="5" fillId="2" borderId="32" xfId="16" applyFont="1" applyFill="1" applyBorder="1" applyAlignment="1">
      <alignment horizontal="left" vertical="center" wrapText="1"/>
    </xf>
    <xf numFmtId="0" fontId="5" fillId="2" borderId="93" xfId="16" applyFont="1" applyFill="1" applyBorder="1" applyAlignment="1">
      <alignment horizontal="left" vertical="center" wrapText="1"/>
    </xf>
    <xf numFmtId="0" fontId="5" fillId="2" borderId="115" xfId="16" applyFont="1" applyFill="1" applyBorder="1" applyAlignment="1">
      <alignment horizontal="left" vertical="center" wrapText="1"/>
    </xf>
    <xf numFmtId="0" fontId="6" fillId="0" borderId="112" xfId="16" applyFont="1" applyBorder="1" applyAlignment="1">
      <alignment horizontal="center" vertical="center"/>
    </xf>
    <xf numFmtId="0" fontId="6" fillId="0" borderId="32" xfId="16" applyFont="1"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9" fillId="0" borderId="19" xfId="0" applyFont="1" applyBorder="1" applyAlignment="1">
      <alignment horizontal="center" vertical="center"/>
    </xf>
    <xf numFmtId="0" fontId="64" fillId="0" borderId="46" xfId="0" applyFont="1" applyBorder="1" applyAlignment="1">
      <alignment horizontal="center" vertical="center"/>
    </xf>
    <xf numFmtId="0" fontId="64" fillId="0" borderId="48" xfId="0" applyFont="1" applyBorder="1" applyAlignment="1">
      <alignment horizontal="left" vertical="center"/>
    </xf>
    <xf numFmtId="0" fontId="64" fillId="0" borderId="49" xfId="0" applyFont="1" applyBorder="1" applyAlignment="1">
      <alignment horizontal="left" vertical="center"/>
    </xf>
    <xf numFmtId="0" fontId="64" fillId="0" borderId="60" xfId="0" applyFont="1" applyBorder="1" applyAlignment="1">
      <alignment horizontal="center" vertical="center"/>
    </xf>
    <xf numFmtId="0" fontId="64" fillId="0" borderId="61" xfId="0" applyFont="1" applyBorder="1" applyAlignment="1">
      <alignment horizontal="center" vertical="center"/>
    </xf>
    <xf numFmtId="0" fontId="64" fillId="0" borderId="58" xfId="0" applyFont="1" applyBorder="1" applyAlignment="1">
      <alignment horizontal="center" vertical="center"/>
    </xf>
    <xf numFmtId="0" fontId="64" fillId="0" borderId="56" xfId="0" applyFont="1" applyBorder="1" applyAlignment="1">
      <alignment horizontal="center" vertical="center"/>
    </xf>
    <xf numFmtId="0" fontId="61" fillId="0" borderId="0" xfId="0" applyFont="1" applyAlignment="1">
      <alignment horizontal="center" vertical="center"/>
    </xf>
    <xf numFmtId="0" fontId="63" fillId="0" borderId="11" xfId="0" applyFont="1" applyBorder="1" applyAlignment="1">
      <alignment horizontal="center"/>
    </xf>
    <xf numFmtId="0" fontId="64" fillId="0" borderId="0" xfId="0" applyFont="1" applyAlignment="1">
      <alignment horizontal="left" vertical="center" wrapText="1"/>
    </xf>
    <xf numFmtId="0" fontId="63" fillId="0" borderId="0" xfId="0" applyFont="1" applyAlignment="1">
      <alignment horizontal="center" vertical="center"/>
    </xf>
  </cellXfs>
  <cellStyles count="24">
    <cellStyle name="桁区切り 2" xfId="1" xr:uid="{00000000-0005-0000-0000-000000000000}"/>
    <cellStyle name="桁区切り 3" xfId="14" xr:uid="{00000000-0005-0000-0000-000001000000}"/>
    <cellStyle name="桁区切り 4" xfId="23" xr:uid="{A2CE6ABD-0655-4237-A8A8-1DC7311A699C}"/>
    <cellStyle name="標準" xfId="0" builtinId="0"/>
    <cellStyle name="標準 10" xfId="11" xr:uid="{00000000-0005-0000-0000-000003000000}"/>
    <cellStyle name="標準 11" xfId="12" xr:uid="{00000000-0005-0000-0000-000004000000}"/>
    <cellStyle name="標準 12" xfId="13" xr:uid="{00000000-0005-0000-0000-000005000000}"/>
    <cellStyle name="標準 13" xfId="15" xr:uid="{00000000-0005-0000-0000-000006000000}"/>
    <cellStyle name="標準 14" xfId="16" xr:uid="{00000000-0005-0000-0000-000007000000}"/>
    <cellStyle name="標準 15" xfId="17" xr:uid="{00000000-0005-0000-0000-000008000000}"/>
    <cellStyle name="標準 16" xfId="18" xr:uid="{00000000-0005-0000-0000-000009000000}"/>
    <cellStyle name="標準 17" xfId="22" xr:uid="{C76316C6-644B-4E7F-AB63-3CF36A452E8B}"/>
    <cellStyle name="標準 2" xfId="2" xr:uid="{00000000-0005-0000-0000-00000A000000}"/>
    <cellStyle name="標準 2 2" xfId="3" xr:uid="{00000000-0005-0000-0000-00000B000000}"/>
    <cellStyle name="標準 2 2 2" xfId="20" xr:uid="{5C6CD083-31CC-4FCE-A781-35C907240226}"/>
    <cellStyle name="標準 2 2 3" xfId="21" xr:uid="{0A8A90F5-9AEC-41B9-84BB-5CAEBAB3433F}"/>
    <cellStyle name="標準 3" xfId="4" xr:uid="{00000000-0005-0000-0000-00000C000000}"/>
    <cellStyle name="標準 4" xfId="5" xr:uid="{00000000-0005-0000-0000-00000D000000}"/>
    <cellStyle name="標準 4 2" xfId="19" xr:uid="{3D9CB0BF-1FBB-48B0-BE43-8B4AD839C6B3}"/>
    <cellStyle name="標準 5" xfId="6" xr:uid="{00000000-0005-0000-0000-00000E000000}"/>
    <cellStyle name="標準 6" xfId="7" xr:uid="{00000000-0005-0000-0000-00000F000000}"/>
    <cellStyle name="標準 7" xfId="8" xr:uid="{00000000-0005-0000-0000-000010000000}"/>
    <cellStyle name="標準 8" xfId="9" xr:uid="{00000000-0005-0000-0000-000011000000}"/>
    <cellStyle name="標準 9" xfId="10" xr:uid="{00000000-0005-0000-0000-000012000000}"/>
  </cellStyles>
  <dxfs count="2">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509586</xdr:colOff>
      <xdr:row>21</xdr:row>
      <xdr:rowOff>0</xdr:rowOff>
    </xdr:from>
    <xdr:to>
      <xdr:col>21</xdr:col>
      <xdr:colOff>476250</xdr:colOff>
      <xdr:row>26</xdr:row>
      <xdr:rowOff>66675</xdr:rowOff>
    </xdr:to>
    <xdr:sp macro="" textlink="">
      <xdr:nvSpPr>
        <xdr:cNvPr id="2" name="テキスト ボックス 1">
          <a:extLst>
            <a:ext uri="{FF2B5EF4-FFF2-40B4-BE49-F238E27FC236}">
              <a16:creationId xmlns:a16="http://schemas.microsoft.com/office/drawing/2014/main" id="{FC7B2F06-8EE7-440F-B491-5FA30F46A0A8}"/>
            </a:ext>
          </a:extLst>
        </xdr:cNvPr>
        <xdr:cNvSpPr txBox="1"/>
      </xdr:nvSpPr>
      <xdr:spPr>
        <a:xfrm>
          <a:off x="7300911" y="8029575"/>
          <a:ext cx="6672264"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必須は最初から■を記載しています。</a:t>
          </a:r>
          <a:endParaRPr kumimoji="1" lang="en-US" altLang="ja-JP" sz="1800">
            <a:solidFill>
              <a:srgbClr val="FF0000"/>
            </a:solidFill>
          </a:endParaRPr>
        </a:p>
        <a:p>
          <a:endParaRPr kumimoji="1" lang="en-US" altLang="ja-JP" sz="1800">
            <a:solidFill>
              <a:srgbClr val="FF0000"/>
            </a:solidFill>
          </a:endParaRPr>
        </a:p>
        <a:p>
          <a:r>
            <a:rPr kumimoji="1" lang="ja-JP" altLang="en-US" sz="1800">
              <a:solidFill>
                <a:srgbClr val="FF0000"/>
              </a:solidFill>
            </a:rPr>
            <a:t>補助金交付項目と適合性の評価は、</a:t>
          </a:r>
          <a:endParaRPr kumimoji="1" lang="en-US" altLang="ja-JP" sz="1800">
            <a:solidFill>
              <a:srgbClr val="FF0000"/>
            </a:solidFill>
          </a:endParaRPr>
        </a:p>
        <a:p>
          <a:r>
            <a:rPr kumimoji="1" lang="ja-JP" altLang="en-US" sz="1800">
              <a:solidFill>
                <a:srgbClr val="FF0000"/>
              </a:solidFill>
            </a:rPr>
            <a:t>該当する内容に〇と■を記載してください（青森県ルール）</a:t>
          </a:r>
          <a:endParaRPr kumimoji="1" lang="en-US" altLang="ja-JP" sz="1800">
            <a:solidFill>
              <a:srgbClr val="FF0000"/>
            </a:solidFill>
          </a:endParaRPr>
        </a:p>
        <a:p>
          <a:endParaRPr kumimoji="1" lang="ja-JP" altLang="en-US" sz="1100"/>
        </a:p>
      </xdr:txBody>
    </xdr:sp>
    <xdr:clientData/>
  </xdr:twoCellAnchor>
  <xdr:twoCellAnchor>
    <xdr:from>
      <xdr:col>10</xdr:col>
      <xdr:colOff>509586</xdr:colOff>
      <xdr:row>23</xdr:row>
      <xdr:rowOff>0</xdr:rowOff>
    </xdr:from>
    <xdr:to>
      <xdr:col>21</xdr:col>
      <xdr:colOff>476250</xdr:colOff>
      <xdr:row>28</xdr:row>
      <xdr:rowOff>66675</xdr:rowOff>
    </xdr:to>
    <xdr:sp macro="" textlink="">
      <xdr:nvSpPr>
        <xdr:cNvPr id="3" name="テキスト ボックス 2">
          <a:extLst>
            <a:ext uri="{FF2B5EF4-FFF2-40B4-BE49-F238E27FC236}">
              <a16:creationId xmlns:a16="http://schemas.microsoft.com/office/drawing/2014/main" id="{1CD46604-708C-4738-BC72-CF6CF79A7DAD}"/>
            </a:ext>
          </a:extLst>
        </xdr:cNvPr>
        <xdr:cNvSpPr txBox="1"/>
      </xdr:nvSpPr>
      <xdr:spPr>
        <a:xfrm>
          <a:off x="7300911" y="8677275"/>
          <a:ext cx="6672264"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必須は最初から■を記載しています。</a:t>
          </a:r>
          <a:endParaRPr kumimoji="1" lang="en-US" altLang="ja-JP" sz="1800">
            <a:solidFill>
              <a:srgbClr val="FF0000"/>
            </a:solidFill>
          </a:endParaRPr>
        </a:p>
        <a:p>
          <a:endParaRPr kumimoji="1" lang="en-US" altLang="ja-JP" sz="1800">
            <a:solidFill>
              <a:srgbClr val="FF0000"/>
            </a:solidFill>
          </a:endParaRPr>
        </a:p>
        <a:p>
          <a:r>
            <a:rPr kumimoji="1" lang="ja-JP" altLang="en-US" sz="1800">
              <a:solidFill>
                <a:srgbClr val="FF0000"/>
              </a:solidFill>
            </a:rPr>
            <a:t>補助金交付項目と適合性の評価は、</a:t>
          </a:r>
          <a:endParaRPr kumimoji="1" lang="en-US" altLang="ja-JP" sz="1800">
            <a:solidFill>
              <a:srgbClr val="FF0000"/>
            </a:solidFill>
          </a:endParaRPr>
        </a:p>
        <a:p>
          <a:r>
            <a:rPr kumimoji="1" lang="ja-JP" altLang="en-US" sz="1800">
              <a:solidFill>
                <a:srgbClr val="FF0000"/>
              </a:solidFill>
            </a:rPr>
            <a:t>該当する内容に〇と■を記載してください（青森県ルール）</a:t>
          </a:r>
          <a:endParaRPr kumimoji="1" lang="en-US" altLang="ja-JP" sz="1800">
            <a:solidFill>
              <a:srgbClr val="FF0000"/>
            </a:solidFill>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B38"/>
  <sheetViews>
    <sheetView showGridLines="0" tabSelected="1" view="pageBreakPreview" zoomScaleNormal="100" zoomScaleSheetLayoutView="100" zoomScalePageLayoutView="75" workbookViewId="0">
      <selection activeCell="W20" sqref="W20"/>
    </sheetView>
  </sheetViews>
  <sheetFormatPr defaultColWidth="9" defaultRowHeight="13.5" x14ac:dyDescent="0.15"/>
  <cols>
    <col min="1" max="2" width="9.625" style="24" customWidth="1"/>
    <col min="3" max="18" width="4.375" style="24" customWidth="1"/>
    <col min="19" max="19" width="9" style="25" hidden="1" customWidth="1"/>
    <col min="20" max="20" width="9" style="24" customWidth="1"/>
    <col min="21" max="256" width="9" style="24"/>
    <col min="257" max="258" width="9.625" style="24" customWidth="1"/>
    <col min="259" max="274" width="4.375" style="24" customWidth="1"/>
    <col min="275" max="275" width="0" style="24" hidden="1" customWidth="1"/>
    <col min="276" max="512" width="9" style="24"/>
    <col min="513" max="514" width="9.625" style="24" customWidth="1"/>
    <col min="515" max="530" width="4.375" style="24" customWidth="1"/>
    <col min="531" max="531" width="0" style="24" hidden="1" customWidth="1"/>
    <col min="532" max="768" width="9" style="24"/>
    <col min="769" max="770" width="9.625" style="24" customWidth="1"/>
    <col min="771" max="786" width="4.375" style="24" customWidth="1"/>
    <col min="787" max="787" width="0" style="24" hidden="1" customWidth="1"/>
    <col min="788" max="1024" width="9" style="24"/>
    <col min="1025" max="1026" width="9.625" style="24" customWidth="1"/>
    <col min="1027" max="1042" width="4.375" style="24" customWidth="1"/>
    <col min="1043" max="1043" width="0" style="24" hidden="1" customWidth="1"/>
    <col min="1044" max="1280" width="9" style="24"/>
    <col min="1281" max="1282" width="9.625" style="24" customWidth="1"/>
    <col min="1283" max="1298" width="4.375" style="24" customWidth="1"/>
    <col min="1299" max="1299" width="0" style="24" hidden="1" customWidth="1"/>
    <col min="1300" max="1536" width="9" style="24"/>
    <col min="1537" max="1538" width="9.625" style="24" customWidth="1"/>
    <col min="1539" max="1554" width="4.375" style="24" customWidth="1"/>
    <col min="1555" max="1555" width="0" style="24" hidden="1" customWidth="1"/>
    <col min="1556" max="1792" width="9" style="24"/>
    <col min="1793" max="1794" width="9.625" style="24" customWidth="1"/>
    <col min="1795" max="1810" width="4.375" style="24" customWidth="1"/>
    <col min="1811" max="1811" width="0" style="24" hidden="1" customWidth="1"/>
    <col min="1812" max="2048" width="9" style="24"/>
    <col min="2049" max="2050" width="9.625" style="24" customWidth="1"/>
    <col min="2051" max="2066" width="4.375" style="24" customWidth="1"/>
    <col min="2067" max="2067" width="0" style="24" hidden="1" customWidth="1"/>
    <col min="2068" max="2304" width="9" style="24"/>
    <col min="2305" max="2306" width="9.625" style="24" customWidth="1"/>
    <col min="2307" max="2322" width="4.375" style="24" customWidth="1"/>
    <col min="2323" max="2323" width="0" style="24" hidden="1" customWidth="1"/>
    <col min="2324" max="2560" width="9" style="24"/>
    <col min="2561" max="2562" width="9.625" style="24" customWidth="1"/>
    <col min="2563" max="2578" width="4.375" style="24" customWidth="1"/>
    <col min="2579" max="2579" width="0" style="24" hidden="1" customWidth="1"/>
    <col min="2580" max="2816" width="9" style="24"/>
    <col min="2817" max="2818" width="9.625" style="24" customWidth="1"/>
    <col min="2819" max="2834" width="4.375" style="24" customWidth="1"/>
    <col min="2835" max="2835" width="0" style="24" hidden="1" customWidth="1"/>
    <col min="2836" max="3072" width="9" style="24"/>
    <col min="3073" max="3074" width="9.625" style="24" customWidth="1"/>
    <col min="3075" max="3090" width="4.375" style="24" customWidth="1"/>
    <col min="3091" max="3091" width="0" style="24" hidden="1" customWidth="1"/>
    <col min="3092" max="3328" width="9" style="24"/>
    <col min="3329" max="3330" width="9.625" style="24" customWidth="1"/>
    <col min="3331" max="3346" width="4.375" style="24" customWidth="1"/>
    <col min="3347" max="3347" width="0" style="24" hidden="1" customWidth="1"/>
    <col min="3348" max="3584" width="9" style="24"/>
    <col min="3585" max="3586" width="9.625" style="24" customWidth="1"/>
    <col min="3587" max="3602" width="4.375" style="24" customWidth="1"/>
    <col min="3603" max="3603" width="0" style="24" hidden="1" customWidth="1"/>
    <col min="3604" max="3840" width="9" style="24"/>
    <col min="3841" max="3842" width="9.625" style="24" customWidth="1"/>
    <col min="3843" max="3858" width="4.375" style="24" customWidth="1"/>
    <col min="3859" max="3859" width="0" style="24" hidden="1" customWidth="1"/>
    <col min="3860" max="4096" width="9" style="24"/>
    <col min="4097" max="4098" width="9.625" style="24" customWidth="1"/>
    <col min="4099" max="4114" width="4.375" style="24" customWidth="1"/>
    <col min="4115" max="4115" width="0" style="24" hidden="1" customWidth="1"/>
    <col min="4116" max="4352" width="9" style="24"/>
    <col min="4353" max="4354" width="9.625" style="24" customWidth="1"/>
    <col min="4355" max="4370" width="4.375" style="24" customWidth="1"/>
    <col min="4371" max="4371" width="0" style="24" hidden="1" customWidth="1"/>
    <col min="4372" max="4608" width="9" style="24"/>
    <col min="4609" max="4610" width="9.625" style="24" customWidth="1"/>
    <col min="4611" max="4626" width="4.375" style="24" customWidth="1"/>
    <col min="4627" max="4627" width="0" style="24" hidden="1" customWidth="1"/>
    <col min="4628" max="4864" width="9" style="24"/>
    <col min="4865" max="4866" width="9.625" style="24" customWidth="1"/>
    <col min="4867" max="4882" width="4.375" style="24" customWidth="1"/>
    <col min="4883" max="4883" width="0" style="24" hidden="1" customWidth="1"/>
    <col min="4884" max="5120" width="9" style="24"/>
    <col min="5121" max="5122" width="9.625" style="24" customWidth="1"/>
    <col min="5123" max="5138" width="4.375" style="24" customWidth="1"/>
    <col min="5139" max="5139" width="0" style="24" hidden="1" customWidth="1"/>
    <col min="5140" max="5376" width="9" style="24"/>
    <col min="5377" max="5378" width="9.625" style="24" customWidth="1"/>
    <col min="5379" max="5394" width="4.375" style="24" customWidth="1"/>
    <col min="5395" max="5395" width="0" style="24" hidden="1" customWidth="1"/>
    <col min="5396" max="5632" width="9" style="24"/>
    <col min="5633" max="5634" width="9.625" style="24" customWidth="1"/>
    <col min="5635" max="5650" width="4.375" style="24" customWidth="1"/>
    <col min="5651" max="5651" width="0" style="24" hidden="1" customWidth="1"/>
    <col min="5652" max="5888" width="9" style="24"/>
    <col min="5889" max="5890" width="9.625" style="24" customWidth="1"/>
    <col min="5891" max="5906" width="4.375" style="24" customWidth="1"/>
    <col min="5907" max="5907" width="0" style="24" hidden="1" customWidth="1"/>
    <col min="5908" max="6144" width="9" style="24"/>
    <col min="6145" max="6146" width="9.625" style="24" customWidth="1"/>
    <col min="6147" max="6162" width="4.375" style="24" customWidth="1"/>
    <col min="6163" max="6163" width="0" style="24" hidden="1" customWidth="1"/>
    <col min="6164" max="6400" width="9" style="24"/>
    <col min="6401" max="6402" width="9.625" style="24" customWidth="1"/>
    <col min="6403" max="6418" width="4.375" style="24" customWidth="1"/>
    <col min="6419" max="6419" width="0" style="24" hidden="1" customWidth="1"/>
    <col min="6420" max="6656" width="9" style="24"/>
    <col min="6657" max="6658" width="9.625" style="24" customWidth="1"/>
    <col min="6659" max="6674" width="4.375" style="24" customWidth="1"/>
    <col min="6675" max="6675" width="0" style="24" hidden="1" customWidth="1"/>
    <col min="6676" max="6912" width="9" style="24"/>
    <col min="6913" max="6914" width="9.625" style="24" customWidth="1"/>
    <col min="6915" max="6930" width="4.375" style="24" customWidth="1"/>
    <col min="6931" max="6931" width="0" style="24" hidden="1" customWidth="1"/>
    <col min="6932" max="7168" width="9" style="24"/>
    <col min="7169" max="7170" width="9.625" style="24" customWidth="1"/>
    <col min="7171" max="7186" width="4.375" style="24" customWidth="1"/>
    <col min="7187" max="7187" width="0" style="24" hidden="1" customWidth="1"/>
    <col min="7188" max="7424" width="9" style="24"/>
    <col min="7425" max="7426" width="9.625" style="24" customWidth="1"/>
    <col min="7427" max="7442" width="4.375" style="24" customWidth="1"/>
    <col min="7443" max="7443" width="0" style="24" hidden="1" customWidth="1"/>
    <col min="7444" max="7680" width="9" style="24"/>
    <col min="7681" max="7682" width="9.625" style="24" customWidth="1"/>
    <col min="7683" max="7698" width="4.375" style="24" customWidth="1"/>
    <col min="7699" max="7699" width="0" style="24" hidden="1" customWidth="1"/>
    <col min="7700" max="7936" width="9" style="24"/>
    <col min="7937" max="7938" width="9.625" style="24" customWidth="1"/>
    <col min="7939" max="7954" width="4.375" style="24" customWidth="1"/>
    <col min="7955" max="7955" width="0" style="24" hidden="1" customWidth="1"/>
    <col min="7956" max="8192" width="9" style="24"/>
    <col min="8193" max="8194" width="9.625" style="24" customWidth="1"/>
    <col min="8195" max="8210" width="4.375" style="24" customWidth="1"/>
    <col min="8211" max="8211" width="0" style="24" hidden="1" customWidth="1"/>
    <col min="8212" max="8448" width="9" style="24"/>
    <col min="8449" max="8450" width="9.625" style="24" customWidth="1"/>
    <col min="8451" max="8466" width="4.375" style="24" customWidth="1"/>
    <col min="8467" max="8467" width="0" style="24" hidden="1" customWidth="1"/>
    <col min="8468" max="8704" width="9" style="24"/>
    <col min="8705" max="8706" width="9.625" style="24" customWidth="1"/>
    <col min="8707" max="8722" width="4.375" style="24" customWidth="1"/>
    <col min="8723" max="8723" width="0" style="24" hidden="1" customWidth="1"/>
    <col min="8724" max="8960" width="9" style="24"/>
    <col min="8961" max="8962" width="9.625" style="24" customWidth="1"/>
    <col min="8963" max="8978" width="4.375" style="24" customWidth="1"/>
    <col min="8979" max="8979" width="0" style="24" hidden="1" customWidth="1"/>
    <col min="8980" max="9216" width="9" style="24"/>
    <col min="9217" max="9218" width="9.625" style="24" customWidth="1"/>
    <col min="9219" max="9234" width="4.375" style="24" customWidth="1"/>
    <col min="9235" max="9235" width="0" style="24" hidden="1" customWidth="1"/>
    <col min="9236" max="9472" width="9" style="24"/>
    <col min="9473" max="9474" width="9.625" style="24" customWidth="1"/>
    <col min="9475" max="9490" width="4.375" style="24" customWidth="1"/>
    <col min="9491" max="9491" width="0" style="24" hidden="1" customWidth="1"/>
    <col min="9492" max="9728" width="9" style="24"/>
    <col min="9729" max="9730" width="9.625" style="24" customWidth="1"/>
    <col min="9731" max="9746" width="4.375" style="24" customWidth="1"/>
    <col min="9747" max="9747" width="0" style="24" hidden="1" customWidth="1"/>
    <col min="9748" max="9984" width="9" style="24"/>
    <col min="9985" max="9986" width="9.625" style="24" customWidth="1"/>
    <col min="9987" max="10002" width="4.375" style="24" customWidth="1"/>
    <col min="10003" max="10003" width="0" style="24" hidden="1" customWidth="1"/>
    <col min="10004" max="10240" width="9" style="24"/>
    <col min="10241" max="10242" width="9.625" style="24" customWidth="1"/>
    <col min="10243" max="10258" width="4.375" style="24" customWidth="1"/>
    <col min="10259" max="10259" width="0" style="24" hidden="1" customWidth="1"/>
    <col min="10260" max="10496" width="9" style="24"/>
    <col min="10497" max="10498" width="9.625" style="24" customWidth="1"/>
    <col min="10499" max="10514" width="4.375" style="24" customWidth="1"/>
    <col min="10515" max="10515" width="0" style="24" hidden="1" customWidth="1"/>
    <col min="10516" max="10752" width="9" style="24"/>
    <col min="10753" max="10754" width="9.625" style="24" customWidth="1"/>
    <col min="10755" max="10770" width="4.375" style="24" customWidth="1"/>
    <col min="10771" max="10771" width="0" style="24" hidden="1" customWidth="1"/>
    <col min="10772" max="11008" width="9" style="24"/>
    <col min="11009" max="11010" width="9.625" style="24" customWidth="1"/>
    <col min="11011" max="11026" width="4.375" style="24" customWidth="1"/>
    <col min="11027" max="11027" width="0" style="24" hidden="1" customWidth="1"/>
    <col min="11028" max="11264" width="9" style="24"/>
    <col min="11265" max="11266" width="9.625" style="24" customWidth="1"/>
    <col min="11267" max="11282" width="4.375" style="24" customWidth="1"/>
    <col min="11283" max="11283" width="0" style="24" hidden="1" customWidth="1"/>
    <col min="11284" max="11520" width="9" style="24"/>
    <col min="11521" max="11522" width="9.625" style="24" customWidth="1"/>
    <col min="11523" max="11538" width="4.375" style="24" customWidth="1"/>
    <col min="11539" max="11539" width="0" style="24" hidden="1" customWidth="1"/>
    <col min="11540" max="11776" width="9" style="24"/>
    <col min="11777" max="11778" width="9.625" style="24" customWidth="1"/>
    <col min="11779" max="11794" width="4.375" style="24" customWidth="1"/>
    <col min="11795" max="11795" width="0" style="24" hidden="1" customWidth="1"/>
    <col min="11796" max="12032" width="9" style="24"/>
    <col min="12033" max="12034" width="9.625" style="24" customWidth="1"/>
    <col min="12035" max="12050" width="4.375" style="24" customWidth="1"/>
    <col min="12051" max="12051" width="0" style="24" hidden="1" customWidth="1"/>
    <col min="12052" max="12288" width="9" style="24"/>
    <col min="12289" max="12290" width="9.625" style="24" customWidth="1"/>
    <col min="12291" max="12306" width="4.375" style="24" customWidth="1"/>
    <col min="12307" max="12307" width="0" style="24" hidden="1" customWidth="1"/>
    <col min="12308" max="12544" width="9" style="24"/>
    <col min="12545" max="12546" width="9.625" style="24" customWidth="1"/>
    <col min="12547" max="12562" width="4.375" style="24" customWidth="1"/>
    <col min="12563" max="12563" width="0" style="24" hidden="1" customWidth="1"/>
    <col min="12564" max="12800" width="9" style="24"/>
    <col min="12801" max="12802" width="9.625" style="24" customWidth="1"/>
    <col min="12803" max="12818" width="4.375" style="24" customWidth="1"/>
    <col min="12819" max="12819" width="0" style="24" hidden="1" customWidth="1"/>
    <col min="12820" max="13056" width="9" style="24"/>
    <col min="13057" max="13058" width="9.625" style="24" customWidth="1"/>
    <col min="13059" max="13074" width="4.375" style="24" customWidth="1"/>
    <col min="13075" max="13075" width="0" style="24" hidden="1" customWidth="1"/>
    <col min="13076" max="13312" width="9" style="24"/>
    <col min="13313" max="13314" width="9.625" style="24" customWidth="1"/>
    <col min="13315" max="13330" width="4.375" style="24" customWidth="1"/>
    <col min="13331" max="13331" width="0" style="24" hidden="1" customWidth="1"/>
    <col min="13332" max="13568" width="9" style="24"/>
    <col min="13569" max="13570" width="9.625" style="24" customWidth="1"/>
    <col min="13571" max="13586" width="4.375" style="24" customWidth="1"/>
    <col min="13587" max="13587" width="0" style="24" hidden="1" customWidth="1"/>
    <col min="13588" max="13824" width="9" style="24"/>
    <col min="13825" max="13826" width="9.625" style="24" customWidth="1"/>
    <col min="13827" max="13842" width="4.375" style="24" customWidth="1"/>
    <col min="13843" max="13843" width="0" style="24" hidden="1" customWidth="1"/>
    <col min="13844" max="14080" width="9" style="24"/>
    <col min="14081" max="14082" width="9.625" style="24" customWidth="1"/>
    <col min="14083" max="14098" width="4.375" style="24" customWidth="1"/>
    <col min="14099" max="14099" width="0" style="24" hidden="1" customWidth="1"/>
    <col min="14100" max="14336" width="9" style="24"/>
    <col min="14337" max="14338" width="9.625" style="24" customWidth="1"/>
    <col min="14339" max="14354" width="4.375" style="24" customWidth="1"/>
    <col min="14355" max="14355" width="0" style="24" hidden="1" customWidth="1"/>
    <col min="14356" max="14592" width="9" style="24"/>
    <col min="14593" max="14594" width="9.625" style="24" customWidth="1"/>
    <col min="14595" max="14610" width="4.375" style="24" customWidth="1"/>
    <col min="14611" max="14611" width="0" style="24" hidden="1" customWidth="1"/>
    <col min="14612" max="14848" width="9" style="24"/>
    <col min="14849" max="14850" width="9.625" style="24" customWidth="1"/>
    <col min="14851" max="14866" width="4.375" style="24" customWidth="1"/>
    <col min="14867" max="14867" width="0" style="24" hidden="1" customWidth="1"/>
    <col min="14868" max="15104" width="9" style="24"/>
    <col min="15105" max="15106" width="9.625" style="24" customWidth="1"/>
    <col min="15107" max="15122" width="4.375" style="24" customWidth="1"/>
    <col min="15123" max="15123" width="0" style="24" hidden="1" customWidth="1"/>
    <col min="15124" max="15360" width="9" style="24"/>
    <col min="15361" max="15362" width="9.625" style="24" customWidth="1"/>
    <col min="15363" max="15378" width="4.375" style="24" customWidth="1"/>
    <col min="15379" max="15379" width="0" style="24" hidden="1" customWidth="1"/>
    <col min="15380" max="15616" width="9" style="24"/>
    <col min="15617" max="15618" width="9.625" style="24" customWidth="1"/>
    <col min="15619" max="15634" width="4.375" style="24" customWidth="1"/>
    <col min="15635" max="15635" width="0" style="24" hidden="1" customWidth="1"/>
    <col min="15636" max="15872" width="9" style="24"/>
    <col min="15873" max="15874" width="9.625" style="24" customWidth="1"/>
    <col min="15875" max="15890" width="4.375" style="24" customWidth="1"/>
    <col min="15891" max="15891" width="0" style="24" hidden="1" customWidth="1"/>
    <col min="15892" max="16128" width="9" style="24"/>
    <col min="16129" max="16130" width="9.625" style="24" customWidth="1"/>
    <col min="16131" max="16146" width="4.375" style="24" customWidth="1"/>
    <col min="16147" max="16147" width="0" style="24" hidden="1" customWidth="1"/>
    <col min="16148" max="16384" width="9" style="24"/>
  </cols>
  <sheetData>
    <row r="1" spans="1:28" s="1" customFormat="1" ht="25.5" customHeight="1" x14ac:dyDescent="0.15">
      <c r="Q1" s="2" t="s">
        <v>47</v>
      </c>
      <c r="S1" s="3"/>
      <c r="T1" s="4" t="s">
        <v>47</v>
      </c>
    </row>
    <row r="2" spans="1:28" s="1" customFormat="1" ht="25.5" customHeight="1" x14ac:dyDescent="0.15">
      <c r="A2" s="562" t="s">
        <v>48</v>
      </c>
      <c r="B2" s="562"/>
      <c r="C2" s="562"/>
      <c r="D2" s="562"/>
      <c r="E2" s="562"/>
      <c r="F2" s="562"/>
      <c r="G2" s="562"/>
      <c r="H2" s="562"/>
      <c r="I2" s="562"/>
      <c r="J2" s="562"/>
      <c r="K2" s="562"/>
      <c r="L2" s="562"/>
      <c r="M2" s="562"/>
      <c r="N2" s="562"/>
      <c r="O2" s="562"/>
      <c r="P2" s="562"/>
      <c r="Q2" s="562"/>
      <c r="R2" s="5"/>
      <c r="S2" s="3"/>
      <c r="T2" s="6"/>
      <c r="U2" s="563" t="s">
        <v>16</v>
      </c>
      <c r="V2" s="563"/>
      <c r="W2" s="563"/>
      <c r="X2" s="563"/>
      <c r="Y2" s="563"/>
      <c r="Z2" s="563"/>
      <c r="AA2" s="563"/>
      <c r="AB2" s="563"/>
    </row>
    <row r="3" spans="1:28" s="1" customFormat="1" ht="25.5" customHeight="1" x14ac:dyDescent="0.15">
      <c r="A3" s="2"/>
      <c r="S3" s="3"/>
      <c r="T3" s="7"/>
      <c r="U3" s="563"/>
      <c r="V3" s="563"/>
      <c r="W3" s="563"/>
      <c r="X3" s="563"/>
      <c r="Y3" s="563"/>
      <c r="Z3" s="563"/>
      <c r="AA3" s="563"/>
      <c r="AB3" s="563"/>
    </row>
    <row r="4" spans="1:28" s="1" customFormat="1" ht="25.5" customHeight="1" x14ac:dyDescent="0.15">
      <c r="A4" s="564" t="s">
        <v>49</v>
      </c>
      <c r="B4" s="564"/>
      <c r="C4" s="564"/>
      <c r="D4" s="564"/>
      <c r="E4" s="564"/>
      <c r="F4" s="564"/>
      <c r="G4" s="564"/>
      <c r="H4" s="564"/>
      <c r="I4" s="564"/>
      <c r="J4" s="564"/>
      <c r="K4" s="564"/>
      <c r="L4" s="564"/>
      <c r="M4" s="564"/>
      <c r="N4" s="564"/>
      <c r="O4" s="564"/>
      <c r="P4" s="564"/>
      <c r="Q4" s="564"/>
      <c r="R4" s="8"/>
      <c r="S4" s="3"/>
      <c r="T4" s="9"/>
      <c r="U4" s="563"/>
      <c r="V4" s="563"/>
      <c r="W4" s="563"/>
      <c r="X4" s="563"/>
      <c r="Y4" s="563"/>
      <c r="Z4" s="563"/>
      <c r="AA4" s="563"/>
      <c r="AB4" s="563"/>
    </row>
    <row r="5" spans="1:28" s="1" customFormat="1" ht="25.5" customHeight="1" x14ac:dyDescent="0.15">
      <c r="A5" s="565" t="s">
        <v>390</v>
      </c>
      <c r="B5" s="565"/>
      <c r="C5" s="565"/>
      <c r="D5" s="565"/>
      <c r="E5" s="8"/>
      <c r="F5" s="8"/>
      <c r="G5" s="8"/>
      <c r="H5" s="8"/>
      <c r="I5" s="8"/>
      <c r="J5" s="8"/>
      <c r="K5" s="8"/>
      <c r="L5" s="8"/>
      <c r="M5" s="8"/>
      <c r="N5" s="8"/>
      <c r="O5" s="8"/>
      <c r="P5" s="8"/>
      <c r="Q5" s="8"/>
      <c r="R5" s="8"/>
      <c r="S5" s="3"/>
      <c r="T5" s="9"/>
      <c r="U5" s="563"/>
      <c r="V5" s="563"/>
      <c r="W5" s="563"/>
      <c r="X5" s="563"/>
      <c r="Y5" s="563"/>
      <c r="Z5" s="563"/>
      <c r="AA5" s="563"/>
      <c r="AB5" s="563"/>
    </row>
    <row r="6" spans="1:28" s="1" customFormat="1" ht="25.5" customHeight="1" x14ac:dyDescent="0.15">
      <c r="F6" s="201"/>
      <c r="G6" s="201"/>
      <c r="H6" s="201"/>
      <c r="I6" s="201"/>
      <c r="J6" s="201"/>
      <c r="K6" s="201"/>
      <c r="L6" s="201"/>
      <c r="M6" s="201"/>
      <c r="N6" s="201"/>
      <c r="O6" s="201"/>
      <c r="P6" s="201"/>
      <c r="Q6" s="559" t="s">
        <v>462</v>
      </c>
      <c r="R6" s="201"/>
      <c r="S6" s="3"/>
      <c r="T6" s="7"/>
      <c r="U6" s="563"/>
      <c r="V6" s="563"/>
      <c r="W6" s="563"/>
      <c r="X6" s="563"/>
      <c r="Y6" s="563"/>
      <c r="Z6" s="563"/>
      <c r="AA6" s="563"/>
      <c r="AB6" s="563"/>
    </row>
    <row r="7" spans="1:28" s="1" customFormat="1" ht="25.5" customHeight="1" x14ac:dyDescent="0.15">
      <c r="A7" s="2"/>
      <c r="F7" s="201"/>
      <c r="G7" s="201"/>
      <c r="H7" s="201"/>
      <c r="I7" s="201"/>
      <c r="J7" s="482" t="s">
        <v>50</v>
      </c>
      <c r="K7" s="201"/>
      <c r="L7" s="201"/>
      <c r="M7" s="201"/>
      <c r="N7" s="201"/>
      <c r="O7" s="201"/>
      <c r="P7" s="201"/>
      <c r="Q7" s="481"/>
      <c r="R7" s="201"/>
      <c r="S7" s="3"/>
      <c r="U7" s="563"/>
      <c r="V7" s="563"/>
      <c r="W7" s="563"/>
      <c r="X7" s="563"/>
      <c r="Y7" s="563"/>
      <c r="Z7" s="563"/>
      <c r="AA7" s="563"/>
      <c r="AB7" s="563"/>
    </row>
    <row r="8" spans="1:28" s="1" customFormat="1" ht="25.5" customHeight="1" x14ac:dyDescent="0.15">
      <c r="F8" s="201"/>
      <c r="G8" s="201"/>
      <c r="H8" s="566" t="s">
        <v>51</v>
      </c>
      <c r="I8" s="566"/>
      <c r="J8" s="566"/>
      <c r="K8" s="566"/>
      <c r="L8" s="566"/>
      <c r="M8" s="566"/>
      <c r="N8" s="566"/>
      <c r="O8" s="566"/>
      <c r="P8" s="566"/>
      <c r="Q8" s="566"/>
      <c r="R8" s="566"/>
      <c r="S8" s="3"/>
      <c r="T8" s="10"/>
      <c r="U8" s="563"/>
      <c r="V8" s="563"/>
      <c r="W8" s="563"/>
      <c r="X8" s="563"/>
      <c r="Y8" s="563"/>
      <c r="Z8" s="563"/>
      <c r="AA8" s="563"/>
      <c r="AB8" s="563"/>
    </row>
    <row r="9" spans="1:28" s="1" customFormat="1" ht="25.5" customHeight="1" x14ac:dyDescent="0.15">
      <c r="A9" s="567" t="s">
        <v>52</v>
      </c>
      <c r="B9" s="567"/>
      <c r="C9" s="567"/>
      <c r="D9" s="567"/>
      <c r="E9" s="567"/>
      <c r="F9" s="567"/>
      <c r="G9" s="567"/>
      <c r="H9" s="567"/>
      <c r="I9" s="567"/>
      <c r="J9" s="567"/>
      <c r="K9" s="567"/>
      <c r="L9" s="567"/>
      <c r="M9" s="567"/>
      <c r="N9" s="567"/>
      <c r="O9" s="567"/>
      <c r="P9" s="567"/>
      <c r="Q9" s="567"/>
      <c r="R9" s="567"/>
      <c r="S9" s="3"/>
      <c r="T9" s="10"/>
      <c r="U9" s="563"/>
      <c r="V9" s="563"/>
      <c r="W9" s="563"/>
      <c r="X9" s="563"/>
      <c r="Y9" s="563"/>
      <c r="Z9" s="563"/>
      <c r="AA9" s="563"/>
      <c r="AB9" s="563"/>
    </row>
    <row r="10" spans="1:28" s="1" customFormat="1" ht="25.5" customHeight="1" x14ac:dyDescent="0.15">
      <c r="A10" s="146" t="s">
        <v>53</v>
      </c>
      <c r="S10" s="3"/>
      <c r="U10" s="563"/>
      <c r="V10" s="563"/>
      <c r="W10" s="563"/>
      <c r="X10" s="563"/>
      <c r="Y10" s="563"/>
      <c r="Z10" s="563"/>
      <c r="AA10" s="563"/>
      <c r="AB10" s="563"/>
    </row>
    <row r="11" spans="1:28" s="1" customFormat="1" ht="33.75" customHeight="1" x14ac:dyDescent="0.15">
      <c r="A11" s="568" t="s">
        <v>54</v>
      </c>
      <c r="B11" s="569"/>
      <c r="C11" s="570" t="s">
        <v>322</v>
      </c>
      <c r="D11" s="571"/>
      <c r="E11" s="571"/>
      <c r="F11" s="571"/>
      <c r="G11" s="571"/>
      <c r="H11" s="571"/>
      <c r="I11" s="571"/>
      <c r="J11" s="571"/>
      <c r="K11" s="571"/>
      <c r="L11" s="571"/>
      <c r="M11" s="571"/>
      <c r="N11" s="571"/>
      <c r="O11" s="571"/>
      <c r="P11" s="571"/>
      <c r="Q11" s="571"/>
      <c r="R11" s="572"/>
      <c r="S11" s="3"/>
      <c r="U11" s="563"/>
      <c r="V11" s="563"/>
      <c r="W11" s="563"/>
      <c r="X11" s="563"/>
      <c r="Y11" s="563"/>
      <c r="Z11" s="563"/>
      <c r="AA11" s="563"/>
      <c r="AB11" s="563"/>
    </row>
    <row r="12" spans="1:28" s="1" customFormat="1" ht="33.75" customHeight="1" x14ac:dyDescent="0.15">
      <c r="A12" s="596" t="s">
        <v>55</v>
      </c>
      <c r="B12" s="597"/>
      <c r="C12" s="598"/>
      <c r="D12" s="599"/>
      <c r="E12" s="599"/>
      <c r="F12" s="599"/>
      <c r="G12" s="599"/>
      <c r="H12" s="599"/>
      <c r="I12" s="599"/>
      <c r="J12" s="599"/>
      <c r="K12" s="599"/>
      <c r="L12" s="599"/>
      <c r="M12" s="599"/>
      <c r="N12" s="599"/>
      <c r="O12" s="599"/>
      <c r="P12" s="599"/>
      <c r="Q12" s="599"/>
      <c r="R12" s="600"/>
      <c r="S12" s="3"/>
    </row>
    <row r="13" spans="1:28" s="1" customFormat="1" ht="33.75" customHeight="1" x14ac:dyDescent="0.15">
      <c r="A13" s="596" t="s">
        <v>8</v>
      </c>
      <c r="B13" s="597"/>
      <c r="C13" s="598"/>
      <c r="D13" s="599"/>
      <c r="E13" s="599"/>
      <c r="F13" s="599"/>
      <c r="G13" s="599"/>
      <c r="H13" s="599"/>
      <c r="I13" s="599"/>
      <c r="J13" s="599"/>
      <c r="K13" s="599"/>
      <c r="L13" s="599"/>
      <c r="M13" s="599"/>
      <c r="N13" s="599"/>
      <c r="O13" s="599"/>
      <c r="P13" s="599"/>
      <c r="Q13" s="599"/>
      <c r="R13" s="600"/>
      <c r="S13" s="3"/>
    </row>
    <row r="14" spans="1:28" s="1" customFormat="1" ht="33.75" customHeight="1" x14ac:dyDescent="0.15">
      <c r="A14" s="601" t="s">
        <v>56</v>
      </c>
      <c r="B14" s="602"/>
      <c r="C14" s="11" t="s">
        <v>5</v>
      </c>
      <c r="D14" s="12" t="s">
        <v>57</v>
      </c>
      <c r="E14" s="13"/>
      <c r="F14" s="14" t="s">
        <v>297</v>
      </c>
      <c r="G14" s="12" t="s">
        <v>58</v>
      </c>
      <c r="H14" s="12"/>
      <c r="I14" s="13"/>
      <c r="J14" s="14" t="s">
        <v>5</v>
      </c>
      <c r="K14" s="12" t="s">
        <v>59</v>
      </c>
      <c r="L14" s="15"/>
      <c r="M14" s="12"/>
      <c r="N14" s="14" t="s">
        <v>5</v>
      </c>
      <c r="O14" s="16" t="s">
        <v>60</v>
      </c>
      <c r="P14" s="16"/>
      <c r="Q14" s="16"/>
      <c r="R14" s="17"/>
      <c r="S14" s="3" t="s">
        <v>42</v>
      </c>
      <c r="U14" s="18"/>
      <c r="V14" s="18"/>
      <c r="W14" s="18"/>
      <c r="X14" s="18"/>
      <c r="Y14" s="18"/>
      <c r="Z14" s="18"/>
      <c r="AA14" s="18"/>
      <c r="AB14" s="18"/>
    </row>
    <row r="15" spans="1:28" s="1" customFormat="1" ht="33.75" customHeight="1" x14ac:dyDescent="0.15">
      <c r="A15" s="573" t="s">
        <v>61</v>
      </c>
      <c r="B15" s="574"/>
      <c r="C15" s="11" t="s">
        <v>297</v>
      </c>
      <c r="D15" s="19" t="s">
        <v>62</v>
      </c>
      <c r="E15" s="14" t="s">
        <v>5</v>
      </c>
      <c r="F15" s="19" t="s">
        <v>63</v>
      </c>
      <c r="G15" s="19"/>
      <c r="H15" s="14" t="s">
        <v>5</v>
      </c>
      <c r="I15" s="19" t="s">
        <v>64</v>
      </c>
      <c r="J15" s="12"/>
      <c r="K15" s="14" t="s">
        <v>5</v>
      </c>
      <c r="L15" s="19" t="s">
        <v>65</v>
      </c>
      <c r="M15" s="12"/>
      <c r="N15" s="14" t="s">
        <v>5</v>
      </c>
      <c r="O15" s="16" t="s">
        <v>60</v>
      </c>
      <c r="P15" s="16"/>
      <c r="Q15" s="16"/>
      <c r="R15" s="17"/>
      <c r="S15" s="3" t="s">
        <v>4</v>
      </c>
    </row>
    <row r="16" spans="1:28" s="1" customFormat="1" ht="16.5" customHeight="1" x14ac:dyDescent="0.15">
      <c r="A16" s="585" t="s">
        <v>83</v>
      </c>
      <c r="B16" s="586"/>
      <c r="C16" s="585" t="s">
        <v>84</v>
      </c>
      <c r="D16" s="589"/>
      <c r="E16" s="589"/>
      <c r="F16" s="577" t="s">
        <v>66</v>
      </c>
      <c r="G16" s="592"/>
      <c r="H16" s="592"/>
      <c r="I16" s="594" t="s">
        <v>67</v>
      </c>
      <c r="J16" s="577" t="s">
        <v>68</v>
      </c>
      <c r="K16" s="577" t="s">
        <v>69</v>
      </c>
      <c r="L16" s="579"/>
      <c r="M16" s="581" t="s">
        <v>70</v>
      </c>
      <c r="N16" s="20"/>
      <c r="O16" s="583" t="s">
        <v>71</v>
      </c>
      <c r="P16" s="579"/>
      <c r="Q16" s="581" t="s">
        <v>70</v>
      </c>
      <c r="R16" s="575"/>
      <c r="S16" s="3"/>
    </row>
    <row r="17" spans="1:19" s="1" customFormat="1" ht="16.5" customHeight="1" x14ac:dyDescent="0.15">
      <c r="A17" s="587"/>
      <c r="B17" s="588"/>
      <c r="C17" s="590"/>
      <c r="D17" s="591"/>
      <c r="E17" s="591"/>
      <c r="F17" s="578"/>
      <c r="G17" s="593"/>
      <c r="H17" s="593"/>
      <c r="I17" s="595"/>
      <c r="J17" s="578"/>
      <c r="K17" s="578"/>
      <c r="L17" s="580"/>
      <c r="M17" s="582"/>
      <c r="N17" s="21"/>
      <c r="O17" s="584"/>
      <c r="P17" s="580"/>
      <c r="Q17" s="582"/>
      <c r="R17" s="576"/>
      <c r="S17" s="3"/>
    </row>
    <row r="18" spans="1:19" s="1" customFormat="1" ht="25.5" customHeight="1" x14ac:dyDescent="0.15">
      <c r="A18" s="611" t="s">
        <v>72</v>
      </c>
      <c r="B18" s="611"/>
      <c r="C18" s="611"/>
      <c r="D18" s="611"/>
      <c r="E18" s="611"/>
      <c r="F18" s="611"/>
      <c r="G18" s="611"/>
      <c r="H18" s="611"/>
      <c r="I18" s="611"/>
      <c r="J18" s="611"/>
      <c r="K18" s="611"/>
      <c r="L18" s="611"/>
      <c r="M18" s="611"/>
      <c r="N18" s="611"/>
      <c r="O18" s="611"/>
      <c r="P18" s="611"/>
      <c r="Q18" s="611"/>
      <c r="R18" s="611"/>
      <c r="S18" s="3"/>
    </row>
    <row r="19" spans="1:19" s="1" customFormat="1" ht="25.5" customHeight="1" x14ac:dyDescent="0.15">
      <c r="S19" s="3"/>
    </row>
    <row r="20" spans="1:19" s="1" customFormat="1" ht="25.5" customHeight="1" x14ac:dyDescent="0.15">
      <c r="A20" s="146" t="s">
        <v>73</v>
      </c>
      <c r="S20" s="3"/>
    </row>
    <row r="21" spans="1:19" s="1" customFormat="1" ht="23.25" customHeight="1" x14ac:dyDescent="0.15">
      <c r="A21" s="612" t="s">
        <v>74</v>
      </c>
      <c r="B21" s="613"/>
      <c r="C21" s="615" t="s">
        <v>6</v>
      </c>
      <c r="D21" s="616"/>
      <c r="E21" s="616"/>
      <c r="F21" s="616"/>
      <c r="G21" s="617"/>
      <c r="H21" s="617"/>
      <c r="I21" s="617"/>
      <c r="J21" s="617"/>
      <c r="K21" s="617"/>
      <c r="L21" s="617"/>
      <c r="M21" s="617"/>
      <c r="N21" s="617"/>
      <c r="O21" s="617"/>
      <c r="P21" s="617"/>
      <c r="Q21" s="617"/>
      <c r="R21" s="618"/>
      <c r="S21" s="3"/>
    </row>
    <row r="22" spans="1:19" s="1" customFormat="1" ht="23.25" customHeight="1" x14ac:dyDescent="0.15">
      <c r="A22" s="612"/>
      <c r="B22" s="614"/>
      <c r="C22" s="619" t="s">
        <v>7</v>
      </c>
      <c r="D22" s="620"/>
      <c r="E22" s="620"/>
      <c r="F22" s="620"/>
      <c r="G22" s="621"/>
      <c r="H22" s="621"/>
      <c r="I22" s="621"/>
      <c r="J22" s="621"/>
      <c r="K22" s="621"/>
      <c r="L22" s="621"/>
      <c r="M22" s="621"/>
      <c r="N22" s="621"/>
      <c r="O22" s="621"/>
      <c r="P22" s="621"/>
      <c r="Q22" s="621"/>
      <c r="R22" s="622"/>
      <c r="S22" s="3"/>
    </row>
    <row r="23" spans="1:19" s="1" customFormat="1" ht="23.25" customHeight="1" x14ac:dyDescent="0.15">
      <c r="A23" s="573" t="s">
        <v>75</v>
      </c>
      <c r="B23" s="628"/>
      <c r="C23" s="629" t="s">
        <v>6</v>
      </c>
      <c r="D23" s="630"/>
      <c r="E23" s="630"/>
      <c r="F23" s="630"/>
      <c r="G23" s="631"/>
      <c r="H23" s="631"/>
      <c r="I23" s="631"/>
      <c r="J23" s="631"/>
      <c r="K23" s="631"/>
      <c r="L23" s="631"/>
      <c r="M23" s="631"/>
      <c r="N23" s="631"/>
      <c r="O23" s="631"/>
      <c r="P23" s="631"/>
      <c r="Q23" s="631"/>
      <c r="R23" s="632"/>
      <c r="S23" s="3"/>
    </row>
    <row r="24" spans="1:19" s="1" customFormat="1" ht="23.25" customHeight="1" x14ac:dyDescent="0.15">
      <c r="A24" s="573"/>
      <c r="B24" s="628"/>
      <c r="C24" s="619" t="s">
        <v>7</v>
      </c>
      <c r="D24" s="620"/>
      <c r="E24" s="620"/>
      <c r="F24" s="620"/>
      <c r="G24" s="631"/>
      <c r="H24" s="631"/>
      <c r="I24" s="631"/>
      <c r="J24" s="631"/>
      <c r="K24" s="631"/>
      <c r="L24" s="631"/>
      <c r="M24" s="631"/>
      <c r="N24" s="631"/>
      <c r="O24" s="631"/>
      <c r="P24" s="631"/>
      <c r="Q24" s="631"/>
      <c r="R24" s="632"/>
      <c r="S24" s="3"/>
    </row>
    <row r="25" spans="1:19" s="1" customFormat="1" ht="23.25" customHeight="1" x14ac:dyDescent="0.15">
      <c r="A25" s="603" t="s">
        <v>76</v>
      </c>
      <c r="B25" s="604"/>
      <c r="C25" s="608" t="s">
        <v>77</v>
      </c>
      <c r="D25" s="609"/>
      <c r="E25" s="609"/>
      <c r="F25" s="609"/>
      <c r="G25" s="589" t="s">
        <v>463</v>
      </c>
      <c r="H25" s="589"/>
      <c r="I25" s="589"/>
      <c r="J25" s="589"/>
      <c r="K25" s="589"/>
      <c r="L25" s="589"/>
      <c r="M25" s="589"/>
      <c r="N25" s="589"/>
      <c r="O25" s="589"/>
      <c r="P25" s="589"/>
      <c r="Q25" s="589"/>
      <c r="R25" s="623"/>
      <c r="S25" s="3"/>
    </row>
    <row r="26" spans="1:19" s="1" customFormat="1" ht="23.25" customHeight="1" x14ac:dyDescent="0.15">
      <c r="A26" s="605"/>
      <c r="B26" s="575"/>
      <c r="C26" s="624" t="s">
        <v>78</v>
      </c>
      <c r="D26" s="625"/>
      <c r="E26" s="625"/>
      <c r="F26" s="625"/>
      <c r="G26" s="626"/>
      <c r="H26" s="626"/>
      <c r="I26" s="626"/>
      <c r="J26" s="626"/>
      <c r="K26" s="626"/>
      <c r="L26" s="626"/>
      <c r="M26" s="626"/>
      <c r="N26" s="626"/>
      <c r="O26" s="626"/>
      <c r="P26" s="626"/>
      <c r="Q26" s="626"/>
      <c r="R26" s="627"/>
      <c r="S26" s="3"/>
    </row>
    <row r="27" spans="1:19" s="1" customFormat="1" ht="23.25" customHeight="1" x14ac:dyDescent="0.15">
      <c r="A27" s="605"/>
      <c r="B27" s="575"/>
      <c r="C27" s="624" t="s">
        <v>79</v>
      </c>
      <c r="D27" s="625"/>
      <c r="E27" s="625"/>
      <c r="F27" s="625"/>
      <c r="G27" s="626" t="s">
        <v>464</v>
      </c>
      <c r="H27" s="626"/>
      <c r="I27" s="626"/>
      <c r="J27" s="626"/>
      <c r="K27" s="626"/>
      <c r="L27" s="626"/>
      <c r="M27" s="626"/>
      <c r="N27" s="626"/>
      <c r="O27" s="626"/>
      <c r="P27" s="626"/>
      <c r="Q27" s="626"/>
      <c r="R27" s="627"/>
      <c r="S27" s="3"/>
    </row>
    <row r="28" spans="1:19" s="1" customFormat="1" ht="23.25" customHeight="1" x14ac:dyDescent="0.15">
      <c r="A28" s="605"/>
      <c r="B28" s="575"/>
      <c r="C28" s="624" t="s">
        <v>80</v>
      </c>
      <c r="D28" s="625"/>
      <c r="E28" s="625"/>
      <c r="F28" s="625"/>
      <c r="G28" s="626" t="s">
        <v>465</v>
      </c>
      <c r="H28" s="626"/>
      <c r="I28" s="626"/>
      <c r="J28" s="626"/>
      <c r="K28" s="626"/>
      <c r="L28" s="626"/>
      <c r="M28" s="626"/>
      <c r="N28" s="626"/>
      <c r="O28" s="626"/>
      <c r="P28" s="626"/>
      <c r="Q28" s="626"/>
      <c r="R28" s="627"/>
      <c r="S28" s="3"/>
    </row>
    <row r="29" spans="1:19" s="1" customFormat="1" ht="23.25" customHeight="1" x14ac:dyDescent="0.15">
      <c r="A29" s="605"/>
      <c r="B29" s="575"/>
      <c r="C29" s="634" t="s">
        <v>81</v>
      </c>
      <c r="D29" s="635"/>
      <c r="E29" s="635"/>
      <c r="F29" s="635"/>
      <c r="G29" s="626"/>
      <c r="H29" s="626"/>
      <c r="I29" s="626"/>
      <c r="J29" s="626"/>
      <c r="K29" s="626"/>
      <c r="L29" s="626"/>
      <c r="M29" s="626"/>
      <c r="N29" s="626"/>
      <c r="O29" s="626"/>
      <c r="P29" s="626"/>
      <c r="Q29" s="626"/>
      <c r="R29" s="627"/>
      <c r="S29" s="3"/>
    </row>
    <row r="30" spans="1:19" s="1" customFormat="1" ht="23.25" customHeight="1" x14ac:dyDescent="0.15">
      <c r="A30" s="606"/>
      <c r="B30" s="607"/>
      <c r="C30" s="610" t="s">
        <v>82</v>
      </c>
      <c r="D30" s="584"/>
      <c r="E30" s="584"/>
      <c r="F30" s="584"/>
      <c r="G30" s="591"/>
      <c r="H30" s="591"/>
      <c r="I30" s="591"/>
      <c r="J30" s="591"/>
      <c r="K30" s="591"/>
      <c r="L30" s="591"/>
      <c r="M30" s="591"/>
      <c r="N30" s="591"/>
      <c r="O30" s="591"/>
      <c r="P30" s="591"/>
      <c r="Q30" s="591"/>
      <c r="R30" s="633"/>
      <c r="S30" s="3"/>
    </row>
    <row r="31" spans="1:19" s="22" customFormat="1" x14ac:dyDescent="0.15">
      <c r="S31" s="23"/>
    </row>
    <row r="32" spans="1:19" s="22" customFormat="1" x14ac:dyDescent="0.15">
      <c r="S32" s="23"/>
    </row>
    <row r="33" spans="19:19" s="22" customFormat="1" x14ac:dyDescent="0.15">
      <c r="S33" s="23"/>
    </row>
    <row r="34" spans="19:19" s="22" customFormat="1" x14ac:dyDescent="0.15">
      <c r="S34" s="23"/>
    </row>
    <row r="35" spans="19:19" s="22" customFormat="1" x14ac:dyDescent="0.15">
      <c r="S35" s="23"/>
    </row>
    <row r="36" spans="19:19" s="22" customFormat="1" x14ac:dyDescent="0.15">
      <c r="S36" s="23"/>
    </row>
    <row r="37" spans="19:19" s="22" customFormat="1" x14ac:dyDescent="0.15">
      <c r="S37" s="23"/>
    </row>
    <row r="38" spans="19:19" s="22" customFormat="1" x14ac:dyDescent="0.15">
      <c r="S38" s="23"/>
    </row>
  </sheetData>
  <protectedRanges>
    <protectedRange sqref="C11:R11 L16 P16 K8:P8 H8:I8 R8 A8:F8 G8 A7:E7" name="範囲1"/>
    <protectedRange sqref="C14:C15 E15 H15 K15 L14 F14 J14 N14:N15" name="範囲1_2_1"/>
    <protectedRange sqref="G16" name="範囲1_1"/>
    <protectedRange sqref="C12:R13" name="範囲1_3"/>
    <protectedRange sqref="A5" name="範囲1_4"/>
    <protectedRange sqref="G21:R24" name="範囲1_7"/>
    <protectedRange sqref="R7 Q6 F7:P7" name="範囲1_2"/>
    <protectedRange sqref="Q7" name="範囲1_2_3"/>
    <protectedRange sqref="G25:R30" name="範囲1_8"/>
  </protectedRanges>
  <dataConsolidate link="1"/>
  <mergeCells count="51">
    <mergeCell ref="G24:R24"/>
    <mergeCell ref="G30:R30"/>
    <mergeCell ref="C27:F27"/>
    <mergeCell ref="G27:R27"/>
    <mergeCell ref="C28:F28"/>
    <mergeCell ref="G28:R28"/>
    <mergeCell ref="C29:F29"/>
    <mergeCell ref="G29:R29"/>
    <mergeCell ref="A25:B30"/>
    <mergeCell ref="C25:F25"/>
    <mergeCell ref="C30:F30"/>
    <mergeCell ref="A18:R18"/>
    <mergeCell ref="A21:B22"/>
    <mergeCell ref="C21:F21"/>
    <mergeCell ref="G21:R21"/>
    <mergeCell ref="C22:F22"/>
    <mergeCell ref="G22:R22"/>
    <mergeCell ref="G25:R25"/>
    <mergeCell ref="C26:F26"/>
    <mergeCell ref="G26:R26"/>
    <mergeCell ref="A23:B24"/>
    <mergeCell ref="C23:F23"/>
    <mergeCell ref="G23:R23"/>
    <mergeCell ref="C24:F24"/>
    <mergeCell ref="A12:B12"/>
    <mergeCell ref="C12:R12"/>
    <mergeCell ref="A13:B13"/>
    <mergeCell ref="C13:R13"/>
    <mergeCell ref="A14:B14"/>
    <mergeCell ref="A15:B15"/>
    <mergeCell ref="R16:R17"/>
    <mergeCell ref="K16:K17"/>
    <mergeCell ref="L16:L17"/>
    <mergeCell ref="M16:M17"/>
    <mergeCell ref="O16:O17"/>
    <mergeCell ref="P16:P17"/>
    <mergeCell ref="Q16:Q17"/>
    <mergeCell ref="A16:B17"/>
    <mergeCell ref="C16:E17"/>
    <mergeCell ref="F16:F17"/>
    <mergeCell ref="G16:H17"/>
    <mergeCell ref="I16:I17"/>
    <mergeCell ref="J16:J17"/>
    <mergeCell ref="A2:Q2"/>
    <mergeCell ref="U2:AB11"/>
    <mergeCell ref="A4:Q4"/>
    <mergeCell ref="A5:D5"/>
    <mergeCell ref="H8:R8"/>
    <mergeCell ref="A9:R9"/>
    <mergeCell ref="A11:B11"/>
    <mergeCell ref="C11:R11"/>
  </mergeCells>
  <phoneticPr fontId="3"/>
  <conditionalFormatting sqref="C11:R11">
    <cfRule type="cellIs" dxfId="1" priority="1" operator="equal">
      <formula>0</formula>
    </cfRule>
  </conditionalFormatting>
  <dataValidations count="9">
    <dataValidation allowBlank="1" showInputMessage="1" showErrorMessage="1" promptTitle="事務所名" prompt="事務所名を記入して下さい_x000a_" sqref="WVO983068:WVZ983068 JC28:JN28 SY28:TJ28 ACU28:ADF28 AMQ28:ANB28 AWM28:AWX28 BGI28:BGT28 BQE28:BQP28 CAA28:CAL28 CJW28:CKH28 CTS28:CUD28 DDO28:DDZ28 DNK28:DNV28 DXG28:DXR28 EHC28:EHN28 EQY28:ERJ28 FAU28:FBF28 FKQ28:FLB28 FUM28:FUX28 GEI28:GET28 GOE28:GOP28 GYA28:GYL28 HHW28:HIH28 HRS28:HSD28 IBO28:IBZ28 ILK28:ILV28 IVG28:IVR28 JFC28:JFN28 JOY28:JPJ28 JYU28:JZF28 KIQ28:KJB28 KSM28:KSX28 LCI28:LCT28 LME28:LMP28 LWA28:LWL28 MFW28:MGH28 MPS28:MQD28 MZO28:MZZ28 NJK28:NJV28 NTG28:NTR28 ODC28:ODN28 OMY28:ONJ28 OWU28:OXF28 PGQ28:PHB28 PQM28:PQX28 QAI28:QAT28 QKE28:QKP28 QUA28:QUL28 RDW28:REH28 RNS28:ROD28 RXO28:RXZ28 SHK28:SHV28 SRG28:SRR28 TBC28:TBN28 TKY28:TLJ28 TUU28:TVF28 UEQ28:UFB28 UOM28:UOX28 UYI28:UYT28 VIE28:VIP28 VSA28:VSL28 WBW28:WCH28 WLS28:WMD28 WVO28:WVZ28 G65564:R65564 JC65564:JN65564 SY65564:TJ65564 ACU65564:ADF65564 AMQ65564:ANB65564 AWM65564:AWX65564 BGI65564:BGT65564 BQE65564:BQP65564 CAA65564:CAL65564 CJW65564:CKH65564 CTS65564:CUD65564 DDO65564:DDZ65564 DNK65564:DNV65564 DXG65564:DXR65564 EHC65564:EHN65564 EQY65564:ERJ65564 FAU65564:FBF65564 FKQ65564:FLB65564 FUM65564:FUX65564 GEI65564:GET65564 GOE65564:GOP65564 GYA65564:GYL65564 HHW65564:HIH65564 HRS65564:HSD65564 IBO65564:IBZ65564 ILK65564:ILV65564 IVG65564:IVR65564 JFC65564:JFN65564 JOY65564:JPJ65564 JYU65564:JZF65564 KIQ65564:KJB65564 KSM65564:KSX65564 LCI65564:LCT65564 LME65564:LMP65564 LWA65564:LWL65564 MFW65564:MGH65564 MPS65564:MQD65564 MZO65564:MZZ65564 NJK65564:NJV65564 NTG65564:NTR65564 ODC65564:ODN65564 OMY65564:ONJ65564 OWU65564:OXF65564 PGQ65564:PHB65564 PQM65564:PQX65564 QAI65564:QAT65564 QKE65564:QKP65564 QUA65564:QUL65564 RDW65564:REH65564 RNS65564:ROD65564 RXO65564:RXZ65564 SHK65564:SHV65564 SRG65564:SRR65564 TBC65564:TBN65564 TKY65564:TLJ65564 TUU65564:TVF65564 UEQ65564:UFB65564 UOM65564:UOX65564 UYI65564:UYT65564 VIE65564:VIP65564 VSA65564:VSL65564 WBW65564:WCH65564 WLS65564:WMD65564 WVO65564:WVZ65564 G131100:R131100 JC131100:JN131100 SY131100:TJ131100 ACU131100:ADF131100 AMQ131100:ANB131100 AWM131100:AWX131100 BGI131100:BGT131100 BQE131100:BQP131100 CAA131100:CAL131100 CJW131100:CKH131100 CTS131100:CUD131100 DDO131100:DDZ131100 DNK131100:DNV131100 DXG131100:DXR131100 EHC131100:EHN131100 EQY131100:ERJ131100 FAU131100:FBF131100 FKQ131100:FLB131100 FUM131100:FUX131100 GEI131100:GET131100 GOE131100:GOP131100 GYA131100:GYL131100 HHW131100:HIH131100 HRS131100:HSD131100 IBO131100:IBZ131100 ILK131100:ILV131100 IVG131100:IVR131100 JFC131100:JFN131100 JOY131100:JPJ131100 JYU131100:JZF131100 KIQ131100:KJB131100 KSM131100:KSX131100 LCI131100:LCT131100 LME131100:LMP131100 LWA131100:LWL131100 MFW131100:MGH131100 MPS131100:MQD131100 MZO131100:MZZ131100 NJK131100:NJV131100 NTG131100:NTR131100 ODC131100:ODN131100 OMY131100:ONJ131100 OWU131100:OXF131100 PGQ131100:PHB131100 PQM131100:PQX131100 QAI131100:QAT131100 QKE131100:QKP131100 QUA131100:QUL131100 RDW131100:REH131100 RNS131100:ROD131100 RXO131100:RXZ131100 SHK131100:SHV131100 SRG131100:SRR131100 TBC131100:TBN131100 TKY131100:TLJ131100 TUU131100:TVF131100 UEQ131100:UFB131100 UOM131100:UOX131100 UYI131100:UYT131100 VIE131100:VIP131100 VSA131100:VSL131100 WBW131100:WCH131100 WLS131100:WMD131100 WVO131100:WVZ131100 G196636:R196636 JC196636:JN196636 SY196636:TJ196636 ACU196636:ADF196636 AMQ196636:ANB196636 AWM196636:AWX196636 BGI196636:BGT196636 BQE196636:BQP196636 CAA196636:CAL196636 CJW196636:CKH196636 CTS196636:CUD196636 DDO196636:DDZ196636 DNK196636:DNV196636 DXG196636:DXR196636 EHC196636:EHN196636 EQY196636:ERJ196636 FAU196636:FBF196636 FKQ196636:FLB196636 FUM196636:FUX196636 GEI196636:GET196636 GOE196636:GOP196636 GYA196636:GYL196636 HHW196636:HIH196636 HRS196636:HSD196636 IBO196636:IBZ196636 ILK196636:ILV196636 IVG196636:IVR196636 JFC196636:JFN196636 JOY196636:JPJ196636 JYU196636:JZF196636 KIQ196636:KJB196636 KSM196636:KSX196636 LCI196636:LCT196636 LME196636:LMP196636 LWA196636:LWL196636 MFW196636:MGH196636 MPS196636:MQD196636 MZO196636:MZZ196636 NJK196636:NJV196636 NTG196636:NTR196636 ODC196636:ODN196636 OMY196636:ONJ196636 OWU196636:OXF196636 PGQ196636:PHB196636 PQM196636:PQX196636 QAI196636:QAT196636 QKE196636:QKP196636 QUA196636:QUL196636 RDW196636:REH196636 RNS196636:ROD196636 RXO196636:RXZ196636 SHK196636:SHV196636 SRG196636:SRR196636 TBC196636:TBN196636 TKY196636:TLJ196636 TUU196636:TVF196636 UEQ196636:UFB196636 UOM196636:UOX196636 UYI196636:UYT196636 VIE196636:VIP196636 VSA196636:VSL196636 WBW196636:WCH196636 WLS196636:WMD196636 WVO196636:WVZ196636 G262172:R262172 JC262172:JN262172 SY262172:TJ262172 ACU262172:ADF262172 AMQ262172:ANB262172 AWM262172:AWX262172 BGI262172:BGT262172 BQE262172:BQP262172 CAA262172:CAL262172 CJW262172:CKH262172 CTS262172:CUD262172 DDO262172:DDZ262172 DNK262172:DNV262172 DXG262172:DXR262172 EHC262172:EHN262172 EQY262172:ERJ262172 FAU262172:FBF262172 FKQ262172:FLB262172 FUM262172:FUX262172 GEI262172:GET262172 GOE262172:GOP262172 GYA262172:GYL262172 HHW262172:HIH262172 HRS262172:HSD262172 IBO262172:IBZ262172 ILK262172:ILV262172 IVG262172:IVR262172 JFC262172:JFN262172 JOY262172:JPJ262172 JYU262172:JZF262172 KIQ262172:KJB262172 KSM262172:KSX262172 LCI262172:LCT262172 LME262172:LMP262172 LWA262172:LWL262172 MFW262172:MGH262172 MPS262172:MQD262172 MZO262172:MZZ262172 NJK262172:NJV262172 NTG262172:NTR262172 ODC262172:ODN262172 OMY262172:ONJ262172 OWU262172:OXF262172 PGQ262172:PHB262172 PQM262172:PQX262172 QAI262172:QAT262172 QKE262172:QKP262172 QUA262172:QUL262172 RDW262172:REH262172 RNS262172:ROD262172 RXO262172:RXZ262172 SHK262172:SHV262172 SRG262172:SRR262172 TBC262172:TBN262172 TKY262172:TLJ262172 TUU262172:TVF262172 UEQ262172:UFB262172 UOM262172:UOX262172 UYI262172:UYT262172 VIE262172:VIP262172 VSA262172:VSL262172 WBW262172:WCH262172 WLS262172:WMD262172 WVO262172:WVZ262172 G327708:R327708 JC327708:JN327708 SY327708:TJ327708 ACU327708:ADF327708 AMQ327708:ANB327708 AWM327708:AWX327708 BGI327708:BGT327708 BQE327708:BQP327708 CAA327708:CAL327708 CJW327708:CKH327708 CTS327708:CUD327708 DDO327708:DDZ327708 DNK327708:DNV327708 DXG327708:DXR327708 EHC327708:EHN327708 EQY327708:ERJ327708 FAU327708:FBF327708 FKQ327708:FLB327708 FUM327708:FUX327708 GEI327708:GET327708 GOE327708:GOP327708 GYA327708:GYL327708 HHW327708:HIH327708 HRS327708:HSD327708 IBO327708:IBZ327708 ILK327708:ILV327708 IVG327708:IVR327708 JFC327708:JFN327708 JOY327708:JPJ327708 JYU327708:JZF327708 KIQ327708:KJB327708 KSM327708:KSX327708 LCI327708:LCT327708 LME327708:LMP327708 LWA327708:LWL327708 MFW327708:MGH327708 MPS327708:MQD327708 MZO327708:MZZ327708 NJK327708:NJV327708 NTG327708:NTR327708 ODC327708:ODN327708 OMY327708:ONJ327708 OWU327708:OXF327708 PGQ327708:PHB327708 PQM327708:PQX327708 QAI327708:QAT327708 QKE327708:QKP327708 QUA327708:QUL327708 RDW327708:REH327708 RNS327708:ROD327708 RXO327708:RXZ327708 SHK327708:SHV327708 SRG327708:SRR327708 TBC327708:TBN327708 TKY327708:TLJ327708 TUU327708:TVF327708 UEQ327708:UFB327708 UOM327708:UOX327708 UYI327708:UYT327708 VIE327708:VIP327708 VSA327708:VSL327708 WBW327708:WCH327708 WLS327708:WMD327708 WVO327708:WVZ327708 G393244:R393244 JC393244:JN393244 SY393244:TJ393244 ACU393244:ADF393244 AMQ393244:ANB393244 AWM393244:AWX393244 BGI393244:BGT393244 BQE393244:BQP393244 CAA393244:CAL393244 CJW393244:CKH393244 CTS393244:CUD393244 DDO393244:DDZ393244 DNK393244:DNV393244 DXG393244:DXR393244 EHC393244:EHN393244 EQY393244:ERJ393244 FAU393244:FBF393244 FKQ393244:FLB393244 FUM393244:FUX393244 GEI393244:GET393244 GOE393244:GOP393244 GYA393244:GYL393244 HHW393244:HIH393244 HRS393244:HSD393244 IBO393244:IBZ393244 ILK393244:ILV393244 IVG393244:IVR393244 JFC393244:JFN393244 JOY393244:JPJ393244 JYU393244:JZF393244 KIQ393244:KJB393244 KSM393244:KSX393244 LCI393244:LCT393244 LME393244:LMP393244 LWA393244:LWL393244 MFW393244:MGH393244 MPS393244:MQD393244 MZO393244:MZZ393244 NJK393244:NJV393244 NTG393244:NTR393244 ODC393244:ODN393244 OMY393244:ONJ393244 OWU393244:OXF393244 PGQ393244:PHB393244 PQM393244:PQX393244 QAI393244:QAT393244 QKE393244:QKP393244 QUA393244:QUL393244 RDW393244:REH393244 RNS393244:ROD393244 RXO393244:RXZ393244 SHK393244:SHV393244 SRG393244:SRR393244 TBC393244:TBN393244 TKY393244:TLJ393244 TUU393244:TVF393244 UEQ393244:UFB393244 UOM393244:UOX393244 UYI393244:UYT393244 VIE393244:VIP393244 VSA393244:VSL393244 WBW393244:WCH393244 WLS393244:WMD393244 WVO393244:WVZ393244 G458780:R458780 JC458780:JN458780 SY458780:TJ458780 ACU458780:ADF458780 AMQ458780:ANB458780 AWM458780:AWX458780 BGI458780:BGT458780 BQE458780:BQP458780 CAA458780:CAL458780 CJW458780:CKH458780 CTS458780:CUD458780 DDO458780:DDZ458780 DNK458780:DNV458780 DXG458780:DXR458780 EHC458780:EHN458780 EQY458780:ERJ458780 FAU458780:FBF458780 FKQ458780:FLB458780 FUM458780:FUX458780 GEI458780:GET458780 GOE458780:GOP458780 GYA458780:GYL458780 HHW458780:HIH458780 HRS458780:HSD458780 IBO458780:IBZ458780 ILK458780:ILV458780 IVG458780:IVR458780 JFC458780:JFN458780 JOY458780:JPJ458780 JYU458780:JZF458780 KIQ458780:KJB458780 KSM458780:KSX458780 LCI458780:LCT458780 LME458780:LMP458780 LWA458780:LWL458780 MFW458780:MGH458780 MPS458780:MQD458780 MZO458780:MZZ458780 NJK458780:NJV458780 NTG458780:NTR458780 ODC458780:ODN458780 OMY458780:ONJ458780 OWU458780:OXF458780 PGQ458780:PHB458780 PQM458780:PQX458780 QAI458780:QAT458780 QKE458780:QKP458780 QUA458780:QUL458780 RDW458780:REH458780 RNS458780:ROD458780 RXO458780:RXZ458780 SHK458780:SHV458780 SRG458780:SRR458780 TBC458780:TBN458780 TKY458780:TLJ458780 TUU458780:TVF458780 UEQ458780:UFB458780 UOM458780:UOX458780 UYI458780:UYT458780 VIE458780:VIP458780 VSA458780:VSL458780 WBW458780:WCH458780 WLS458780:WMD458780 WVO458780:WVZ458780 G524316:R524316 JC524316:JN524316 SY524316:TJ524316 ACU524316:ADF524316 AMQ524316:ANB524316 AWM524316:AWX524316 BGI524316:BGT524316 BQE524316:BQP524316 CAA524316:CAL524316 CJW524316:CKH524316 CTS524316:CUD524316 DDO524316:DDZ524316 DNK524316:DNV524316 DXG524316:DXR524316 EHC524316:EHN524316 EQY524316:ERJ524316 FAU524316:FBF524316 FKQ524316:FLB524316 FUM524316:FUX524316 GEI524316:GET524316 GOE524316:GOP524316 GYA524316:GYL524316 HHW524316:HIH524316 HRS524316:HSD524316 IBO524316:IBZ524316 ILK524316:ILV524316 IVG524316:IVR524316 JFC524316:JFN524316 JOY524316:JPJ524316 JYU524316:JZF524316 KIQ524316:KJB524316 KSM524316:KSX524316 LCI524316:LCT524316 LME524316:LMP524316 LWA524316:LWL524316 MFW524316:MGH524316 MPS524316:MQD524316 MZO524316:MZZ524316 NJK524316:NJV524316 NTG524316:NTR524316 ODC524316:ODN524316 OMY524316:ONJ524316 OWU524316:OXF524316 PGQ524316:PHB524316 PQM524316:PQX524316 QAI524316:QAT524316 QKE524316:QKP524316 QUA524316:QUL524316 RDW524316:REH524316 RNS524316:ROD524316 RXO524316:RXZ524316 SHK524316:SHV524316 SRG524316:SRR524316 TBC524316:TBN524316 TKY524316:TLJ524316 TUU524316:TVF524316 UEQ524316:UFB524316 UOM524316:UOX524316 UYI524316:UYT524316 VIE524316:VIP524316 VSA524316:VSL524316 WBW524316:WCH524316 WLS524316:WMD524316 WVO524316:WVZ524316 G589852:R589852 JC589852:JN589852 SY589852:TJ589852 ACU589852:ADF589852 AMQ589852:ANB589852 AWM589852:AWX589852 BGI589852:BGT589852 BQE589852:BQP589852 CAA589852:CAL589852 CJW589852:CKH589852 CTS589852:CUD589852 DDO589852:DDZ589852 DNK589852:DNV589852 DXG589852:DXR589852 EHC589852:EHN589852 EQY589852:ERJ589852 FAU589852:FBF589852 FKQ589852:FLB589852 FUM589852:FUX589852 GEI589852:GET589852 GOE589852:GOP589852 GYA589852:GYL589852 HHW589852:HIH589852 HRS589852:HSD589852 IBO589852:IBZ589852 ILK589852:ILV589852 IVG589852:IVR589852 JFC589852:JFN589852 JOY589852:JPJ589852 JYU589852:JZF589852 KIQ589852:KJB589852 KSM589852:KSX589852 LCI589852:LCT589852 LME589852:LMP589852 LWA589852:LWL589852 MFW589852:MGH589852 MPS589852:MQD589852 MZO589852:MZZ589852 NJK589852:NJV589852 NTG589852:NTR589852 ODC589852:ODN589852 OMY589852:ONJ589852 OWU589852:OXF589852 PGQ589852:PHB589852 PQM589852:PQX589852 QAI589852:QAT589852 QKE589852:QKP589852 QUA589852:QUL589852 RDW589852:REH589852 RNS589852:ROD589852 RXO589852:RXZ589852 SHK589852:SHV589852 SRG589852:SRR589852 TBC589852:TBN589852 TKY589852:TLJ589852 TUU589852:TVF589852 UEQ589852:UFB589852 UOM589852:UOX589852 UYI589852:UYT589852 VIE589852:VIP589852 VSA589852:VSL589852 WBW589852:WCH589852 WLS589852:WMD589852 WVO589852:WVZ589852 G655388:R655388 JC655388:JN655388 SY655388:TJ655388 ACU655388:ADF655388 AMQ655388:ANB655388 AWM655388:AWX655388 BGI655388:BGT655388 BQE655388:BQP655388 CAA655388:CAL655388 CJW655388:CKH655388 CTS655388:CUD655388 DDO655388:DDZ655388 DNK655388:DNV655388 DXG655388:DXR655388 EHC655388:EHN655388 EQY655388:ERJ655388 FAU655388:FBF655388 FKQ655388:FLB655388 FUM655388:FUX655388 GEI655388:GET655388 GOE655388:GOP655388 GYA655388:GYL655388 HHW655388:HIH655388 HRS655388:HSD655388 IBO655388:IBZ655388 ILK655388:ILV655388 IVG655388:IVR655388 JFC655388:JFN655388 JOY655388:JPJ655388 JYU655388:JZF655388 KIQ655388:KJB655388 KSM655388:KSX655388 LCI655388:LCT655388 LME655388:LMP655388 LWA655388:LWL655388 MFW655388:MGH655388 MPS655388:MQD655388 MZO655388:MZZ655388 NJK655388:NJV655388 NTG655388:NTR655388 ODC655388:ODN655388 OMY655388:ONJ655388 OWU655388:OXF655388 PGQ655388:PHB655388 PQM655388:PQX655388 QAI655388:QAT655388 QKE655388:QKP655388 QUA655388:QUL655388 RDW655388:REH655388 RNS655388:ROD655388 RXO655388:RXZ655388 SHK655388:SHV655388 SRG655388:SRR655388 TBC655388:TBN655388 TKY655388:TLJ655388 TUU655388:TVF655388 UEQ655388:UFB655388 UOM655388:UOX655388 UYI655388:UYT655388 VIE655388:VIP655388 VSA655388:VSL655388 WBW655388:WCH655388 WLS655388:WMD655388 WVO655388:WVZ655388 G720924:R720924 JC720924:JN720924 SY720924:TJ720924 ACU720924:ADF720924 AMQ720924:ANB720924 AWM720924:AWX720924 BGI720924:BGT720924 BQE720924:BQP720924 CAA720924:CAL720924 CJW720924:CKH720924 CTS720924:CUD720924 DDO720924:DDZ720924 DNK720924:DNV720924 DXG720924:DXR720924 EHC720924:EHN720924 EQY720924:ERJ720924 FAU720924:FBF720924 FKQ720924:FLB720924 FUM720924:FUX720924 GEI720924:GET720924 GOE720924:GOP720924 GYA720924:GYL720924 HHW720924:HIH720924 HRS720924:HSD720924 IBO720924:IBZ720924 ILK720924:ILV720924 IVG720924:IVR720924 JFC720924:JFN720924 JOY720924:JPJ720924 JYU720924:JZF720924 KIQ720924:KJB720924 KSM720924:KSX720924 LCI720924:LCT720924 LME720924:LMP720924 LWA720924:LWL720924 MFW720924:MGH720924 MPS720924:MQD720924 MZO720924:MZZ720924 NJK720924:NJV720924 NTG720924:NTR720924 ODC720924:ODN720924 OMY720924:ONJ720924 OWU720924:OXF720924 PGQ720924:PHB720924 PQM720924:PQX720924 QAI720924:QAT720924 QKE720924:QKP720924 QUA720924:QUL720924 RDW720924:REH720924 RNS720924:ROD720924 RXO720924:RXZ720924 SHK720924:SHV720924 SRG720924:SRR720924 TBC720924:TBN720924 TKY720924:TLJ720924 TUU720924:TVF720924 UEQ720924:UFB720924 UOM720924:UOX720924 UYI720924:UYT720924 VIE720924:VIP720924 VSA720924:VSL720924 WBW720924:WCH720924 WLS720924:WMD720924 WVO720924:WVZ720924 G786460:R786460 JC786460:JN786460 SY786460:TJ786460 ACU786460:ADF786460 AMQ786460:ANB786460 AWM786460:AWX786460 BGI786460:BGT786460 BQE786460:BQP786460 CAA786460:CAL786460 CJW786460:CKH786460 CTS786460:CUD786460 DDO786460:DDZ786460 DNK786460:DNV786460 DXG786460:DXR786460 EHC786460:EHN786460 EQY786460:ERJ786460 FAU786460:FBF786460 FKQ786460:FLB786460 FUM786460:FUX786460 GEI786460:GET786460 GOE786460:GOP786460 GYA786460:GYL786460 HHW786460:HIH786460 HRS786460:HSD786460 IBO786460:IBZ786460 ILK786460:ILV786460 IVG786460:IVR786460 JFC786460:JFN786460 JOY786460:JPJ786460 JYU786460:JZF786460 KIQ786460:KJB786460 KSM786460:KSX786460 LCI786460:LCT786460 LME786460:LMP786460 LWA786460:LWL786460 MFW786460:MGH786460 MPS786460:MQD786460 MZO786460:MZZ786460 NJK786460:NJV786460 NTG786460:NTR786460 ODC786460:ODN786460 OMY786460:ONJ786460 OWU786460:OXF786460 PGQ786460:PHB786460 PQM786460:PQX786460 QAI786460:QAT786460 QKE786460:QKP786460 QUA786460:QUL786460 RDW786460:REH786460 RNS786460:ROD786460 RXO786460:RXZ786460 SHK786460:SHV786460 SRG786460:SRR786460 TBC786460:TBN786460 TKY786460:TLJ786460 TUU786460:TVF786460 UEQ786460:UFB786460 UOM786460:UOX786460 UYI786460:UYT786460 VIE786460:VIP786460 VSA786460:VSL786460 WBW786460:WCH786460 WLS786460:WMD786460 WVO786460:WVZ786460 G851996:R851996 JC851996:JN851996 SY851996:TJ851996 ACU851996:ADF851996 AMQ851996:ANB851996 AWM851996:AWX851996 BGI851996:BGT851996 BQE851996:BQP851996 CAA851996:CAL851996 CJW851996:CKH851996 CTS851996:CUD851996 DDO851996:DDZ851996 DNK851996:DNV851996 DXG851996:DXR851996 EHC851996:EHN851996 EQY851996:ERJ851996 FAU851996:FBF851996 FKQ851996:FLB851996 FUM851996:FUX851996 GEI851996:GET851996 GOE851996:GOP851996 GYA851996:GYL851996 HHW851996:HIH851996 HRS851996:HSD851996 IBO851996:IBZ851996 ILK851996:ILV851996 IVG851996:IVR851996 JFC851996:JFN851996 JOY851996:JPJ851996 JYU851996:JZF851996 KIQ851996:KJB851996 KSM851996:KSX851996 LCI851996:LCT851996 LME851996:LMP851996 LWA851996:LWL851996 MFW851996:MGH851996 MPS851996:MQD851996 MZO851996:MZZ851996 NJK851996:NJV851996 NTG851996:NTR851996 ODC851996:ODN851996 OMY851996:ONJ851996 OWU851996:OXF851996 PGQ851996:PHB851996 PQM851996:PQX851996 QAI851996:QAT851996 QKE851996:QKP851996 QUA851996:QUL851996 RDW851996:REH851996 RNS851996:ROD851996 RXO851996:RXZ851996 SHK851996:SHV851996 SRG851996:SRR851996 TBC851996:TBN851996 TKY851996:TLJ851996 TUU851996:TVF851996 UEQ851996:UFB851996 UOM851996:UOX851996 UYI851996:UYT851996 VIE851996:VIP851996 VSA851996:VSL851996 WBW851996:WCH851996 WLS851996:WMD851996 WVO851996:WVZ851996 G917532:R917532 JC917532:JN917532 SY917532:TJ917532 ACU917532:ADF917532 AMQ917532:ANB917532 AWM917532:AWX917532 BGI917532:BGT917532 BQE917532:BQP917532 CAA917532:CAL917532 CJW917532:CKH917532 CTS917532:CUD917532 DDO917532:DDZ917532 DNK917532:DNV917532 DXG917532:DXR917532 EHC917532:EHN917532 EQY917532:ERJ917532 FAU917532:FBF917532 FKQ917532:FLB917532 FUM917532:FUX917532 GEI917532:GET917532 GOE917532:GOP917532 GYA917532:GYL917532 HHW917532:HIH917532 HRS917532:HSD917532 IBO917532:IBZ917532 ILK917532:ILV917532 IVG917532:IVR917532 JFC917532:JFN917532 JOY917532:JPJ917532 JYU917532:JZF917532 KIQ917532:KJB917532 KSM917532:KSX917532 LCI917532:LCT917532 LME917532:LMP917532 LWA917532:LWL917532 MFW917532:MGH917532 MPS917532:MQD917532 MZO917532:MZZ917532 NJK917532:NJV917532 NTG917532:NTR917532 ODC917532:ODN917532 OMY917532:ONJ917532 OWU917532:OXF917532 PGQ917532:PHB917532 PQM917532:PQX917532 QAI917532:QAT917532 QKE917532:QKP917532 QUA917532:QUL917532 RDW917532:REH917532 RNS917532:ROD917532 RXO917532:RXZ917532 SHK917532:SHV917532 SRG917532:SRR917532 TBC917532:TBN917532 TKY917532:TLJ917532 TUU917532:TVF917532 UEQ917532:UFB917532 UOM917532:UOX917532 UYI917532:UYT917532 VIE917532:VIP917532 VSA917532:VSL917532 WBW917532:WCH917532 WLS917532:WMD917532 WVO917532:WVZ917532 G983068:R983068 JC983068:JN983068 SY983068:TJ983068 ACU983068:ADF983068 AMQ983068:ANB983068 AWM983068:AWX983068 BGI983068:BGT983068 BQE983068:BQP983068 CAA983068:CAL983068 CJW983068:CKH983068 CTS983068:CUD983068 DDO983068:DDZ983068 DNK983068:DNV983068 DXG983068:DXR983068 EHC983068:EHN983068 EQY983068:ERJ983068 FAU983068:FBF983068 FKQ983068:FLB983068 FUM983068:FUX983068 GEI983068:GET983068 GOE983068:GOP983068 GYA983068:GYL983068 HHW983068:HIH983068 HRS983068:HSD983068 IBO983068:IBZ983068 ILK983068:ILV983068 IVG983068:IVR983068 JFC983068:JFN983068 JOY983068:JPJ983068 JYU983068:JZF983068 KIQ983068:KJB983068 KSM983068:KSX983068 LCI983068:LCT983068 LME983068:LMP983068 LWA983068:LWL983068 MFW983068:MGH983068 MPS983068:MQD983068 MZO983068:MZZ983068 NJK983068:NJV983068 NTG983068:NTR983068 ODC983068:ODN983068 OMY983068:ONJ983068 OWU983068:OXF983068 PGQ983068:PHB983068 PQM983068:PQX983068 QAI983068:QAT983068 QKE983068:QKP983068 QUA983068:QUL983068 RDW983068:REH983068 RNS983068:ROD983068 RXO983068:RXZ983068 SHK983068:SHV983068 SRG983068:SRR983068 TBC983068:TBN983068 TKY983068:TLJ983068 TUU983068:TVF983068 UEQ983068:UFB983068 UOM983068:UOX983068 UYI983068:UYT983068 VIE983068:VIP983068 VSA983068:VSL983068 WBW983068:WCH983068 WLS983068:WMD983068 G28:R28" xr:uid="{00000000-0002-0000-0600-000000000000}"/>
    <dataValidation allowBlank="1" showInputMessage="1" showErrorMessage="1" promptTitle="所在地" prompt="都道府県から記入して下さい" sqref="WVO983069:WVZ98306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G29:R29" xr:uid="{00000000-0002-0000-0600-000001000000}"/>
    <dataValidation allowBlank="1" showInputMessage="1" showErrorMessage="1" prompt="「会社名　代表・・・・　氏名」まで記載して下さい" sqref="WVO983061:WVZ98306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G21:R21" xr:uid="{00000000-0002-0000-0600-000002000000}"/>
    <dataValidation allowBlank="1" showInputMessage="1" showErrorMessage="1" promptTitle="日付け" prompt="建築士又は評価員が「環境効率の評価」をもとに作成した日" sqref="WVI98304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A5" xr:uid="{00000000-0002-0000-0600-000003000000}"/>
    <dataValidation allowBlank="1" showInputMessage="1" showErrorMessage="1" promptTitle="所在地" prompt="都道府県から記入して下さい_x000a_" sqref="WVK983053:WVZ98305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C13:R13" xr:uid="{00000000-0002-0000-06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600-000005000000}"/>
    <dataValidation allowBlank="1" showInputMessage="1" showErrorMessage="1" promptTitle="連名の場合" prompt="連名者全員を記入して下さい" sqref="WVO983063:WVZ98306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G23:R24" xr:uid="{00000000-0002-0000-0600-000006000000}"/>
    <dataValidation allowBlank="1" showInputMessage="1" showErrorMessage="1" promptTitle="都道府県" prompt="都道府県から記入して下さい" sqref="WLS983064:WMD983064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WVO983064:WVZ98306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G22:R22" xr:uid="{00000000-0002-0000-0600-000007000000}"/>
    <dataValidation type="list" allowBlank="1" showInputMessage="1" showErrorMessage="1" promptTitle="■" prompt="該当する場合、_x000a_リストから「■」を選択して下さい" sqref="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xr:uid="{00000000-0002-0000-0600-000008000000}">
      <formula1>$S$14:$S$15</formula1>
    </dataValidation>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045F7-2211-41E2-BC16-3DE4D18CB8BC}">
  <sheetPr>
    <tabColor rgb="FFFFFF00"/>
    <pageSetUpPr fitToPage="1"/>
  </sheetPr>
  <dimension ref="A1:J31"/>
  <sheetViews>
    <sheetView topLeftCell="A5" zoomScale="70" zoomScaleNormal="70" workbookViewId="0">
      <selection activeCell="F30" sqref="F30"/>
    </sheetView>
  </sheetViews>
  <sheetFormatPr defaultColWidth="44.5" defaultRowHeight="19.7" customHeight="1" x14ac:dyDescent="0.15"/>
  <cols>
    <col min="1" max="1" width="7.625" style="407" customWidth="1"/>
    <col min="2" max="2" width="25.625" style="407" customWidth="1"/>
    <col min="3" max="3" width="21.5" style="408" customWidth="1"/>
    <col min="4" max="4" width="60.625" style="408" customWidth="1"/>
    <col min="5" max="5" width="30.625" style="412" customWidth="1"/>
    <col min="6" max="6" width="30.625" style="408" customWidth="1"/>
    <col min="7" max="16384" width="44.5" style="408"/>
  </cols>
  <sheetData>
    <row r="1" spans="1:10" ht="19.5" customHeight="1" x14ac:dyDescent="0.15">
      <c r="E1" s="1056" t="s">
        <v>339</v>
      </c>
      <c r="F1" s="1056"/>
      <c r="G1" s="410"/>
      <c r="H1" s="410"/>
      <c r="I1" s="410"/>
      <c r="J1" s="410"/>
    </row>
    <row r="2" spans="1:10" ht="19.5" customHeight="1" x14ac:dyDescent="0.15">
      <c r="A2" s="411" t="s">
        <v>340</v>
      </c>
      <c r="B2" s="408"/>
    </row>
    <row r="3" spans="1:10" ht="19.5" customHeight="1" x14ac:dyDescent="0.15">
      <c r="A3" s="408"/>
      <c r="B3" s="408"/>
    </row>
    <row r="4" spans="1:10" ht="19.5" customHeight="1" thickBot="1" x14ac:dyDescent="0.2">
      <c r="A4" s="413" t="s">
        <v>341</v>
      </c>
      <c r="B4" s="413"/>
      <c r="C4" s="413"/>
      <c r="D4" s="413"/>
      <c r="E4" s="414"/>
      <c r="F4" s="413"/>
    </row>
    <row r="5" spans="1:10" ht="39.75" customHeight="1" thickBot="1" x14ac:dyDescent="0.2">
      <c r="A5" s="415" t="s">
        <v>342</v>
      </c>
      <c r="B5" s="416" t="s">
        <v>343</v>
      </c>
      <c r="C5" s="417" t="s">
        <v>344</v>
      </c>
      <c r="D5" s="417" t="s">
        <v>345</v>
      </c>
      <c r="E5" s="418" t="s">
        <v>346</v>
      </c>
      <c r="F5" s="419" t="s">
        <v>347</v>
      </c>
    </row>
    <row r="6" spans="1:10" ht="24.75" customHeight="1" x14ac:dyDescent="0.15">
      <c r="A6" s="1057">
        <v>4</v>
      </c>
      <c r="B6" s="1060" t="s">
        <v>348</v>
      </c>
      <c r="C6" s="420" t="s">
        <v>392</v>
      </c>
      <c r="D6" s="420"/>
      <c r="E6" s="421"/>
      <c r="F6" s="1063">
        <f>SUM(E6:E11)</f>
        <v>0</v>
      </c>
    </row>
    <row r="7" spans="1:10" ht="24.75" customHeight="1" x14ac:dyDescent="0.15">
      <c r="A7" s="1058"/>
      <c r="B7" s="1061"/>
      <c r="C7" s="422" t="s">
        <v>349</v>
      </c>
      <c r="D7" s="422"/>
      <c r="E7" s="423"/>
      <c r="F7" s="1064"/>
    </row>
    <row r="8" spans="1:10" ht="24.75" customHeight="1" x14ac:dyDescent="0.15">
      <c r="A8" s="1058"/>
      <c r="B8" s="1061"/>
      <c r="C8" s="422" t="s">
        <v>391</v>
      </c>
      <c r="D8" s="422"/>
      <c r="E8" s="423"/>
      <c r="F8" s="1064"/>
    </row>
    <row r="9" spans="1:10" ht="24.75" customHeight="1" x14ac:dyDescent="0.15">
      <c r="A9" s="1058"/>
      <c r="B9" s="1061"/>
      <c r="C9" s="422" t="s">
        <v>393</v>
      </c>
      <c r="D9" s="422"/>
      <c r="E9" s="423"/>
      <c r="F9" s="1064"/>
    </row>
    <row r="10" spans="1:10" ht="24.75" customHeight="1" x14ac:dyDescent="0.15">
      <c r="A10" s="1058"/>
      <c r="B10" s="1061"/>
      <c r="C10" s="422" t="s">
        <v>350</v>
      </c>
      <c r="D10" s="422"/>
      <c r="E10" s="424"/>
      <c r="F10" s="1064"/>
    </row>
    <row r="11" spans="1:10" ht="24.75" customHeight="1" x14ac:dyDescent="0.15">
      <c r="A11" s="1058"/>
      <c r="B11" s="1062"/>
      <c r="C11" s="425" t="s">
        <v>351</v>
      </c>
      <c r="D11" s="425"/>
      <c r="E11" s="426"/>
      <c r="F11" s="1065"/>
    </row>
    <row r="12" spans="1:10" ht="24.75" customHeight="1" x14ac:dyDescent="0.15">
      <c r="A12" s="1058"/>
      <c r="B12" s="427" t="s">
        <v>352</v>
      </c>
      <c r="C12" s="428" t="s">
        <v>353</v>
      </c>
      <c r="D12" s="428"/>
      <c r="E12" s="429"/>
      <c r="F12" s="430">
        <f>E12</f>
        <v>0</v>
      </c>
    </row>
    <row r="13" spans="1:10" ht="24.75" customHeight="1" x14ac:dyDescent="0.15">
      <c r="A13" s="1058"/>
      <c r="B13" s="427" t="s">
        <v>354</v>
      </c>
      <c r="C13" s="428" t="s">
        <v>355</v>
      </c>
      <c r="D13" s="428"/>
      <c r="E13" s="429"/>
      <c r="F13" s="430">
        <f>E13</f>
        <v>0</v>
      </c>
    </row>
    <row r="14" spans="1:10" ht="24.75" customHeight="1" thickBot="1" x14ac:dyDescent="0.2">
      <c r="A14" s="1059"/>
      <c r="B14" s="431" t="s">
        <v>356</v>
      </c>
      <c r="C14" s="432" t="s">
        <v>357</v>
      </c>
      <c r="D14" s="432"/>
      <c r="E14" s="433"/>
      <c r="F14" s="434">
        <f>E14</f>
        <v>0</v>
      </c>
    </row>
    <row r="15" spans="1:10" ht="24.75" customHeight="1" x14ac:dyDescent="0.15">
      <c r="A15" s="435"/>
      <c r="B15" s="435"/>
      <c r="C15" s="413"/>
      <c r="D15" s="413"/>
      <c r="E15" s="436"/>
      <c r="F15" s="437"/>
    </row>
    <row r="16" spans="1:10" ht="19.5" customHeight="1" thickBot="1" x14ac:dyDescent="0.2">
      <c r="A16" s="438" t="s">
        <v>358</v>
      </c>
      <c r="B16" s="438"/>
      <c r="C16" s="413"/>
      <c r="D16" s="413"/>
      <c r="E16" s="414"/>
      <c r="F16" s="413"/>
    </row>
    <row r="17" spans="1:7" ht="39.75" customHeight="1" thickBot="1" x14ac:dyDescent="0.2">
      <c r="A17" s="415" t="s">
        <v>342</v>
      </c>
      <c r="B17" s="416"/>
      <c r="C17" s="417" t="s">
        <v>344</v>
      </c>
      <c r="D17" s="417" t="s">
        <v>345</v>
      </c>
      <c r="E17" s="439" t="s">
        <v>359</v>
      </c>
      <c r="F17" s="419" t="s">
        <v>360</v>
      </c>
    </row>
    <row r="18" spans="1:7" ht="24.75" customHeight="1" x14ac:dyDescent="0.15">
      <c r="A18" s="1057">
        <v>5</v>
      </c>
      <c r="B18" s="1066" t="s">
        <v>348</v>
      </c>
      <c r="C18" s="420" t="s">
        <v>392</v>
      </c>
      <c r="D18" s="420"/>
      <c r="E18" s="464"/>
      <c r="F18" s="1068">
        <f>SUM(E18:E23)-F6</f>
        <v>0</v>
      </c>
      <c r="G18" s="558">
        <f>SUM(F18)</f>
        <v>0</v>
      </c>
    </row>
    <row r="19" spans="1:7" ht="24.75" customHeight="1" x14ac:dyDescent="0.15">
      <c r="A19" s="1058"/>
      <c r="B19" s="1067"/>
      <c r="C19" s="422" t="s">
        <v>349</v>
      </c>
      <c r="D19" s="462"/>
      <c r="E19" s="463"/>
      <c r="F19" s="1069"/>
    </row>
    <row r="20" spans="1:7" ht="24.75" customHeight="1" x14ac:dyDescent="0.15">
      <c r="A20" s="1058"/>
      <c r="B20" s="1067"/>
      <c r="C20" s="422" t="s">
        <v>391</v>
      </c>
      <c r="D20" s="422"/>
      <c r="E20" s="423"/>
      <c r="F20" s="1069"/>
    </row>
    <row r="21" spans="1:7" ht="24.75" customHeight="1" x14ac:dyDescent="0.15">
      <c r="A21" s="1058"/>
      <c r="B21" s="1067"/>
      <c r="C21" s="422" t="s">
        <v>393</v>
      </c>
      <c r="D21" s="422"/>
      <c r="E21" s="423"/>
      <c r="F21" s="1069"/>
    </row>
    <row r="22" spans="1:7" ht="24.75" customHeight="1" x14ac:dyDescent="0.15">
      <c r="A22" s="1058"/>
      <c r="B22" s="1067"/>
      <c r="C22" s="422" t="s">
        <v>350</v>
      </c>
      <c r="D22" s="422"/>
      <c r="E22" s="424"/>
      <c r="F22" s="1069"/>
    </row>
    <row r="23" spans="1:7" ht="24.75" customHeight="1" x14ac:dyDescent="0.15">
      <c r="A23" s="1058"/>
      <c r="B23" s="1067"/>
      <c r="C23" s="425" t="s">
        <v>351</v>
      </c>
      <c r="D23" s="422"/>
      <c r="E23" s="424"/>
      <c r="F23" s="1069"/>
    </row>
    <row r="24" spans="1:7" ht="24.75" customHeight="1" x14ac:dyDescent="0.15">
      <c r="A24" s="1058"/>
      <c r="B24" s="427" t="s">
        <v>352</v>
      </c>
      <c r="C24" s="428" t="s">
        <v>361</v>
      </c>
      <c r="D24" s="428" t="s">
        <v>362</v>
      </c>
      <c r="E24" s="429"/>
      <c r="F24" s="430">
        <f>IF(E24-F12&gt;=0,E24-F12,0)</f>
        <v>0</v>
      </c>
    </row>
    <row r="25" spans="1:7" ht="24.75" customHeight="1" x14ac:dyDescent="0.15">
      <c r="A25" s="1058"/>
      <c r="B25" s="427" t="s">
        <v>354</v>
      </c>
      <c r="C25" s="428" t="s">
        <v>361</v>
      </c>
      <c r="D25" s="428" t="s">
        <v>362</v>
      </c>
      <c r="E25" s="429"/>
      <c r="F25" s="430">
        <f>IF(E25-F13&gt;=0,E25-F13,0)</f>
        <v>0</v>
      </c>
    </row>
    <row r="26" spans="1:7" ht="24.75" customHeight="1" thickBot="1" x14ac:dyDescent="0.2">
      <c r="A26" s="1059"/>
      <c r="B26" s="440" t="s">
        <v>356</v>
      </c>
      <c r="C26" s="441" t="s">
        <v>363</v>
      </c>
      <c r="D26" s="441" t="s">
        <v>362</v>
      </c>
      <c r="E26" s="442"/>
      <c r="F26" s="443">
        <f>IF(E26-F14&gt;=0,E26-F14,0)</f>
        <v>0</v>
      </c>
    </row>
    <row r="27" spans="1:7" ht="15" thickBot="1" x14ac:dyDescent="0.2">
      <c r="A27" s="435"/>
      <c r="B27" s="435"/>
      <c r="C27" s="413"/>
      <c r="D27" s="413"/>
      <c r="E27" s="414"/>
      <c r="F27" s="413"/>
    </row>
    <row r="28" spans="1:7" ht="30" customHeight="1" x14ac:dyDescent="0.15">
      <c r="A28" s="435"/>
      <c r="B28" s="435"/>
      <c r="C28" s="413"/>
      <c r="D28" s="413"/>
      <c r="E28" s="444" t="s">
        <v>466</v>
      </c>
      <c r="F28" s="445">
        <f>SUM(F18:F26)</f>
        <v>0</v>
      </c>
    </row>
    <row r="29" spans="1:7" ht="30" customHeight="1" x14ac:dyDescent="0.15">
      <c r="A29" s="435"/>
      <c r="B29" s="435"/>
      <c r="C29" s="413"/>
      <c r="D29" s="413"/>
      <c r="E29" s="446" t="s">
        <v>364</v>
      </c>
      <c r="F29" s="447">
        <f>F28/2</f>
        <v>0</v>
      </c>
    </row>
    <row r="30" spans="1:7" ht="30" customHeight="1" thickBot="1" x14ac:dyDescent="0.2">
      <c r="E30" s="448" t="s">
        <v>365</v>
      </c>
      <c r="F30" s="449">
        <f>ROUNDDOWN(IF(F29&gt;=800000,800000,F29),-3)</f>
        <v>0</v>
      </c>
    </row>
    <row r="31" spans="1:7" ht="24.95" customHeight="1" x14ac:dyDescent="0.15"/>
  </sheetData>
  <mergeCells count="7">
    <mergeCell ref="E1:F1"/>
    <mergeCell ref="A6:A14"/>
    <mergeCell ref="B6:B11"/>
    <mergeCell ref="F6:F11"/>
    <mergeCell ref="A18:A26"/>
    <mergeCell ref="B18:B23"/>
    <mergeCell ref="F18:F23"/>
  </mergeCells>
  <phoneticPr fontId="3"/>
  <pageMargins left="0.7" right="0.7" top="0.75" bottom="0.75" header="0.3" footer="0.3"/>
  <pageSetup paperSize="9" scale="75" fitToHeight="0" orientation="landscape"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CDA9E-80F5-4914-9771-C892ABCDE843}">
  <sheetPr>
    <tabColor rgb="FFFFFF00"/>
    <pageSetUpPr fitToPage="1"/>
  </sheetPr>
  <dimension ref="B1:AB47"/>
  <sheetViews>
    <sheetView showGridLines="0" showWhiteSpace="0" view="pageBreakPreview" zoomScale="85" zoomScaleNormal="100" zoomScaleSheetLayoutView="85" zoomScalePageLayoutView="75" workbookViewId="0">
      <selection activeCell="K6" sqref="K6"/>
    </sheetView>
  </sheetViews>
  <sheetFormatPr defaultColWidth="9" defaultRowHeight="22.5" x14ac:dyDescent="0.15"/>
  <cols>
    <col min="1" max="1" width="3.875" style="484" customWidth="1"/>
    <col min="2" max="2" width="1.625" style="484" customWidth="1"/>
    <col min="3" max="3" width="15.625" style="484" customWidth="1"/>
    <col min="4" max="4" width="3.375" style="485" customWidth="1"/>
    <col min="5" max="10" width="9.625" style="484" customWidth="1"/>
    <col min="11" max="12" width="17.375" style="486" customWidth="1"/>
    <col min="13" max="13" width="2" style="484" customWidth="1"/>
    <col min="14" max="14" width="2.625" style="484" customWidth="1"/>
    <col min="15" max="15" width="3.375" style="484" customWidth="1"/>
    <col min="16" max="23" width="8.875" style="484" customWidth="1"/>
    <col min="24" max="24" width="2.75" style="484" customWidth="1"/>
    <col min="25" max="25" width="8.5" style="484" customWidth="1"/>
    <col min="26" max="26" width="3.25" style="484" customWidth="1"/>
    <col min="27" max="16384" width="9" style="484"/>
  </cols>
  <sheetData>
    <row r="1" spans="2:28" ht="39" customHeight="1" thickBot="1" x14ac:dyDescent="0.2">
      <c r="B1" s="483" t="s">
        <v>180</v>
      </c>
    </row>
    <row r="2" spans="2:28" ht="21" customHeight="1" x14ac:dyDescent="0.15">
      <c r="C2" s="1041" t="s">
        <v>181</v>
      </c>
      <c r="D2" s="1041"/>
      <c r="E2" s="1041"/>
      <c r="F2" s="1041"/>
      <c r="G2" s="1041"/>
      <c r="H2" s="1041"/>
      <c r="I2" s="1041"/>
      <c r="J2" s="1041"/>
      <c r="K2" s="1041"/>
      <c r="L2" s="1041"/>
      <c r="N2" s="487"/>
      <c r="O2" s="1042" t="s">
        <v>435</v>
      </c>
      <c r="P2" s="1042"/>
      <c r="Q2" s="1042"/>
      <c r="R2" s="1042"/>
      <c r="S2" s="1042"/>
      <c r="T2" s="1042"/>
      <c r="U2" s="1042"/>
      <c r="V2" s="1042"/>
      <c r="W2" s="1042"/>
      <c r="X2" s="1042"/>
      <c r="Y2" s="1042"/>
    </row>
    <row r="3" spans="2:28" ht="9" customHeight="1" thickBot="1" x14ac:dyDescent="0.2">
      <c r="N3" s="488"/>
      <c r="O3" s="1043"/>
      <c r="P3" s="1043"/>
      <c r="Q3" s="1043"/>
      <c r="R3" s="1043"/>
      <c r="S3" s="1043"/>
      <c r="T3" s="1043"/>
      <c r="U3" s="1043"/>
      <c r="V3" s="1043"/>
      <c r="W3" s="1043"/>
      <c r="X3" s="1043"/>
      <c r="Y3" s="1043"/>
    </row>
    <row r="4" spans="2:28" ht="18" customHeight="1" x14ac:dyDescent="0.15">
      <c r="C4" s="1044" t="s">
        <v>182</v>
      </c>
      <c r="D4" s="489"/>
      <c r="E4" s="1046">
        <f>交付別添2!C12</f>
        <v>0</v>
      </c>
      <c r="F4" s="1046"/>
      <c r="G4" s="1046"/>
      <c r="H4" s="1046"/>
      <c r="I4" s="1048" t="s">
        <v>436</v>
      </c>
      <c r="J4" s="1049"/>
      <c r="K4" s="1052" t="s">
        <v>395</v>
      </c>
      <c r="L4" s="1053"/>
      <c r="N4" s="488"/>
      <c r="O4" s="1043"/>
      <c r="P4" s="1043"/>
      <c r="Q4" s="1043"/>
      <c r="R4" s="1043"/>
      <c r="S4" s="1043"/>
      <c r="T4" s="1043"/>
      <c r="U4" s="1043"/>
      <c r="V4" s="1043"/>
      <c r="W4" s="1043"/>
      <c r="X4" s="1043"/>
      <c r="Y4" s="1043"/>
    </row>
    <row r="5" spans="2:28" ht="18" customHeight="1" thickBot="1" x14ac:dyDescent="0.2">
      <c r="C5" s="1045"/>
      <c r="D5" s="490"/>
      <c r="E5" s="1047"/>
      <c r="F5" s="1047"/>
      <c r="G5" s="1047"/>
      <c r="H5" s="1047"/>
      <c r="I5" s="1050"/>
      <c r="J5" s="1051"/>
      <c r="K5" s="1054"/>
      <c r="L5" s="1055"/>
      <c r="N5" s="488"/>
      <c r="O5" s="491" t="s">
        <v>183</v>
      </c>
      <c r="P5" s="492" t="s">
        <v>286</v>
      </c>
      <c r="Q5" s="491" t="s">
        <v>184</v>
      </c>
      <c r="R5" s="491"/>
      <c r="S5" s="491"/>
      <c r="T5" s="491"/>
      <c r="U5" s="491"/>
      <c r="V5" s="491"/>
      <c r="W5" s="491"/>
      <c r="X5" s="491"/>
      <c r="Y5" s="491"/>
    </row>
    <row r="6" spans="2:28" ht="18" customHeight="1" x14ac:dyDescent="0.15">
      <c r="E6" s="493"/>
      <c r="F6" s="493"/>
      <c r="G6" s="493"/>
      <c r="H6" s="493"/>
      <c r="I6" s="493"/>
      <c r="J6" s="493"/>
      <c r="K6" s="493"/>
      <c r="L6" s="493"/>
      <c r="N6" s="488"/>
      <c r="O6" s="491" t="s">
        <v>185</v>
      </c>
      <c r="P6" s="491" t="s">
        <v>186</v>
      </c>
      <c r="Q6" s="491"/>
      <c r="R6" s="491"/>
      <c r="S6" s="491"/>
      <c r="T6" s="491"/>
      <c r="U6" s="491"/>
      <c r="V6" s="491"/>
      <c r="W6" s="491"/>
      <c r="X6" s="491"/>
      <c r="Y6" s="491"/>
    </row>
    <row r="7" spans="2:28" ht="21" customHeight="1" thickBot="1" x14ac:dyDescent="0.2">
      <c r="C7" s="494" t="s">
        <v>187</v>
      </c>
      <c r="K7" s="495" t="s">
        <v>188</v>
      </c>
      <c r="L7" s="496" t="s">
        <v>437</v>
      </c>
      <c r="N7" s="488"/>
      <c r="O7" s="491" t="s">
        <v>189</v>
      </c>
      <c r="P7" s="491" t="s">
        <v>190</v>
      </c>
      <c r="Q7" s="491"/>
      <c r="R7" s="491"/>
      <c r="S7" s="491"/>
      <c r="T7" s="491"/>
      <c r="U7" s="491"/>
      <c r="V7" s="491"/>
      <c r="W7" s="491"/>
      <c r="X7" s="491"/>
      <c r="Y7" s="491"/>
    </row>
    <row r="8" spans="2:28" ht="60" customHeight="1" thickBot="1" x14ac:dyDescent="0.2">
      <c r="C8" s="497" t="s">
        <v>438</v>
      </c>
      <c r="D8" s="1039" t="s">
        <v>191</v>
      </c>
      <c r="E8" s="1039"/>
      <c r="F8" s="1039"/>
      <c r="G8" s="1039"/>
      <c r="H8" s="1039"/>
      <c r="I8" s="1039"/>
      <c r="J8" s="1039"/>
      <c r="K8" s="498">
        <v>7000000</v>
      </c>
      <c r="L8" s="499">
        <f>ROUNDDOWN(K8,-3)</f>
        <v>7000000</v>
      </c>
      <c r="N8" s="488"/>
      <c r="O8" s="491" t="s">
        <v>192</v>
      </c>
      <c r="P8" s="491" t="s">
        <v>193</v>
      </c>
      <c r="Q8" s="491"/>
      <c r="R8" s="491"/>
      <c r="S8" s="491"/>
      <c r="T8" s="491"/>
      <c r="U8" s="491"/>
      <c r="V8" s="491"/>
      <c r="W8" s="491"/>
      <c r="X8" s="491"/>
      <c r="Y8" s="491"/>
    </row>
    <row r="9" spans="2:28" ht="21" customHeight="1" thickBot="1" x14ac:dyDescent="0.2">
      <c r="L9" s="500"/>
      <c r="N9" s="488"/>
      <c r="O9" s="491" t="s">
        <v>194</v>
      </c>
      <c r="P9" s="1035" t="s">
        <v>195</v>
      </c>
      <c r="Q9" s="1035"/>
      <c r="R9" s="1035"/>
      <c r="S9" s="1035"/>
      <c r="T9" s="1035"/>
      <c r="U9" s="1035"/>
      <c r="V9" s="1035"/>
      <c r="W9" s="1035"/>
      <c r="X9" s="1035"/>
      <c r="Y9" s="1035"/>
      <c r="Z9" s="1035"/>
      <c r="AA9" s="1035"/>
      <c r="AB9" s="1035"/>
    </row>
    <row r="10" spans="2:28" ht="40.15" customHeight="1" x14ac:dyDescent="0.15">
      <c r="C10" s="502" t="s">
        <v>439</v>
      </c>
      <c r="D10" s="503"/>
      <c r="E10" s="503"/>
      <c r="F10" s="503"/>
      <c r="G10" s="503"/>
      <c r="H10" s="503"/>
      <c r="I10" s="503"/>
      <c r="J10" s="503"/>
      <c r="K10" s="504"/>
      <c r="L10" s="505"/>
      <c r="N10" s="488"/>
      <c r="O10" s="202"/>
      <c r="P10" s="1035"/>
      <c r="Q10" s="1035"/>
      <c r="R10" s="1035"/>
      <c r="S10" s="1035"/>
      <c r="T10" s="1035"/>
      <c r="U10" s="1035"/>
      <c r="V10" s="1035"/>
      <c r="W10" s="1035"/>
      <c r="X10" s="1035"/>
      <c r="Y10" s="1035"/>
      <c r="Z10" s="1035"/>
      <c r="AA10" s="1035"/>
      <c r="AB10" s="1035"/>
    </row>
    <row r="11" spans="2:28" ht="40.15" customHeight="1" x14ac:dyDescent="0.15">
      <c r="C11" s="506"/>
      <c r="D11" s="507" t="s">
        <v>440</v>
      </c>
      <c r="E11" s="508"/>
      <c r="F11" s="508"/>
      <c r="G11" s="508"/>
      <c r="H11" s="508"/>
      <c r="I11" s="508"/>
      <c r="J11" s="508"/>
      <c r="K11" s="509"/>
      <c r="L11" s="510">
        <f>ROUNDDOWN(K11,-3)</f>
        <v>0</v>
      </c>
      <c r="N11" s="488"/>
      <c r="O11" s="491" t="s">
        <v>197</v>
      </c>
      <c r="P11" s="491" t="s">
        <v>198</v>
      </c>
      <c r="Q11" s="202"/>
      <c r="R11" s="202"/>
      <c r="S11" s="202"/>
      <c r="T11" s="202"/>
      <c r="U11" s="202"/>
      <c r="V11" s="202"/>
      <c r="W11" s="202"/>
      <c r="X11" s="202"/>
      <c r="Y11" s="202"/>
    </row>
    <row r="12" spans="2:28" ht="25.15" customHeight="1" x14ac:dyDescent="0.15">
      <c r="C12" s="511"/>
      <c r="D12" s="512" t="s">
        <v>202</v>
      </c>
      <c r="E12" s="512"/>
      <c r="F12" s="512"/>
      <c r="G12" s="512"/>
      <c r="H12" s="512"/>
      <c r="I12" s="1037" t="s">
        <v>441</v>
      </c>
      <c r="J12" s="1038"/>
      <c r="K12" s="513" t="s">
        <v>196</v>
      </c>
      <c r="L12" s="514"/>
      <c r="N12" s="488"/>
      <c r="O12" s="491" t="s">
        <v>199</v>
      </c>
      <c r="P12" s="491" t="s">
        <v>200</v>
      </c>
      <c r="Q12" s="207"/>
      <c r="R12" s="207"/>
      <c r="S12" s="207"/>
      <c r="T12" s="208"/>
      <c r="U12" s="208"/>
      <c r="V12" s="208"/>
      <c r="W12" s="208"/>
      <c r="X12" s="208"/>
      <c r="Y12" s="208"/>
    </row>
    <row r="13" spans="2:28" ht="25.15" customHeight="1" x14ac:dyDescent="0.15">
      <c r="C13" s="511"/>
      <c r="D13" s="515">
        <v>1</v>
      </c>
      <c r="E13" s="1014"/>
      <c r="F13" s="1014"/>
      <c r="G13" s="1014"/>
      <c r="H13" s="1014"/>
      <c r="I13" s="1015"/>
      <c r="J13" s="1016"/>
      <c r="K13" s="516"/>
      <c r="L13" s="517"/>
      <c r="O13" s="501"/>
      <c r="P13" s="491"/>
      <c r="Q13" s="501"/>
      <c r="R13" s="501"/>
      <c r="S13" s="501"/>
      <c r="T13" s="501"/>
      <c r="U13" s="501"/>
      <c r="V13" s="501"/>
      <c r="W13" s="501"/>
      <c r="X13" s="501"/>
      <c r="Y13" s="501"/>
    </row>
    <row r="14" spans="2:28" ht="25.15" customHeight="1" x14ac:dyDescent="0.15">
      <c r="C14" s="511"/>
      <c r="D14" s="518">
        <v>2</v>
      </c>
      <c r="E14" s="1040"/>
      <c r="F14" s="1040"/>
      <c r="G14" s="1040"/>
      <c r="H14" s="1040"/>
      <c r="I14" s="1033"/>
      <c r="J14" s="1034"/>
      <c r="K14" s="519"/>
      <c r="L14" s="517"/>
      <c r="O14" s="501"/>
      <c r="P14" s="491"/>
      <c r="Q14" s="501"/>
      <c r="R14" s="501"/>
      <c r="S14" s="501"/>
      <c r="T14" s="501"/>
      <c r="U14" s="501"/>
      <c r="V14" s="501"/>
      <c r="W14" s="501"/>
      <c r="X14" s="501"/>
      <c r="Y14" s="501"/>
    </row>
    <row r="15" spans="2:28" ht="40.15" customHeight="1" x14ac:dyDescent="0.15">
      <c r="C15" s="511"/>
      <c r="D15" s="507" t="s">
        <v>442</v>
      </c>
      <c r="E15" s="520"/>
      <c r="F15" s="520"/>
      <c r="G15" s="520"/>
      <c r="H15" s="520"/>
      <c r="I15" s="520"/>
      <c r="J15" s="521" t="s">
        <v>443</v>
      </c>
      <c r="K15" s="522">
        <f>SUM(K13:K14)</f>
        <v>0</v>
      </c>
      <c r="L15" s="523">
        <f>ROUNDDOWN(K15,-3)</f>
        <v>0</v>
      </c>
      <c r="O15" s="524" t="s">
        <v>444</v>
      </c>
      <c r="P15" s="491"/>
      <c r="Q15" s="491"/>
      <c r="R15" s="491"/>
      <c r="S15" s="491"/>
      <c r="T15" s="491"/>
      <c r="U15" s="491"/>
      <c r="V15" s="491"/>
      <c r="W15" s="491"/>
      <c r="X15" s="491"/>
      <c r="Y15" s="491"/>
    </row>
    <row r="16" spans="2:28" ht="30" customHeight="1" x14ac:dyDescent="0.15">
      <c r="C16" s="511"/>
      <c r="D16" s="1017" t="s">
        <v>445</v>
      </c>
      <c r="E16" s="1017"/>
      <c r="F16" s="1017"/>
      <c r="G16" s="1017"/>
      <c r="H16" s="1017"/>
      <c r="I16" s="1017"/>
      <c r="J16" s="1018"/>
      <c r="K16" s="525">
        <f>K11-K15</f>
        <v>0</v>
      </c>
      <c r="L16" s="1019">
        <f>ROUNDDOWN(K16,-3)</f>
        <v>0</v>
      </c>
      <c r="O16" s="491" t="s">
        <v>446</v>
      </c>
      <c r="P16" s="491"/>
      <c r="Q16" s="491"/>
      <c r="R16" s="491"/>
      <c r="S16" s="491"/>
      <c r="T16" s="491"/>
      <c r="U16" s="491"/>
      <c r="V16" s="491"/>
      <c r="W16" s="491"/>
      <c r="X16" s="491"/>
      <c r="Y16" s="491"/>
    </row>
    <row r="17" spans="3:28" ht="25.15" customHeight="1" x14ac:dyDescent="0.15">
      <c r="C17" s="511"/>
      <c r="D17" s="1022" t="s">
        <v>447</v>
      </c>
      <c r="E17" s="1022"/>
      <c r="F17" s="1022"/>
      <c r="G17" s="1022"/>
      <c r="H17" s="1023" t="s">
        <v>448</v>
      </c>
      <c r="I17" s="1023"/>
      <c r="J17" s="526" t="s">
        <v>3</v>
      </c>
      <c r="K17" s="527"/>
      <c r="L17" s="1020"/>
      <c r="O17" s="209" t="s">
        <v>183</v>
      </c>
      <c r="P17" s="491" t="s">
        <v>201</v>
      </c>
      <c r="Q17" s="491"/>
      <c r="R17" s="491"/>
      <c r="S17" s="491"/>
      <c r="T17" s="491"/>
      <c r="U17" s="491"/>
      <c r="V17" s="491"/>
      <c r="W17" s="491"/>
      <c r="X17" s="491"/>
      <c r="Y17" s="491"/>
      <c r="Z17" s="491"/>
      <c r="AA17" s="491"/>
      <c r="AB17" s="491"/>
    </row>
    <row r="18" spans="3:28" ht="25.15" customHeight="1" x14ac:dyDescent="0.15">
      <c r="C18" s="511"/>
      <c r="D18" s="512" t="s">
        <v>449</v>
      </c>
      <c r="E18" s="512"/>
      <c r="F18" s="512"/>
      <c r="G18" s="512"/>
      <c r="H18" s="512"/>
      <c r="I18" s="512"/>
      <c r="J18" s="512" t="s">
        <v>450</v>
      </c>
      <c r="K18" s="528">
        <f>ROUNDDOWN(K15*0.5,0)</f>
        <v>0</v>
      </c>
      <c r="L18" s="529"/>
      <c r="O18" s="491" t="s">
        <v>287</v>
      </c>
      <c r="P18" s="209"/>
      <c r="Q18" s="209"/>
      <c r="R18" s="209"/>
      <c r="S18" s="209"/>
      <c r="T18" s="209"/>
      <c r="U18" s="209"/>
      <c r="V18" s="209"/>
      <c r="W18" s="209"/>
      <c r="X18" s="209"/>
      <c r="Y18" s="209"/>
      <c r="Z18" s="209"/>
      <c r="AA18" s="209"/>
      <c r="AB18" s="209"/>
    </row>
    <row r="19" spans="3:28" ht="21" hidden="1" customHeight="1" x14ac:dyDescent="0.15">
      <c r="C19" s="530"/>
      <c r="D19" s="531"/>
      <c r="E19" s="531"/>
      <c r="F19" s="531"/>
      <c r="G19" s="531"/>
      <c r="H19" s="531"/>
      <c r="I19" s="531"/>
      <c r="J19" s="531"/>
      <c r="K19" s="532">
        <f>ROUNDDOWN(K18,-3)</f>
        <v>0</v>
      </c>
      <c r="L19" s="533"/>
      <c r="O19" s="534"/>
      <c r="P19" s="491"/>
      <c r="Q19" s="491"/>
      <c r="R19" s="491"/>
      <c r="S19" s="491"/>
      <c r="T19" s="491"/>
      <c r="U19" s="491"/>
      <c r="V19" s="491"/>
      <c r="W19" s="491"/>
      <c r="X19" s="491"/>
      <c r="Y19" s="491"/>
    </row>
    <row r="20" spans="3:28" ht="40.15" customHeight="1" thickBot="1" x14ac:dyDescent="0.2">
      <c r="C20" s="535"/>
      <c r="D20" s="1010" t="s">
        <v>451</v>
      </c>
      <c r="E20" s="1010"/>
      <c r="F20" s="1010"/>
      <c r="G20" s="1010"/>
      <c r="H20" s="1011">
        <v>0</v>
      </c>
      <c r="I20" s="1011"/>
      <c r="J20" s="536" t="s">
        <v>3</v>
      </c>
      <c r="K20" s="537"/>
      <c r="L20" s="538" t="b">
        <f>IF(H20&gt;K18,K19,IF(H20&lt;K18,H20))</f>
        <v>0</v>
      </c>
      <c r="O20" s="501" t="s">
        <v>183</v>
      </c>
      <c r="P20" s="1035" t="s">
        <v>452</v>
      </c>
      <c r="Q20" s="1035"/>
      <c r="R20" s="1035"/>
      <c r="S20" s="1035"/>
      <c r="T20" s="1035"/>
      <c r="U20" s="1035"/>
      <c r="V20" s="1035"/>
      <c r="W20" s="1035"/>
      <c r="X20" s="1035"/>
      <c r="Y20" s="1035"/>
      <c r="Z20" s="1035"/>
      <c r="AA20" s="1035"/>
      <c r="AB20" s="1035"/>
    </row>
    <row r="21" spans="3:28" ht="40.15" customHeight="1" x14ac:dyDescent="0.15">
      <c r="C21" s="539" t="s">
        <v>453</v>
      </c>
      <c r="D21" s="540"/>
      <c r="E21" s="540"/>
      <c r="F21" s="540"/>
      <c r="G21" s="540"/>
      <c r="H21" s="540"/>
      <c r="I21" s="540"/>
      <c r="J21" s="540"/>
      <c r="K21" s="540"/>
      <c r="L21" s="541"/>
      <c r="O21" s="491" t="s">
        <v>203</v>
      </c>
      <c r="P21" s="501"/>
      <c r="Q21" s="501"/>
      <c r="R21" s="501"/>
      <c r="S21" s="501"/>
      <c r="T21" s="501"/>
      <c r="U21" s="501"/>
      <c r="V21" s="501"/>
      <c r="W21" s="501"/>
      <c r="X21" s="501"/>
      <c r="Y21" s="501"/>
      <c r="Z21" s="501"/>
      <c r="AA21" s="501"/>
    </row>
    <row r="22" spans="3:28" ht="40.15" customHeight="1" x14ac:dyDescent="0.15">
      <c r="C22" s="542"/>
      <c r="D22" s="507" t="s">
        <v>284</v>
      </c>
      <c r="E22" s="507"/>
      <c r="F22" s="507"/>
      <c r="G22" s="507"/>
      <c r="H22" s="507"/>
      <c r="I22" s="507"/>
      <c r="J22" s="543"/>
      <c r="K22" s="544">
        <f>K8-K11</f>
        <v>7000000</v>
      </c>
      <c r="L22" s="510">
        <f>ROUNDDOWN(K22,-3)</f>
        <v>7000000</v>
      </c>
      <c r="O22" s="491" t="s">
        <v>183</v>
      </c>
      <c r="P22" s="1035" t="s">
        <v>285</v>
      </c>
      <c r="Q22" s="1036"/>
      <c r="R22" s="1036"/>
      <c r="S22" s="1036"/>
      <c r="T22" s="1036"/>
      <c r="U22" s="1036"/>
      <c r="V22" s="1036"/>
      <c r="W22" s="1036"/>
      <c r="X22" s="1036"/>
      <c r="Y22" s="1036"/>
      <c r="Z22" s="1036"/>
      <c r="AA22" s="1036"/>
      <c r="AB22" s="1036"/>
    </row>
    <row r="23" spans="3:28" ht="25.15" customHeight="1" x14ac:dyDescent="0.15">
      <c r="C23" s="511"/>
      <c r="D23" s="512" t="s">
        <v>202</v>
      </c>
      <c r="E23" s="512"/>
      <c r="F23" s="512"/>
      <c r="G23" s="512"/>
      <c r="H23" s="512"/>
      <c r="I23" s="1037" t="s">
        <v>441</v>
      </c>
      <c r="J23" s="1038"/>
      <c r="K23" s="513" t="s">
        <v>196</v>
      </c>
      <c r="L23" s="514"/>
      <c r="O23" s="491"/>
      <c r="P23" s="1036"/>
      <c r="Q23" s="1036"/>
      <c r="R23" s="1036"/>
      <c r="S23" s="1036"/>
      <c r="T23" s="1036"/>
      <c r="U23" s="1036"/>
      <c r="V23" s="1036"/>
      <c r="W23" s="1036"/>
      <c r="X23" s="1036"/>
      <c r="Y23" s="1036"/>
      <c r="Z23" s="1036"/>
      <c r="AA23" s="1036"/>
      <c r="AB23" s="1036"/>
    </row>
    <row r="24" spans="3:28" ht="25.15" customHeight="1" x14ac:dyDescent="0.15">
      <c r="C24" s="511"/>
      <c r="D24" s="545">
        <v>1</v>
      </c>
      <c r="E24" s="1024" t="s">
        <v>458</v>
      </c>
      <c r="F24" s="1024"/>
      <c r="G24" s="1024"/>
      <c r="H24" s="1025"/>
      <c r="I24" s="1026" t="s">
        <v>396</v>
      </c>
      <c r="J24" s="1027"/>
      <c r="K24" s="377">
        <f>'任意様式1-2差額（改修）'!G6</f>
        <v>0</v>
      </c>
      <c r="L24" s="517"/>
      <c r="O24" s="491" t="s">
        <v>185</v>
      </c>
      <c r="P24" s="491" t="s">
        <v>204</v>
      </c>
      <c r="Q24" s="491"/>
      <c r="R24" s="491"/>
      <c r="S24" s="491"/>
      <c r="T24" s="491"/>
      <c r="U24" s="491"/>
      <c r="V24" s="491"/>
      <c r="W24" s="491"/>
      <c r="X24" s="491"/>
      <c r="Y24" s="491"/>
    </row>
    <row r="25" spans="3:28" ht="25.15" customHeight="1" x14ac:dyDescent="0.15">
      <c r="C25" s="511"/>
      <c r="D25" s="545">
        <v>2</v>
      </c>
      <c r="E25" s="1024" t="s">
        <v>459</v>
      </c>
      <c r="F25" s="1024"/>
      <c r="G25" s="1024"/>
      <c r="H25" s="1025"/>
      <c r="I25" s="1026" t="s">
        <v>396</v>
      </c>
      <c r="J25" s="1027"/>
      <c r="K25" s="377">
        <f>'任意様式1-2差額（改修）'!F12</f>
        <v>0</v>
      </c>
      <c r="L25" s="517"/>
      <c r="O25" s="491" t="s">
        <v>189</v>
      </c>
      <c r="P25" s="491" t="s">
        <v>205</v>
      </c>
      <c r="Q25" s="491"/>
      <c r="R25" s="491"/>
      <c r="S25" s="491"/>
      <c r="T25" s="491"/>
      <c r="U25" s="491"/>
      <c r="V25" s="491"/>
      <c r="W25" s="491"/>
      <c r="X25" s="491"/>
      <c r="Y25" s="491"/>
    </row>
    <row r="26" spans="3:28" ht="25.15" customHeight="1" x14ac:dyDescent="0.15">
      <c r="C26" s="511"/>
      <c r="D26" s="545">
        <v>3</v>
      </c>
      <c r="E26" s="1024" t="s">
        <v>460</v>
      </c>
      <c r="F26" s="1024"/>
      <c r="G26" s="1024"/>
      <c r="H26" s="1025"/>
      <c r="I26" s="1026" t="s">
        <v>396</v>
      </c>
      <c r="J26" s="1027"/>
      <c r="K26" s="377">
        <f>'任意様式1-2差額（改修）'!F13</f>
        <v>0</v>
      </c>
      <c r="L26" s="517"/>
      <c r="O26" s="491"/>
      <c r="P26" s="491"/>
      <c r="Q26" s="491"/>
      <c r="R26" s="491"/>
      <c r="S26" s="491"/>
      <c r="T26" s="491"/>
      <c r="U26" s="491"/>
      <c r="V26" s="491"/>
      <c r="W26" s="491"/>
      <c r="X26" s="491"/>
      <c r="Y26" s="491"/>
    </row>
    <row r="27" spans="3:28" ht="25.15" customHeight="1" x14ac:dyDescent="0.15">
      <c r="C27" s="511"/>
      <c r="D27" s="545">
        <v>4</v>
      </c>
      <c r="E27" s="1028" t="s">
        <v>461</v>
      </c>
      <c r="F27" s="1028"/>
      <c r="G27" s="1028"/>
      <c r="H27" s="1029"/>
      <c r="I27" s="1030" t="s">
        <v>396</v>
      </c>
      <c r="J27" s="1031"/>
      <c r="K27" s="377">
        <f>'任意様式1-2差額（改修）'!F14</f>
        <v>0</v>
      </c>
      <c r="L27" s="517"/>
      <c r="O27" s="491"/>
      <c r="P27" s="491"/>
      <c r="Q27" s="491"/>
      <c r="R27" s="491"/>
      <c r="S27" s="491"/>
      <c r="T27" s="491"/>
      <c r="U27" s="491"/>
      <c r="V27" s="491"/>
      <c r="W27" s="491"/>
      <c r="X27" s="491"/>
      <c r="Y27" s="491"/>
    </row>
    <row r="28" spans="3:28" ht="25.15" customHeight="1" x14ac:dyDescent="0.15">
      <c r="C28" s="511"/>
      <c r="D28" s="545">
        <v>5</v>
      </c>
      <c r="E28" s="1032"/>
      <c r="F28" s="1032"/>
      <c r="G28" s="1032"/>
      <c r="H28" s="1032"/>
      <c r="I28" s="1033"/>
      <c r="J28" s="1034"/>
      <c r="K28" s="546"/>
      <c r="L28" s="517"/>
      <c r="O28" s="491"/>
      <c r="P28" s="491"/>
      <c r="Q28" s="491"/>
      <c r="R28" s="491"/>
      <c r="S28" s="491"/>
      <c r="T28" s="491"/>
      <c r="U28" s="491"/>
      <c r="V28" s="491"/>
      <c r="W28" s="491"/>
      <c r="X28" s="491"/>
      <c r="Y28" s="491"/>
    </row>
    <row r="29" spans="3:28" ht="25.15" customHeight="1" x14ac:dyDescent="0.15">
      <c r="C29" s="511"/>
      <c r="D29" s="545">
        <v>6</v>
      </c>
      <c r="E29" s="1014"/>
      <c r="F29" s="1014"/>
      <c r="G29" s="1014"/>
      <c r="H29" s="1014"/>
      <c r="I29" s="1015"/>
      <c r="J29" s="1016"/>
      <c r="K29" s="516"/>
      <c r="L29" s="517"/>
      <c r="O29" s="491"/>
      <c r="P29" s="491"/>
      <c r="Q29" s="491"/>
      <c r="R29" s="491"/>
      <c r="S29" s="491"/>
      <c r="T29" s="491"/>
      <c r="U29" s="491"/>
      <c r="V29" s="491"/>
      <c r="W29" s="491"/>
      <c r="X29" s="491"/>
      <c r="Y29" s="491"/>
    </row>
    <row r="30" spans="3:28" ht="40.15" customHeight="1" x14ac:dyDescent="0.15">
      <c r="C30" s="511"/>
      <c r="D30" s="507" t="s">
        <v>442</v>
      </c>
      <c r="E30" s="520"/>
      <c r="F30" s="520"/>
      <c r="G30" s="520"/>
      <c r="H30" s="520"/>
      <c r="I30" s="520"/>
      <c r="J30" s="521" t="s">
        <v>454</v>
      </c>
      <c r="K30" s="522">
        <f>SUM(K24:K29)</f>
        <v>0</v>
      </c>
      <c r="L30" s="523">
        <f>ROUNDDOWN(K30,-3)</f>
        <v>0</v>
      </c>
      <c r="O30" s="534"/>
      <c r="P30" s="491"/>
      <c r="Q30" s="501"/>
      <c r="R30" s="501"/>
      <c r="S30" s="501"/>
      <c r="T30" s="501"/>
      <c r="U30" s="501"/>
      <c r="V30" s="501"/>
      <c r="W30" s="501"/>
      <c r="X30" s="501"/>
      <c r="Y30" s="501"/>
    </row>
    <row r="31" spans="3:28" ht="30" customHeight="1" x14ac:dyDescent="0.15">
      <c r="C31" s="511"/>
      <c r="D31" s="1017" t="s">
        <v>445</v>
      </c>
      <c r="E31" s="1017"/>
      <c r="F31" s="1017"/>
      <c r="G31" s="1017"/>
      <c r="H31" s="1017"/>
      <c r="I31" s="1017"/>
      <c r="J31" s="1018"/>
      <c r="K31" s="525">
        <f>K22-K30</f>
        <v>7000000</v>
      </c>
      <c r="L31" s="1019">
        <f>L22-L30</f>
        <v>7000000</v>
      </c>
      <c r="O31" s="491"/>
      <c r="P31" s="1021"/>
      <c r="Q31" s="1021"/>
      <c r="R31" s="1021"/>
      <c r="S31" s="1021"/>
      <c r="T31" s="1021"/>
      <c r="U31" s="1021"/>
      <c r="V31" s="1021"/>
      <c r="W31" s="1021"/>
      <c r="X31" s="1021"/>
      <c r="Y31" s="1021"/>
    </row>
    <row r="32" spans="3:28" ht="25.15" customHeight="1" x14ac:dyDescent="0.15">
      <c r="C32" s="511"/>
      <c r="D32" s="1022" t="s">
        <v>447</v>
      </c>
      <c r="E32" s="1022"/>
      <c r="F32" s="1022"/>
      <c r="G32" s="1022"/>
      <c r="H32" s="1023" t="s">
        <v>448</v>
      </c>
      <c r="I32" s="1023"/>
      <c r="J32" s="526" t="s">
        <v>3</v>
      </c>
      <c r="K32" s="527"/>
      <c r="L32" s="1020"/>
      <c r="O32" s="491"/>
      <c r="P32" s="1021"/>
      <c r="Q32" s="1021"/>
      <c r="R32" s="1021"/>
      <c r="S32" s="1021"/>
      <c r="T32" s="1021"/>
      <c r="U32" s="1021"/>
      <c r="V32" s="1021"/>
      <c r="W32" s="1021"/>
      <c r="X32" s="1021"/>
      <c r="Y32" s="1021"/>
    </row>
    <row r="33" spans="3:25" ht="25.15" customHeight="1" x14ac:dyDescent="0.15">
      <c r="C33" s="511"/>
      <c r="D33" s="512" t="s">
        <v>449</v>
      </c>
      <c r="E33" s="512"/>
      <c r="F33" s="512"/>
      <c r="G33" s="512"/>
      <c r="H33" s="512"/>
      <c r="I33" s="512"/>
      <c r="J33" s="512" t="s">
        <v>455</v>
      </c>
      <c r="K33" s="547">
        <f>ROUNDDOWN(K30*0.5,0)</f>
        <v>0</v>
      </c>
      <c r="L33" s="548"/>
      <c r="O33" s="501"/>
      <c r="P33" s="491"/>
      <c r="Q33" s="501"/>
      <c r="R33" s="501"/>
      <c r="S33" s="501"/>
      <c r="T33" s="501"/>
      <c r="U33" s="501"/>
      <c r="V33" s="501"/>
      <c r="W33" s="501"/>
      <c r="X33" s="501"/>
      <c r="Y33" s="501"/>
    </row>
    <row r="34" spans="3:25" ht="21" hidden="1" customHeight="1" x14ac:dyDescent="0.15">
      <c r="C34" s="530"/>
      <c r="D34" s="531"/>
      <c r="E34" s="531"/>
      <c r="F34" s="531"/>
      <c r="G34" s="531"/>
      <c r="H34" s="531"/>
      <c r="I34" s="531"/>
      <c r="J34" s="531"/>
      <c r="K34" s="549">
        <f>ROUNDDOWN(K33,-3)</f>
        <v>0</v>
      </c>
      <c r="L34" s="550"/>
      <c r="O34" s="491"/>
      <c r="P34" s="501"/>
      <c r="Q34" s="501"/>
      <c r="R34" s="501"/>
      <c r="S34" s="501"/>
      <c r="T34" s="501"/>
      <c r="U34" s="501"/>
      <c r="V34" s="501"/>
      <c r="W34" s="501"/>
      <c r="X34" s="501"/>
      <c r="Y34" s="501"/>
    </row>
    <row r="35" spans="3:25" ht="40.15" customHeight="1" thickBot="1" x14ac:dyDescent="0.2">
      <c r="C35" s="535"/>
      <c r="D35" s="1010" t="s">
        <v>451</v>
      </c>
      <c r="E35" s="1010"/>
      <c r="F35" s="1010"/>
      <c r="G35" s="1010"/>
      <c r="H35" s="1011">
        <v>1200000</v>
      </c>
      <c r="I35" s="1011"/>
      <c r="J35" s="536" t="s">
        <v>3</v>
      </c>
      <c r="K35" s="537"/>
      <c r="L35" s="538">
        <f>IF(H35&gt;=K33,K34,IF(H35&lt;K33,H35))</f>
        <v>0</v>
      </c>
      <c r="O35" s="501"/>
      <c r="P35" s="491"/>
      <c r="Q35" s="501"/>
      <c r="R35" s="501"/>
      <c r="S35" s="501"/>
      <c r="T35" s="501"/>
      <c r="U35" s="501"/>
      <c r="V35" s="501"/>
      <c r="W35" s="501"/>
      <c r="X35" s="501"/>
      <c r="Y35" s="501"/>
    </row>
    <row r="36" spans="3:25" ht="21" customHeight="1" thickBot="1" x14ac:dyDescent="0.2">
      <c r="D36" s="551"/>
      <c r="E36" s="491"/>
      <c r="F36" s="491"/>
      <c r="G36" s="491"/>
      <c r="H36" s="491"/>
      <c r="I36" s="491"/>
      <c r="K36" s="552"/>
      <c r="L36" s="552"/>
      <c r="O36" s="491"/>
      <c r="P36" s="491"/>
      <c r="Q36" s="491"/>
      <c r="R36" s="491"/>
      <c r="S36" s="491"/>
      <c r="T36" s="491"/>
      <c r="U36" s="491"/>
      <c r="V36" s="491"/>
      <c r="W36" s="491"/>
      <c r="X36" s="491"/>
      <c r="Y36" s="491"/>
    </row>
    <row r="37" spans="3:25" ht="60" customHeight="1" thickBot="1" x14ac:dyDescent="0.2">
      <c r="C37" s="553" t="s">
        <v>456</v>
      </c>
      <c r="D37" s="1012" t="s">
        <v>457</v>
      </c>
      <c r="E37" s="1012"/>
      <c r="F37" s="1012"/>
      <c r="G37" s="1012"/>
      <c r="H37" s="1013">
        <f>SUM(H20,H35)</f>
        <v>1200000</v>
      </c>
      <c r="I37" s="1013"/>
      <c r="J37" s="554" t="s">
        <v>3</v>
      </c>
      <c r="K37" s="555"/>
      <c r="L37" s="556">
        <f>ROUNDDOWN(IF(M52+L35&gt;=1500000,1500000,M52+L35),-3)</f>
        <v>0</v>
      </c>
      <c r="O37" s="491"/>
      <c r="P37" s="491"/>
      <c r="Q37" s="491"/>
      <c r="R37" s="491"/>
      <c r="S37" s="491"/>
      <c r="T37" s="491"/>
      <c r="U37" s="491"/>
      <c r="V37" s="491"/>
      <c r="W37" s="491"/>
      <c r="X37" s="491"/>
      <c r="Y37" s="491"/>
    </row>
    <row r="38" spans="3:25" ht="21" customHeight="1" x14ac:dyDescent="0.15">
      <c r="K38" s="557"/>
      <c r="L38" s="557"/>
    </row>
    <row r="39" spans="3:25" ht="21" customHeight="1" x14ac:dyDescent="0.15"/>
    <row r="40" spans="3:25" ht="21" customHeight="1" x14ac:dyDescent="0.15"/>
    <row r="41" spans="3:25" ht="21" customHeight="1" x14ac:dyDescent="0.15"/>
    <row r="42" spans="3:25" ht="21" customHeight="1" x14ac:dyDescent="0.15"/>
    <row r="43" spans="3:25" ht="21" customHeight="1" x14ac:dyDescent="0.15"/>
    <row r="44" spans="3:25" ht="21" customHeight="1" x14ac:dyDescent="0.15"/>
    <row r="45" spans="3:25" ht="21" customHeight="1" x14ac:dyDescent="0.15"/>
    <row r="46" spans="3:25" ht="21" customHeight="1" x14ac:dyDescent="0.15"/>
    <row r="47" spans="3:25" ht="21" customHeight="1" x14ac:dyDescent="0.15"/>
  </sheetData>
  <protectedRanges>
    <protectedRange sqref="E28:L29 E13:L14 L24:L27" name="範囲4"/>
    <protectedRange sqref="K8:L8" name="範囲2"/>
    <protectedRange sqref="E4:G5 J4:L5" name="範囲1"/>
    <protectedRange sqref="H35:I35 H20:I20" name="範囲5"/>
    <protectedRange sqref="H32:I32 H37:I37 H17:I17" name="範囲5_1"/>
    <protectedRange sqref="K24:K27" name="範囲4_1"/>
    <protectedRange sqref="E24:J27" name="範囲4_2"/>
  </protectedRanges>
  <mergeCells count="43">
    <mergeCell ref="E14:H14"/>
    <mergeCell ref="I14:J14"/>
    <mergeCell ref="C2:L2"/>
    <mergeCell ref="O2:Y4"/>
    <mergeCell ref="C4:C5"/>
    <mergeCell ref="E4:H5"/>
    <mergeCell ref="I4:J5"/>
    <mergeCell ref="K4:L5"/>
    <mergeCell ref="D8:J8"/>
    <mergeCell ref="P9:AB10"/>
    <mergeCell ref="I12:J12"/>
    <mergeCell ref="E13:H13"/>
    <mergeCell ref="I13:J13"/>
    <mergeCell ref="E25:H25"/>
    <mergeCell ref="I25:J25"/>
    <mergeCell ref="D16:J16"/>
    <mergeCell ref="L16:L17"/>
    <mergeCell ref="D17:G17"/>
    <mergeCell ref="H17:I17"/>
    <mergeCell ref="D20:G20"/>
    <mergeCell ref="H20:I20"/>
    <mergeCell ref="P20:AB20"/>
    <mergeCell ref="P22:AB23"/>
    <mergeCell ref="I23:J23"/>
    <mergeCell ref="E24:H24"/>
    <mergeCell ref="I24:J24"/>
    <mergeCell ref="L31:L32"/>
    <mergeCell ref="P31:Y32"/>
    <mergeCell ref="D32:G32"/>
    <mergeCell ref="H32:I32"/>
    <mergeCell ref="E26:H26"/>
    <mergeCell ref="I26:J26"/>
    <mergeCell ref="E27:H27"/>
    <mergeCell ref="I27:J27"/>
    <mergeCell ref="E28:H28"/>
    <mergeCell ref="I28:J28"/>
    <mergeCell ref="D35:G35"/>
    <mergeCell ref="H35:I35"/>
    <mergeCell ref="D37:G37"/>
    <mergeCell ref="H37:I37"/>
    <mergeCell ref="E29:H29"/>
    <mergeCell ref="I29:J29"/>
    <mergeCell ref="D31:J31"/>
  </mergeCells>
  <phoneticPr fontId="3"/>
  <pageMargins left="1.299212598425197" right="0" top="0.74803149606299213" bottom="0" header="0.31496062992125984" footer="0"/>
  <pageSetup paperSize="9" scale="75" fitToHeight="0" orientation="portrait" horizontalDpi="300" verticalDpi="300" r:id="rId1"/>
  <headerFooter>
    <oddHeader xml:space="preserve">&amp;R住宅部門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6AA2-57EA-4097-80A6-E966D803468E}">
  <sheetPr>
    <tabColor rgb="FFFFFF00"/>
    <pageSetUpPr fitToPage="1"/>
  </sheetPr>
  <dimension ref="A1:J19"/>
  <sheetViews>
    <sheetView zoomScale="55" zoomScaleNormal="55" workbookViewId="0">
      <selection activeCell="F18" sqref="F18"/>
    </sheetView>
  </sheetViews>
  <sheetFormatPr defaultColWidth="44.5" defaultRowHeight="19.7" customHeight="1" x14ac:dyDescent="0.15"/>
  <cols>
    <col min="1" max="1" width="7.625" style="407" customWidth="1"/>
    <col min="2" max="2" width="25.625" style="407" customWidth="1"/>
    <col min="3" max="3" width="21.5" style="408" customWidth="1"/>
    <col min="4" max="4" width="60.625" style="408" customWidth="1"/>
    <col min="5" max="5" width="30.625" style="412" customWidth="1"/>
    <col min="6" max="6" width="30.625" style="408" customWidth="1"/>
    <col min="7" max="16384" width="44.5" style="408"/>
  </cols>
  <sheetData>
    <row r="1" spans="1:10" ht="19.5" customHeight="1" x14ac:dyDescent="0.15">
      <c r="E1" s="1056" t="s">
        <v>339</v>
      </c>
      <c r="F1" s="1056"/>
      <c r="G1" s="410"/>
      <c r="H1" s="410"/>
      <c r="I1" s="410"/>
      <c r="J1" s="410"/>
    </row>
    <row r="2" spans="1:10" ht="19.5" customHeight="1" x14ac:dyDescent="0.15">
      <c r="A2" s="411" t="s">
        <v>426</v>
      </c>
      <c r="B2" s="408"/>
    </row>
    <row r="3" spans="1:10" ht="19.5" customHeight="1" x14ac:dyDescent="0.15">
      <c r="A3" s="408"/>
      <c r="B3" s="408"/>
    </row>
    <row r="4" spans="1:10" ht="19.5" customHeight="1" thickBot="1" x14ac:dyDescent="0.2">
      <c r="A4" s="438" t="s">
        <v>358</v>
      </c>
      <c r="B4" s="438"/>
      <c r="C4" s="413"/>
      <c r="D4" s="413"/>
      <c r="E4" s="414"/>
      <c r="F4" s="413"/>
    </row>
    <row r="5" spans="1:10" ht="39.75" customHeight="1" thickBot="1" x14ac:dyDescent="0.2">
      <c r="A5" s="415" t="s">
        <v>342</v>
      </c>
      <c r="B5" s="416"/>
      <c r="C5" s="417" t="s">
        <v>344</v>
      </c>
      <c r="D5" s="417" t="s">
        <v>345</v>
      </c>
      <c r="E5" s="439" t="s">
        <v>359</v>
      </c>
      <c r="F5" s="419" t="s">
        <v>360</v>
      </c>
    </row>
    <row r="6" spans="1:10" ht="24.75" customHeight="1" x14ac:dyDescent="0.15">
      <c r="A6" s="1057">
        <v>5</v>
      </c>
      <c r="B6" s="1066" t="s">
        <v>348</v>
      </c>
      <c r="C6" s="420" t="s">
        <v>392</v>
      </c>
      <c r="D6" s="420"/>
      <c r="E6" s="464"/>
      <c r="F6" s="1068">
        <f>SUM(E6:E11)</f>
        <v>0</v>
      </c>
      <c r="G6" s="558">
        <f>SUM(F6)</f>
        <v>0</v>
      </c>
    </row>
    <row r="7" spans="1:10" ht="24.75" customHeight="1" x14ac:dyDescent="0.15">
      <c r="A7" s="1058"/>
      <c r="B7" s="1067"/>
      <c r="C7" s="422" t="s">
        <v>349</v>
      </c>
      <c r="D7" s="462"/>
      <c r="E7" s="463"/>
      <c r="F7" s="1069"/>
    </row>
    <row r="8" spans="1:10" ht="24.75" customHeight="1" x14ac:dyDescent="0.15">
      <c r="A8" s="1058"/>
      <c r="B8" s="1067"/>
      <c r="C8" s="422" t="s">
        <v>391</v>
      </c>
      <c r="D8" s="422"/>
      <c r="E8" s="423"/>
      <c r="F8" s="1069"/>
    </row>
    <row r="9" spans="1:10" ht="24.75" customHeight="1" x14ac:dyDescent="0.15">
      <c r="A9" s="1058"/>
      <c r="B9" s="1067"/>
      <c r="C9" s="422" t="s">
        <v>393</v>
      </c>
      <c r="D9" s="422"/>
      <c r="E9" s="423"/>
      <c r="F9" s="1069"/>
    </row>
    <row r="10" spans="1:10" ht="24.75" customHeight="1" x14ac:dyDescent="0.15">
      <c r="A10" s="1058"/>
      <c r="B10" s="1067"/>
      <c r="C10" s="422" t="s">
        <v>350</v>
      </c>
      <c r="D10" s="422"/>
      <c r="E10" s="424"/>
      <c r="F10" s="1069"/>
    </row>
    <row r="11" spans="1:10" ht="24.75" customHeight="1" x14ac:dyDescent="0.15">
      <c r="A11" s="1058"/>
      <c r="B11" s="1067"/>
      <c r="C11" s="425" t="s">
        <v>351</v>
      </c>
      <c r="D11" s="422"/>
      <c r="E11" s="424"/>
      <c r="F11" s="1069"/>
    </row>
    <row r="12" spans="1:10" ht="24.75" customHeight="1" x14ac:dyDescent="0.15">
      <c r="A12" s="1058"/>
      <c r="B12" s="427" t="s">
        <v>352</v>
      </c>
      <c r="C12" s="428" t="s">
        <v>361</v>
      </c>
      <c r="D12" s="428" t="s">
        <v>362</v>
      </c>
      <c r="E12" s="429"/>
      <c r="F12" s="430">
        <f>+E12</f>
        <v>0</v>
      </c>
    </row>
    <row r="13" spans="1:10" ht="24.75" customHeight="1" x14ac:dyDescent="0.15">
      <c r="A13" s="1058"/>
      <c r="B13" s="427" t="s">
        <v>354</v>
      </c>
      <c r="C13" s="428" t="s">
        <v>361</v>
      </c>
      <c r="D13" s="428" t="s">
        <v>362</v>
      </c>
      <c r="E13" s="429"/>
      <c r="F13" s="430">
        <f>+E13</f>
        <v>0</v>
      </c>
    </row>
    <row r="14" spans="1:10" ht="24.75" customHeight="1" thickBot="1" x14ac:dyDescent="0.2">
      <c r="A14" s="1059"/>
      <c r="B14" s="440" t="s">
        <v>356</v>
      </c>
      <c r="C14" s="441" t="s">
        <v>363</v>
      </c>
      <c r="D14" s="441" t="s">
        <v>362</v>
      </c>
      <c r="E14" s="442"/>
      <c r="F14" s="443">
        <f>+E14</f>
        <v>0</v>
      </c>
    </row>
    <row r="15" spans="1:10" ht="15" thickBot="1" x14ac:dyDescent="0.2">
      <c r="A15" s="435"/>
      <c r="B15" s="435"/>
      <c r="C15" s="413"/>
      <c r="D15" s="413"/>
      <c r="E15" s="414"/>
      <c r="F15" s="413"/>
    </row>
    <row r="16" spans="1:10" ht="30" customHeight="1" x14ac:dyDescent="0.15">
      <c r="A16" s="435"/>
      <c r="B16" s="435"/>
      <c r="C16" s="413"/>
      <c r="D16" s="413"/>
      <c r="E16" s="444" t="s">
        <v>466</v>
      </c>
      <c r="F16" s="445">
        <f>SUM(F6:F14)</f>
        <v>0</v>
      </c>
    </row>
    <row r="17" spans="1:6" ht="30" customHeight="1" x14ac:dyDescent="0.15">
      <c r="A17" s="435"/>
      <c r="B17" s="435"/>
      <c r="C17" s="413"/>
      <c r="D17" s="413"/>
      <c r="E17" s="446" t="s">
        <v>364</v>
      </c>
      <c r="F17" s="447">
        <f>F16/2</f>
        <v>0</v>
      </c>
    </row>
    <row r="18" spans="1:6" ht="30" customHeight="1" thickBot="1" x14ac:dyDescent="0.2">
      <c r="E18" s="448" t="s">
        <v>365</v>
      </c>
      <c r="F18" s="449">
        <f>ROUNDDOWN(IF(F17&gt;=1200000,1200000,F17),-3)</f>
        <v>0</v>
      </c>
    </row>
    <row r="19" spans="1:6" ht="24.95" customHeight="1" x14ac:dyDescent="0.15"/>
  </sheetData>
  <mergeCells count="4">
    <mergeCell ref="E1:F1"/>
    <mergeCell ref="A6:A14"/>
    <mergeCell ref="B6:B11"/>
    <mergeCell ref="F6:F11"/>
  </mergeCells>
  <phoneticPr fontId="3"/>
  <pageMargins left="0.7" right="0.7" top="0.75" bottom="0.75" header="0.3" footer="0.3"/>
  <pageSetup paperSize="9" scale="75" fitToHeight="0" orientation="landscape"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3ABC5-0C38-4B2D-A92A-ED06758FA960}">
  <sheetPr>
    <tabColor rgb="FFFFFF00"/>
  </sheetPr>
  <dimension ref="A1:R19"/>
  <sheetViews>
    <sheetView zoomScaleNormal="100" workbookViewId="0">
      <selection activeCell="R36" sqref="R36"/>
    </sheetView>
  </sheetViews>
  <sheetFormatPr defaultColWidth="9" defaultRowHeight="13.5" x14ac:dyDescent="0.15"/>
  <cols>
    <col min="1" max="1" width="3.375" style="410" customWidth="1"/>
    <col min="2" max="7" width="8.5" style="410" customWidth="1"/>
    <col min="8" max="8" width="6.25" style="410" customWidth="1"/>
    <col min="9" max="10" width="5.875" style="410" customWidth="1"/>
    <col min="11" max="16" width="6.375" style="410" customWidth="1"/>
    <col min="17" max="17" width="4.75" style="410" customWidth="1"/>
    <col min="18" max="18" width="9.625" style="410" customWidth="1"/>
    <col min="19" max="16384" width="9" style="410"/>
  </cols>
  <sheetData>
    <row r="1" spans="1:18" x14ac:dyDescent="0.15">
      <c r="M1" s="1056" t="s">
        <v>339</v>
      </c>
      <c r="N1" s="1056"/>
      <c r="O1" s="1056"/>
      <c r="P1" s="1056"/>
      <c r="Q1" s="1056"/>
      <c r="R1" s="1056"/>
    </row>
    <row r="2" spans="1:18" x14ac:dyDescent="0.15">
      <c r="M2" s="409"/>
      <c r="N2" s="409"/>
      <c r="O2" s="409"/>
      <c r="P2" s="409"/>
      <c r="Q2" s="409"/>
      <c r="R2" s="409"/>
    </row>
    <row r="3" spans="1:18" ht="14.25" x14ac:dyDescent="0.15">
      <c r="A3" s="1076" t="s">
        <v>366</v>
      </c>
      <c r="B3" s="1076"/>
      <c r="C3" s="1076"/>
      <c r="D3" s="1076"/>
      <c r="E3" s="1076"/>
      <c r="F3" s="1076"/>
      <c r="G3" s="1076"/>
      <c r="H3" s="1076"/>
      <c r="I3" s="1076"/>
      <c r="J3" s="1076"/>
      <c r="K3" s="1076"/>
      <c r="L3" s="1076"/>
      <c r="M3" s="1076"/>
      <c r="N3" s="1076"/>
      <c r="O3" s="1076"/>
      <c r="P3" s="1076"/>
      <c r="Q3" s="1076"/>
      <c r="R3" s="1076"/>
    </row>
    <row r="4" spans="1:18" ht="24" x14ac:dyDescent="0.15">
      <c r="A4" s="450" t="s">
        <v>367</v>
      </c>
      <c r="B4" s="1077" t="s">
        <v>368</v>
      </c>
      <c r="C4" s="1077"/>
      <c r="D4" s="1077" t="s">
        <v>369</v>
      </c>
      <c r="E4" s="1077"/>
      <c r="F4" s="1077"/>
      <c r="G4" s="1077"/>
      <c r="H4" s="451" t="s">
        <v>370</v>
      </c>
      <c r="I4" s="451" t="s">
        <v>371</v>
      </c>
      <c r="J4" s="451" t="s">
        <v>372</v>
      </c>
      <c r="K4" s="1078" t="s">
        <v>373</v>
      </c>
      <c r="L4" s="1077"/>
      <c r="M4" s="1078" t="s">
        <v>374</v>
      </c>
      <c r="N4" s="1077"/>
      <c r="O4" s="1077" t="s">
        <v>375</v>
      </c>
      <c r="P4" s="1077"/>
      <c r="Q4" s="1079" t="s">
        <v>376</v>
      </c>
      <c r="R4" s="1080"/>
    </row>
    <row r="5" spans="1:18" ht="24.95" customHeight="1" x14ac:dyDescent="0.15">
      <c r="A5" s="450">
        <v>1</v>
      </c>
      <c r="B5" s="1081">
        <f>+交付別添2!G23</f>
        <v>0</v>
      </c>
      <c r="C5" s="1081"/>
      <c r="D5" s="1081">
        <f>+交付別添2!C13</f>
        <v>0</v>
      </c>
      <c r="E5" s="1081"/>
      <c r="F5" s="1081"/>
      <c r="G5" s="1081"/>
      <c r="H5" s="450"/>
      <c r="I5" s="450" t="s">
        <v>377</v>
      </c>
      <c r="J5" s="450" t="s">
        <v>377</v>
      </c>
      <c r="K5" s="1074"/>
      <c r="L5" s="1074"/>
      <c r="M5" s="1074"/>
      <c r="N5" s="1074"/>
      <c r="O5" s="1074"/>
      <c r="P5" s="1074"/>
      <c r="Q5" s="1075"/>
      <c r="R5" s="1071"/>
    </row>
    <row r="6" spans="1:18" ht="24.95" customHeight="1" x14ac:dyDescent="0.15">
      <c r="A6" s="450">
        <v>2</v>
      </c>
      <c r="B6" s="1072"/>
      <c r="C6" s="1072"/>
      <c r="D6" s="1073"/>
      <c r="E6" s="1073"/>
      <c r="F6" s="1073"/>
      <c r="G6" s="1073"/>
      <c r="H6" s="450"/>
      <c r="I6" s="450"/>
      <c r="J6" s="450"/>
      <c r="K6" s="1074"/>
      <c r="L6" s="1074"/>
      <c r="M6" s="1074"/>
      <c r="N6" s="1074"/>
      <c r="O6" s="1074"/>
      <c r="P6" s="1074"/>
      <c r="Q6" s="1070"/>
      <c r="R6" s="1071"/>
    </row>
    <row r="7" spans="1:18" ht="24.95" customHeight="1" x14ac:dyDescent="0.15">
      <c r="A7" s="450">
        <v>3</v>
      </c>
      <c r="B7" s="1072"/>
      <c r="C7" s="1072"/>
      <c r="D7" s="1073"/>
      <c r="E7" s="1073"/>
      <c r="F7" s="1073"/>
      <c r="G7" s="1073"/>
      <c r="H7" s="450"/>
      <c r="I7" s="450"/>
      <c r="J7" s="450"/>
      <c r="K7" s="1074"/>
      <c r="L7" s="1074"/>
      <c r="M7" s="1074"/>
      <c r="N7" s="1074"/>
      <c r="O7" s="1074"/>
      <c r="P7" s="1074"/>
      <c r="Q7" s="1070"/>
      <c r="R7" s="1071"/>
    </row>
    <row r="8" spans="1:18" ht="24.95" customHeight="1" x14ac:dyDescent="0.15">
      <c r="A8" s="450">
        <v>4</v>
      </c>
      <c r="B8" s="1072"/>
      <c r="C8" s="1072"/>
      <c r="D8" s="1073"/>
      <c r="E8" s="1073"/>
      <c r="F8" s="1073"/>
      <c r="G8" s="1073"/>
      <c r="H8" s="450"/>
      <c r="I8" s="450"/>
      <c r="J8" s="450"/>
      <c r="K8" s="1074"/>
      <c r="L8" s="1074"/>
      <c r="M8" s="1074"/>
      <c r="N8" s="1074"/>
      <c r="O8" s="1074"/>
      <c r="P8" s="1074"/>
      <c r="Q8" s="1070"/>
      <c r="R8" s="1071"/>
    </row>
    <row r="9" spans="1:18" ht="24.95" customHeight="1" x14ac:dyDescent="0.15">
      <c r="A9" s="450">
        <v>5</v>
      </c>
      <c r="B9" s="1072"/>
      <c r="C9" s="1072"/>
      <c r="D9" s="1073"/>
      <c r="E9" s="1073"/>
      <c r="F9" s="1073"/>
      <c r="G9" s="1073"/>
      <c r="H9" s="450"/>
      <c r="I9" s="450"/>
      <c r="J9" s="450"/>
      <c r="K9" s="1074"/>
      <c r="L9" s="1074"/>
      <c r="M9" s="1074"/>
      <c r="N9" s="1074"/>
      <c r="O9" s="1074"/>
      <c r="P9" s="1074"/>
      <c r="Q9" s="1070"/>
      <c r="R9" s="1071"/>
    </row>
    <row r="10" spans="1:18" ht="24.95" customHeight="1" x14ac:dyDescent="0.15">
      <c r="A10" s="450">
        <v>6</v>
      </c>
      <c r="B10" s="1072"/>
      <c r="C10" s="1072"/>
      <c r="D10" s="1073"/>
      <c r="E10" s="1073"/>
      <c r="F10" s="1073"/>
      <c r="G10" s="1073"/>
      <c r="H10" s="450"/>
      <c r="I10" s="450"/>
      <c r="J10" s="450"/>
      <c r="K10" s="1074"/>
      <c r="L10" s="1074"/>
      <c r="M10" s="1074"/>
      <c r="N10" s="1074"/>
      <c r="O10" s="1074"/>
      <c r="P10" s="1074"/>
      <c r="Q10" s="1070"/>
      <c r="R10" s="1071"/>
    </row>
    <row r="11" spans="1:18" ht="24.95" customHeight="1" x14ac:dyDescent="0.15">
      <c r="A11" s="450">
        <v>7</v>
      </c>
      <c r="B11" s="1072"/>
      <c r="C11" s="1072"/>
      <c r="D11" s="1073"/>
      <c r="E11" s="1073"/>
      <c r="F11" s="1073"/>
      <c r="G11" s="1073"/>
      <c r="H11" s="450"/>
      <c r="I11" s="450"/>
      <c r="J11" s="450"/>
      <c r="K11" s="1074"/>
      <c r="L11" s="1074"/>
      <c r="M11" s="1074"/>
      <c r="N11" s="1074"/>
      <c r="O11" s="1074"/>
      <c r="P11" s="1074"/>
      <c r="Q11" s="1070"/>
      <c r="R11" s="1071"/>
    </row>
    <row r="12" spans="1:18" ht="24.95" customHeight="1" x14ac:dyDescent="0.15">
      <c r="A12" s="450">
        <v>8</v>
      </c>
      <c r="B12" s="1072"/>
      <c r="C12" s="1072"/>
      <c r="D12" s="1073"/>
      <c r="E12" s="1073"/>
      <c r="F12" s="1073"/>
      <c r="G12" s="1073"/>
      <c r="H12" s="450"/>
      <c r="I12" s="450"/>
      <c r="J12" s="450"/>
      <c r="K12" s="1074"/>
      <c r="L12" s="1074"/>
      <c r="M12" s="1074"/>
      <c r="N12" s="1074"/>
      <c r="O12" s="1074"/>
      <c r="P12" s="1074"/>
      <c r="Q12" s="1070"/>
      <c r="R12" s="1071"/>
    </row>
    <row r="13" spans="1:18" ht="24.95" customHeight="1" x14ac:dyDescent="0.15">
      <c r="A13" s="450">
        <v>9</v>
      </c>
      <c r="B13" s="1072"/>
      <c r="C13" s="1072"/>
      <c r="D13" s="1073"/>
      <c r="E13" s="1073"/>
      <c r="F13" s="1073"/>
      <c r="G13" s="1073"/>
      <c r="H13" s="450"/>
      <c r="I13" s="450"/>
      <c r="J13" s="450"/>
      <c r="K13" s="1074"/>
      <c r="L13" s="1074"/>
      <c r="M13" s="1074"/>
      <c r="N13" s="1074"/>
      <c r="O13" s="1074"/>
      <c r="P13" s="1074"/>
      <c r="Q13" s="1070"/>
      <c r="R13" s="1071"/>
    </row>
    <row r="14" spans="1:18" ht="24.95" customHeight="1" x14ac:dyDescent="0.15">
      <c r="A14" s="450">
        <v>10</v>
      </c>
      <c r="B14" s="1072"/>
      <c r="C14" s="1072"/>
      <c r="D14" s="1073"/>
      <c r="E14" s="1073"/>
      <c r="F14" s="1073"/>
      <c r="G14" s="1073"/>
      <c r="H14" s="450"/>
      <c r="I14" s="450"/>
      <c r="J14" s="450"/>
      <c r="K14" s="1074"/>
      <c r="L14" s="1074"/>
      <c r="M14" s="1074"/>
      <c r="N14" s="1074"/>
      <c r="O14" s="1074"/>
      <c r="P14" s="1074"/>
      <c r="Q14" s="1070"/>
      <c r="R14" s="1071"/>
    </row>
    <row r="15" spans="1:18" ht="24.95" customHeight="1" x14ac:dyDescent="0.15">
      <c r="A15" s="450">
        <v>11</v>
      </c>
      <c r="B15" s="1072"/>
      <c r="C15" s="1072"/>
      <c r="D15" s="1073"/>
      <c r="E15" s="1073"/>
      <c r="F15" s="1073"/>
      <c r="G15" s="1073"/>
      <c r="H15" s="450"/>
      <c r="I15" s="450"/>
      <c r="J15" s="450"/>
      <c r="K15" s="1074"/>
      <c r="L15" s="1074"/>
      <c r="M15" s="1074"/>
      <c r="N15" s="1074"/>
      <c r="O15" s="1074"/>
      <c r="P15" s="1074"/>
      <c r="Q15" s="1070"/>
      <c r="R15" s="1071"/>
    </row>
    <row r="16" spans="1:18" ht="24.95" customHeight="1" x14ac:dyDescent="0.15">
      <c r="A16" s="450">
        <v>12</v>
      </c>
      <c r="B16" s="1072"/>
      <c r="C16" s="1072"/>
      <c r="D16" s="1073"/>
      <c r="E16" s="1073"/>
      <c r="F16" s="1073"/>
      <c r="G16" s="1073"/>
      <c r="H16" s="450"/>
      <c r="I16" s="450"/>
      <c r="J16" s="450"/>
      <c r="K16" s="1074"/>
      <c r="L16" s="1074"/>
      <c r="M16" s="1074"/>
      <c r="N16" s="1074"/>
      <c r="O16" s="1074"/>
      <c r="P16" s="1074"/>
      <c r="Q16" s="1070"/>
      <c r="R16" s="1071"/>
    </row>
    <row r="17" spans="1:18" ht="24.95" customHeight="1" x14ac:dyDescent="0.15">
      <c r="A17" s="450">
        <v>13</v>
      </c>
      <c r="B17" s="1072"/>
      <c r="C17" s="1072"/>
      <c r="D17" s="1073"/>
      <c r="E17" s="1073"/>
      <c r="F17" s="1073"/>
      <c r="G17" s="1073"/>
      <c r="H17" s="450"/>
      <c r="I17" s="450"/>
      <c r="J17" s="450"/>
      <c r="K17" s="1074"/>
      <c r="L17" s="1074"/>
      <c r="M17" s="1074"/>
      <c r="N17" s="1074"/>
      <c r="O17" s="1074"/>
      <c r="P17" s="1074"/>
      <c r="Q17" s="1070"/>
      <c r="R17" s="1071"/>
    </row>
    <row r="18" spans="1:18" ht="24.95" customHeight="1" x14ac:dyDescent="0.15">
      <c r="A18" s="450">
        <v>14</v>
      </c>
      <c r="B18" s="1072"/>
      <c r="C18" s="1072"/>
      <c r="D18" s="1073"/>
      <c r="E18" s="1073"/>
      <c r="F18" s="1073"/>
      <c r="G18" s="1073"/>
      <c r="H18" s="450"/>
      <c r="I18" s="450"/>
      <c r="J18" s="450"/>
      <c r="K18" s="1074"/>
      <c r="L18" s="1074"/>
      <c r="M18" s="1074"/>
      <c r="N18" s="1074"/>
      <c r="O18" s="1074"/>
      <c r="P18" s="1074"/>
      <c r="Q18" s="1070"/>
      <c r="R18" s="1071"/>
    </row>
    <row r="19" spans="1:18" ht="24.95" customHeight="1" x14ac:dyDescent="0.15">
      <c r="A19" s="450">
        <v>15</v>
      </c>
      <c r="B19" s="1072"/>
      <c r="C19" s="1072"/>
      <c r="D19" s="1073"/>
      <c r="E19" s="1073"/>
      <c r="F19" s="1073"/>
      <c r="G19" s="1073"/>
      <c r="H19" s="450"/>
      <c r="I19" s="450"/>
      <c r="J19" s="450"/>
      <c r="K19" s="1074"/>
      <c r="L19" s="1074"/>
      <c r="M19" s="1074"/>
      <c r="N19" s="1074"/>
      <c r="O19" s="1074"/>
      <c r="P19" s="1074"/>
      <c r="Q19" s="1070"/>
      <c r="R19" s="1071"/>
    </row>
  </sheetData>
  <mergeCells count="98">
    <mergeCell ref="Q5:R5"/>
    <mergeCell ref="M1:R1"/>
    <mergeCell ref="A3:R3"/>
    <mergeCell ref="B4:C4"/>
    <mergeCell ref="D4:G4"/>
    <mergeCell ref="K4:L4"/>
    <mergeCell ref="M4:N4"/>
    <mergeCell ref="O4:P4"/>
    <mergeCell ref="Q4:R4"/>
    <mergeCell ref="B5:C5"/>
    <mergeCell ref="D5:G5"/>
    <mergeCell ref="K5:L5"/>
    <mergeCell ref="M5:N5"/>
    <mergeCell ref="O5:P5"/>
    <mergeCell ref="Q7:R7"/>
    <mergeCell ref="B6:C6"/>
    <mergeCell ref="D6:G6"/>
    <mergeCell ref="K6:L6"/>
    <mergeCell ref="M6:N6"/>
    <mergeCell ref="O6:P6"/>
    <mergeCell ref="Q6:R6"/>
    <mergeCell ref="B7:C7"/>
    <mergeCell ref="D7:G7"/>
    <mergeCell ref="K7:L7"/>
    <mergeCell ref="M7:N7"/>
    <mergeCell ref="O7:P7"/>
    <mergeCell ref="Q9:R9"/>
    <mergeCell ref="B8:C8"/>
    <mergeCell ref="D8:G8"/>
    <mergeCell ref="K8:L8"/>
    <mergeCell ref="M8:N8"/>
    <mergeCell ref="O8:P8"/>
    <mergeCell ref="Q8:R8"/>
    <mergeCell ref="B9:C9"/>
    <mergeCell ref="D9:G9"/>
    <mergeCell ref="K9:L9"/>
    <mergeCell ref="M9:N9"/>
    <mergeCell ref="O9:P9"/>
    <mergeCell ref="Q11:R11"/>
    <mergeCell ref="B10:C10"/>
    <mergeCell ref="D10:G10"/>
    <mergeCell ref="K10:L10"/>
    <mergeCell ref="M10:N10"/>
    <mergeCell ref="O10:P10"/>
    <mergeCell ref="Q10:R10"/>
    <mergeCell ref="B11:C11"/>
    <mergeCell ref="D11:G11"/>
    <mergeCell ref="K11:L11"/>
    <mergeCell ref="M11:N11"/>
    <mergeCell ref="O11:P11"/>
    <mergeCell ref="Q13:R13"/>
    <mergeCell ref="B12:C12"/>
    <mergeCell ref="D12:G12"/>
    <mergeCell ref="K12:L12"/>
    <mergeCell ref="M12:N12"/>
    <mergeCell ref="O12:P12"/>
    <mergeCell ref="Q12:R12"/>
    <mergeCell ref="B13:C13"/>
    <mergeCell ref="D13:G13"/>
    <mergeCell ref="K13:L13"/>
    <mergeCell ref="M13:N13"/>
    <mergeCell ref="O13:P13"/>
    <mergeCell ref="Q15:R15"/>
    <mergeCell ref="B14:C14"/>
    <mergeCell ref="D14:G14"/>
    <mergeCell ref="K14:L14"/>
    <mergeCell ref="M14:N14"/>
    <mergeCell ref="O14:P14"/>
    <mergeCell ref="Q14:R14"/>
    <mergeCell ref="B15:C15"/>
    <mergeCell ref="D15:G15"/>
    <mergeCell ref="K15:L15"/>
    <mergeCell ref="M15:N15"/>
    <mergeCell ref="O15:P15"/>
    <mergeCell ref="Q17:R17"/>
    <mergeCell ref="B16:C16"/>
    <mergeCell ref="D16:G16"/>
    <mergeCell ref="K16:L16"/>
    <mergeCell ref="M16:N16"/>
    <mergeCell ref="O16:P16"/>
    <mergeCell ref="Q16:R16"/>
    <mergeCell ref="B17:C17"/>
    <mergeCell ref="D17:G17"/>
    <mergeCell ref="K17:L17"/>
    <mergeCell ref="M17:N17"/>
    <mergeCell ref="O17:P17"/>
    <mergeCell ref="Q19:R19"/>
    <mergeCell ref="B18:C18"/>
    <mergeCell ref="D18:G18"/>
    <mergeCell ref="K18:L18"/>
    <mergeCell ref="M18:N18"/>
    <mergeCell ref="O18:P18"/>
    <mergeCell ref="Q18:R18"/>
    <mergeCell ref="B19:C19"/>
    <mergeCell ref="D19:G19"/>
    <mergeCell ref="K19:L19"/>
    <mergeCell ref="M19:N19"/>
    <mergeCell ref="O19:P19"/>
  </mergeCells>
  <phoneticPr fontId="3"/>
  <dataValidations count="2">
    <dataValidation type="list" allowBlank="1" showInputMessage="1" showErrorMessage="1" sqref="H5:H19" xr:uid="{AACF477C-E954-4A3E-8964-A39F474CD97C}">
      <formula1>"新築A,新築B,改修"</formula1>
    </dataValidation>
    <dataValidation type="list" allowBlank="1" showInputMessage="1" showErrorMessage="1" sqref="I5:J19" xr:uid="{F9684B9C-0A51-43C3-921F-D7CB5F6EE57B}">
      <formula1>"〇,ー"</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DC89E-973B-4732-8A64-CB5DE2D87CF1}">
  <sheetPr>
    <tabColor rgb="FFFFFF00"/>
  </sheetPr>
  <dimension ref="A1:V36"/>
  <sheetViews>
    <sheetView showGridLines="0" view="pageBreakPreview" zoomScaleNormal="100" zoomScaleSheetLayoutView="100" workbookViewId="0">
      <selection sqref="A1:J8"/>
    </sheetView>
  </sheetViews>
  <sheetFormatPr defaultColWidth="9" defaultRowHeight="12" x14ac:dyDescent="0.15"/>
  <cols>
    <col min="1" max="1" width="4.375" style="246" customWidth="1"/>
    <col min="2" max="2" width="20.5" style="247" customWidth="1"/>
    <col min="3" max="9" width="11" style="248" customWidth="1"/>
    <col min="10" max="10" width="7.875" style="247" customWidth="1"/>
    <col min="11" max="11" width="1.5" style="247" customWidth="1"/>
    <col min="12" max="12" width="3" style="247" customWidth="1"/>
    <col min="13" max="13" width="4.75" style="247" customWidth="1"/>
    <col min="14" max="21" width="9" style="247"/>
    <col min="22" max="22" width="4.125" style="247" customWidth="1"/>
    <col min="23" max="16384" width="9" style="247"/>
  </cols>
  <sheetData>
    <row r="1" spans="1:22" s="213" customFormat="1" ht="24.75" customHeight="1" x14ac:dyDescent="0.15">
      <c r="A1" s="212" t="s">
        <v>206</v>
      </c>
      <c r="C1" s="214"/>
      <c r="D1" s="214"/>
      <c r="E1" s="214"/>
      <c r="F1" s="214"/>
      <c r="G1" s="214"/>
      <c r="H1" s="214"/>
      <c r="I1" s="214"/>
      <c r="J1" s="215" t="s">
        <v>207</v>
      </c>
      <c r="K1" s="215"/>
    </row>
    <row r="2" spans="1:22" s="213" customFormat="1" ht="30" customHeight="1" thickBot="1" x14ac:dyDescent="0.2">
      <c r="A2" s="1086" t="s">
        <v>208</v>
      </c>
      <c r="B2" s="1086" t="s">
        <v>182</v>
      </c>
      <c r="C2" s="1092" t="s">
        <v>1</v>
      </c>
      <c r="D2" s="1093"/>
      <c r="E2" s="1094"/>
      <c r="F2" s="1092" t="s">
        <v>223</v>
      </c>
      <c r="G2" s="1093"/>
      <c r="H2" s="1094"/>
      <c r="I2" s="1095" t="s">
        <v>210</v>
      </c>
      <c r="J2" s="1086" t="s">
        <v>11</v>
      </c>
      <c r="K2" s="217"/>
      <c r="L2" s="237"/>
      <c r="M2" s="249"/>
      <c r="N2" s="237"/>
      <c r="O2" s="237"/>
      <c r="P2" s="237"/>
      <c r="Q2" s="237"/>
      <c r="R2" s="237"/>
      <c r="S2" s="237"/>
      <c r="T2" s="237"/>
      <c r="U2" s="237"/>
    </row>
    <row r="3" spans="1:22" s="213" customFormat="1" ht="35.25" customHeight="1" x14ac:dyDescent="0.15">
      <c r="A3" s="1087"/>
      <c r="B3" s="1087"/>
      <c r="C3" s="250" t="s">
        <v>224</v>
      </c>
      <c r="D3" s="216" t="s">
        <v>288</v>
      </c>
      <c r="E3" s="216" t="s">
        <v>209</v>
      </c>
      <c r="F3" s="250" t="s">
        <v>224</v>
      </c>
      <c r="G3" s="216" t="s">
        <v>288</v>
      </c>
      <c r="H3" s="216" t="s">
        <v>209</v>
      </c>
      <c r="I3" s="1096"/>
      <c r="J3" s="1087"/>
      <c r="K3" s="217"/>
      <c r="L3" s="218"/>
      <c r="M3" s="219" t="s">
        <v>211</v>
      </c>
      <c r="N3" s="220"/>
      <c r="O3" s="220"/>
      <c r="P3" s="220"/>
      <c r="Q3" s="220"/>
      <c r="R3" s="220"/>
      <c r="S3" s="220"/>
      <c r="T3" s="220"/>
      <c r="U3" s="221"/>
    </row>
    <row r="4" spans="1:22" s="213" customFormat="1" ht="21.95" customHeight="1" x14ac:dyDescent="0.15">
      <c r="A4" s="222">
        <v>1</v>
      </c>
      <c r="B4" s="223">
        <f>+交付別添2!C12</f>
        <v>0</v>
      </c>
      <c r="C4" s="224"/>
      <c r="D4" s="224"/>
      <c r="E4" s="224"/>
      <c r="F4" s="224"/>
      <c r="G4" s="224"/>
      <c r="H4" s="224"/>
      <c r="I4" s="224"/>
      <c r="J4" s="223"/>
      <c r="L4" s="225"/>
      <c r="M4" s="210" t="s">
        <v>183</v>
      </c>
      <c r="N4" s="1088" t="s">
        <v>212</v>
      </c>
      <c r="O4" s="1088"/>
      <c r="P4" s="1088"/>
      <c r="Q4" s="1088"/>
      <c r="R4" s="1088"/>
      <c r="S4" s="1088"/>
      <c r="T4" s="1088"/>
      <c r="U4" s="1089"/>
    </row>
    <row r="5" spans="1:22" s="213" customFormat="1" ht="21.95" customHeight="1" x14ac:dyDescent="0.15">
      <c r="A5" s="226">
        <v>2</v>
      </c>
      <c r="B5" s="227"/>
      <c r="C5" s="228"/>
      <c r="D5" s="228"/>
      <c r="E5" s="228"/>
      <c r="F5" s="228"/>
      <c r="G5" s="228"/>
      <c r="H5" s="228"/>
      <c r="I5" s="228"/>
      <c r="J5" s="227"/>
      <c r="L5" s="225"/>
      <c r="N5" s="1088"/>
      <c r="O5" s="1088"/>
      <c r="P5" s="1088"/>
      <c r="Q5" s="1088"/>
      <c r="R5" s="1088"/>
      <c r="S5" s="1088"/>
      <c r="T5" s="1088"/>
      <c r="U5" s="1089"/>
    </row>
    <row r="6" spans="1:22" s="213" customFormat="1" ht="21.95" customHeight="1" x14ac:dyDescent="0.15">
      <c r="A6" s="226">
        <v>3</v>
      </c>
      <c r="B6" s="227"/>
      <c r="C6" s="228"/>
      <c r="D6" s="228"/>
      <c r="E6" s="228"/>
      <c r="F6" s="228"/>
      <c r="G6" s="228"/>
      <c r="H6" s="228"/>
      <c r="I6" s="228"/>
      <c r="J6" s="227"/>
      <c r="L6" s="225"/>
      <c r="M6" s="229" t="s">
        <v>185</v>
      </c>
      <c r="N6" s="205" t="s">
        <v>213</v>
      </c>
      <c r="O6" s="205"/>
      <c r="P6" s="205"/>
      <c r="Q6" s="205"/>
      <c r="R6" s="205"/>
      <c r="S6" s="205"/>
      <c r="T6" s="205"/>
      <c r="U6" s="230"/>
    </row>
    <row r="7" spans="1:22" s="213" customFormat="1" ht="21.95" customHeight="1" x14ac:dyDescent="0.15">
      <c r="A7" s="226">
        <v>4</v>
      </c>
      <c r="B7" s="227"/>
      <c r="C7" s="228"/>
      <c r="D7" s="228"/>
      <c r="E7" s="228"/>
      <c r="F7" s="228"/>
      <c r="G7" s="228"/>
      <c r="H7" s="228"/>
      <c r="I7" s="228"/>
      <c r="J7" s="227"/>
      <c r="L7" s="225"/>
      <c r="M7" s="229" t="s">
        <v>189</v>
      </c>
      <c r="N7" s="205" t="s">
        <v>214</v>
      </c>
      <c r="O7" s="205"/>
      <c r="P7" s="205"/>
      <c r="Q7" s="205"/>
      <c r="R7" s="205"/>
      <c r="S7" s="205"/>
      <c r="T7" s="205"/>
      <c r="U7" s="230"/>
    </row>
    <row r="8" spans="1:22" s="213" customFormat="1" ht="21.95" customHeight="1" x14ac:dyDescent="0.15">
      <c r="A8" s="226">
        <v>5</v>
      </c>
      <c r="B8" s="227"/>
      <c r="C8" s="228"/>
      <c r="D8" s="228"/>
      <c r="E8" s="228"/>
      <c r="F8" s="228"/>
      <c r="G8" s="228"/>
      <c r="H8" s="228"/>
      <c r="I8" s="228"/>
      <c r="J8" s="227"/>
      <c r="L8" s="225"/>
      <c r="M8" s="210" t="s">
        <v>192</v>
      </c>
      <c r="N8" s="212" t="s">
        <v>215</v>
      </c>
      <c r="O8" s="231"/>
      <c r="P8" s="231"/>
      <c r="Q8" s="231"/>
      <c r="R8" s="231"/>
      <c r="S8" s="231"/>
      <c r="T8" s="231"/>
      <c r="U8" s="232"/>
    </row>
    <row r="9" spans="1:22" s="213" customFormat="1" ht="21.95" customHeight="1" x14ac:dyDescent="0.15">
      <c r="A9" s="1090" t="s">
        <v>216</v>
      </c>
      <c r="B9" s="1091"/>
      <c r="C9" s="228">
        <f t="shared" ref="C9:H9" si="0">SUM(C4:C8)</f>
        <v>0</v>
      </c>
      <c r="D9" s="228">
        <f t="shared" si="0"/>
        <v>0</v>
      </c>
      <c r="E9" s="228">
        <f t="shared" si="0"/>
        <v>0</v>
      </c>
      <c r="F9" s="228">
        <f t="shared" si="0"/>
        <v>0</v>
      </c>
      <c r="G9" s="228">
        <f t="shared" si="0"/>
        <v>0</v>
      </c>
      <c r="H9" s="228">
        <f t="shared" si="0"/>
        <v>0</v>
      </c>
      <c r="I9" s="233"/>
      <c r="J9" s="227"/>
      <c r="L9" s="225"/>
      <c r="M9" s="210" t="s">
        <v>194</v>
      </c>
      <c r="N9" s="1088" t="s">
        <v>217</v>
      </c>
      <c r="O9" s="1088"/>
      <c r="P9" s="1088"/>
      <c r="Q9" s="1088"/>
      <c r="R9" s="1088"/>
      <c r="S9" s="1088"/>
      <c r="T9" s="1088"/>
      <c r="U9" s="1089"/>
      <c r="V9" s="231"/>
    </row>
    <row r="10" spans="1:22" s="213" customFormat="1" ht="21.95" customHeight="1" x14ac:dyDescent="0.15">
      <c r="A10" s="226">
        <v>6</v>
      </c>
      <c r="B10" s="227"/>
      <c r="C10" s="228"/>
      <c r="D10" s="228"/>
      <c r="E10" s="228"/>
      <c r="F10" s="228"/>
      <c r="G10" s="228"/>
      <c r="H10" s="228"/>
      <c r="I10" s="228"/>
      <c r="J10" s="227"/>
      <c r="L10" s="225"/>
      <c r="M10" s="210"/>
      <c r="N10" s="1088"/>
      <c r="O10" s="1088"/>
      <c r="P10" s="1088"/>
      <c r="Q10" s="1088"/>
      <c r="R10" s="1088"/>
      <c r="S10" s="1088"/>
      <c r="T10" s="1088"/>
      <c r="U10" s="1089"/>
      <c r="V10" s="231"/>
    </row>
    <row r="11" spans="1:22" s="213" customFormat="1" ht="21.95" customHeight="1" x14ac:dyDescent="0.15">
      <c r="A11" s="226">
        <v>7</v>
      </c>
      <c r="B11" s="227"/>
      <c r="C11" s="228"/>
      <c r="D11" s="228"/>
      <c r="E11" s="228"/>
      <c r="F11" s="228"/>
      <c r="G11" s="228"/>
      <c r="H11" s="228"/>
      <c r="I11" s="228"/>
      <c r="J11" s="227"/>
      <c r="L11" s="225"/>
      <c r="M11" s="203" t="s">
        <v>197</v>
      </c>
      <c r="N11" s="205" t="s">
        <v>218</v>
      </c>
      <c r="O11" s="209"/>
      <c r="P11" s="209"/>
      <c r="Q11" s="209"/>
      <c r="R11" s="209"/>
      <c r="S11" s="209"/>
      <c r="T11" s="209"/>
      <c r="U11" s="234"/>
    </row>
    <row r="12" spans="1:22" s="213" customFormat="1" ht="21.95" customHeight="1" thickBot="1" x14ac:dyDescent="0.2">
      <c r="A12" s="226">
        <v>8</v>
      </c>
      <c r="B12" s="227"/>
      <c r="C12" s="228"/>
      <c r="D12" s="228"/>
      <c r="E12" s="228"/>
      <c r="F12" s="228"/>
      <c r="G12" s="228"/>
      <c r="H12" s="228"/>
      <c r="I12" s="228"/>
      <c r="J12" s="227"/>
      <c r="L12" s="235"/>
      <c r="M12" s="236"/>
      <c r="N12" s="237"/>
      <c r="O12" s="237"/>
      <c r="P12" s="237"/>
      <c r="Q12" s="237"/>
      <c r="R12" s="237"/>
      <c r="S12" s="237"/>
      <c r="T12" s="237"/>
      <c r="U12" s="238"/>
    </row>
    <row r="13" spans="1:22" s="213" customFormat="1" ht="21.95" customHeight="1" x14ac:dyDescent="0.15">
      <c r="A13" s="226">
        <v>9</v>
      </c>
      <c r="B13" s="227"/>
      <c r="C13" s="228"/>
      <c r="D13" s="228"/>
      <c r="E13" s="228"/>
      <c r="F13" s="228"/>
      <c r="G13" s="228"/>
      <c r="H13" s="228"/>
      <c r="I13" s="228"/>
      <c r="J13" s="227"/>
      <c r="M13" s="203"/>
    </row>
    <row r="14" spans="1:22" s="213" customFormat="1" ht="21.95" customHeight="1" x14ac:dyDescent="0.15">
      <c r="A14" s="226">
        <v>10</v>
      </c>
      <c r="B14" s="227"/>
      <c r="C14" s="228"/>
      <c r="D14" s="228"/>
      <c r="E14" s="228"/>
      <c r="F14" s="228"/>
      <c r="G14" s="228"/>
      <c r="H14" s="228"/>
      <c r="I14" s="228"/>
      <c r="J14" s="227"/>
      <c r="M14" s="203"/>
    </row>
    <row r="15" spans="1:22" s="213" customFormat="1" ht="21.95" customHeight="1" x14ac:dyDescent="0.15">
      <c r="A15" s="1090" t="s">
        <v>219</v>
      </c>
      <c r="B15" s="1091"/>
      <c r="C15" s="228">
        <f t="shared" ref="C15:H15" si="1">SUM(C10:C14)</f>
        <v>0</v>
      </c>
      <c r="D15" s="228">
        <f t="shared" si="1"/>
        <v>0</v>
      </c>
      <c r="E15" s="228">
        <f t="shared" si="1"/>
        <v>0</v>
      </c>
      <c r="F15" s="228">
        <f t="shared" si="1"/>
        <v>0</v>
      </c>
      <c r="G15" s="228">
        <f t="shared" si="1"/>
        <v>0</v>
      </c>
      <c r="H15" s="228">
        <f t="shared" si="1"/>
        <v>0</v>
      </c>
      <c r="I15" s="233"/>
      <c r="J15" s="227"/>
    </row>
    <row r="16" spans="1:22" s="213" customFormat="1" ht="21.95" customHeight="1" x14ac:dyDescent="0.15">
      <c r="A16" s="226">
        <v>11</v>
      </c>
      <c r="B16" s="227"/>
      <c r="C16" s="228"/>
      <c r="D16" s="228"/>
      <c r="E16" s="228"/>
      <c r="F16" s="228"/>
      <c r="G16" s="228"/>
      <c r="H16" s="228"/>
      <c r="I16" s="228"/>
      <c r="J16" s="227"/>
    </row>
    <row r="17" spans="1:10" s="213" customFormat="1" ht="21.95" customHeight="1" x14ac:dyDescent="0.15">
      <c r="A17" s="226">
        <v>12</v>
      </c>
      <c r="B17" s="227"/>
      <c r="C17" s="228"/>
      <c r="D17" s="228"/>
      <c r="E17" s="228"/>
      <c r="F17" s="228"/>
      <c r="G17" s="228"/>
      <c r="H17" s="228"/>
      <c r="I17" s="228"/>
      <c r="J17" s="227"/>
    </row>
    <row r="18" spans="1:10" s="213" customFormat="1" ht="21.95" customHeight="1" x14ac:dyDescent="0.15">
      <c r="A18" s="226">
        <v>13</v>
      </c>
      <c r="B18" s="227"/>
      <c r="C18" s="228"/>
      <c r="D18" s="228"/>
      <c r="E18" s="228"/>
      <c r="F18" s="228"/>
      <c r="G18" s="228"/>
      <c r="H18" s="228"/>
      <c r="I18" s="228"/>
      <c r="J18" s="227"/>
    </row>
    <row r="19" spans="1:10" s="213" customFormat="1" ht="21.95" customHeight="1" x14ac:dyDescent="0.15">
      <c r="A19" s="226">
        <v>14</v>
      </c>
      <c r="B19" s="227"/>
      <c r="C19" s="228"/>
      <c r="D19" s="228"/>
      <c r="E19" s="228"/>
      <c r="F19" s="228"/>
      <c r="G19" s="228"/>
      <c r="H19" s="228"/>
      <c r="I19" s="228"/>
      <c r="J19" s="227"/>
    </row>
    <row r="20" spans="1:10" s="213" customFormat="1" ht="21.95" customHeight="1" x14ac:dyDescent="0.15">
      <c r="A20" s="226">
        <v>15</v>
      </c>
      <c r="B20" s="227"/>
      <c r="C20" s="228"/>
      <c r="D20" s="228"/>
      <c r="E20" s="228"/>
      <c r="F20" s="228"/>
      <c r="G20" s="228"/>
      <c r="H20" s="228"/>
      <c r="I20" s="228"/>
      <c r="J20" s="227"/>
    </row>
    <row r="21" spans="1:10" s="213" customFormat="1" ht="21.95" customHeight="1" x14ac:dyDescent="0.15">
      <c r="A21" s="1090" t="s">
        <v>220</v>
      </c>
      <c r="B21" s="1091"/>
      <c r="C21" s="228">
        <f t="shared" ref="C21:H21" si="2">SUM(C16:C20)</f>
        <v>0</v>
      </c>
      <c r="D21" s="228">
        <f t="shared" si="2"/>
        <v>0</v>
      </c>
      <c r="E21" s="228">
        <f t="shared" si="2"/>
        <v>0</v>
      </c>
      <c r="F21" s="228">
        <f t="shared" si="2"/>
        <v>0</v>
      </c>
      <c r="G21" s="228">
        <f t="shared" si="2"/>
        <v>0</v>
      </c>
      <c r="H21" s="228">
        <f t="shared" si="2"/>
        <v>0</v>
      </c>
      <c r="I21" s="233"/>
      <c r="J21" s="227"/>
    </row>
    <row r="22" spans="1:10" s="213" customFormat="1" ht="21.95" customHeight="1" x14ac:dyDescent="0.15">
      <c r="A22" s="226">
        <v>16</v>
      </c>
      <c r="B22" s="227"/>
      <c r="C22" s="228"/>
      <c r="D22" s="228"/>
      <c r="E22" s="228"/>
      <c r="F22" s="228"/>
      <c r="G22" s="228"/>
      <c r="H22" s="228"/>
      <c r="I22" s="228"/>
      <c r="J22" s="227"/>
    </row>
    <row r="23" spans="1:10" s="213" customFormat="1" ht="21.95" customHeight="1" x14ac:dyDescent="0.15">
      <c r="A23" s="226">
        <v>17</v>
      </c>
      <c r="B23" s="227"/>
      <c r="C23" s="228"/>
      <c r="D23" s="228"/>
      <c r="E23" s="228"/>
      <c r="F23" s="228"/>
      <c r="G23" s="228"/>
      <c r="H23" s="228"/>
      <c r="I23" s="228"/>
      <c r="J23" s="227"/>
    </row>
    <row r="24" spans="1:10" s="213" customFormat="1" ht="21.95" customHeight="1" x14ac:dyDescent="0.15">
      <c r="A24" s="226">
        <v>18</v>
      </c>
      <c r="B24" s="227"/>
      <c r="C24" s="228"/>
      <c r="D24" s="228"/>
      <c r="E24" s="228"/>
      <c r="F24" s="228"/>
      <c r="G24" s="228"/>
      <c r="H24" s="228"/>
      <c r="I24" s="228"/>
      <c r="J24" s="227"/>
    </row>
    <row r="25" spans="1:10" s="213" customFormat="1" ht="21.95" customHeight="1" x14ac:dyDescent="0.15">
      <c r="A25" s="226">
        <v>19</v>
      </c>
      <c r="B25" s="227"/>
      <c r="C25" s="228"/>
      <c r="D25" s="228"/>
      <c r="E25" s="228"/>
      <c r="F25" s="228"/>
      <c r="G25" s="228"/>
      <c r="H25" s="228"/>
      <c r="I25" s="228"/>
      <c r="J25" s="227"/>
    </row>
    <row r="26" spans="1:10" s="213" customFormat="1" ht="21.95" customHeight="1" x14ac:dyDescent="0.15">
      <c r="A26" s="226">
        <v>20</v>
      </c>
      <c r="B26" s="227"/>
      <c r="C26" s="228"/>
      <c r="D26" s="228"/>
      <c r="E26" s="228"/>
      <c r="F26" s="228"/>
      <c r="G26" s="228"/>
      <c r="H26" s="228"/>
      <c r="I26" s="228"/>
      <c r="J26" s="227"/>
    </row>
    <row r="27" spans="1:10" s="213" customFormat="1" ht="21.95" customHeight="1" x14ac:dyDescent="0.15">
      <c r="A27" s="226">
        <v>21</v>
      </c>
      <c r="B27" s="227"/>
      <c r="C27" s="228"/>
      <c r="D27" s="228"/>
      <c r="E27" s="228"/>
      <c r="F27" s="228"/>
      <c r="G27" s="228"/>
      <c r="H27" s="228"/>
      <c r="I27" s="228"/>
      <c r="J27" s="227"/>
    </row>
    <row r="28" spans="1:10" s="213" customFormat="1" ht="21.95" customHeight="1" x14ac:dyDescent="0.15">
      <c r="A28" s="226">
        <v>22</v>
      </c>
      <c r="B28" s="227"/>
      <c r="C28" s="228"/>
      <c r="D28" s="228"/>
      <c r="E28" s="228"/>
      <c r="F28" s="228"/>
      <c r="G28" s="228"/>
      <c r="H28" s="228"/>
      <c r="I28" s="228"/>
      <c r="J28" s="227"/>
    </row>
    <row r="29" spans="1:10" s="213" customFormat="1" ht="21.95" customHeight="1" x14ac:dyDescent="0.15">
      <c r="A29" s="226">
        <v>23</v>
      </c>
      <c r="B29" s="227"/>
      <c r="C29" s="228"/>
      <c r="D29" s="228"/>
      <c r="E29" s="228"/>
      <c r="F29" s="228"/>
      <c r="G29" s="228"/>
      <c r="H29" s="228"/>
      <c r="I29" s="228"/>
      <c r="J29" s="227"/>
    </row>
    <row r="30" spans="1:10" s="213" customFormat="1" ht="21.95" customHeight="1" x14ac:dyDescent="0.15">
      <c r="A30" s="226">
        <v>24</v>
      </c>
      <c r="B30" s="227"/>
      <c r="C30" s="228"/>
      <c r="D30" s="228"/>
      <c r="E30" s="228"/>
      <c r="F30" s="228"/>
      <c r="G30" s="228"/>
      <c r="H30" s="228"/>
      <c r="I30" s="228"/>
      <c r="J30" s="227"/>
    </row>
    <row r="31" spans="1:10" s="213" customFormat="1" ht="21.95" customHeight="1" x14ac:dyDescent="0.15">
      <c r="A31" s="226">
        <v>25</v>
      </c>
      <c r="B31" s="227"/>
      <c r="C31" s="228"/>
      <c r="D31" s="228"/>
      <c r="E31" s="228"/>
      <c r="F31" s="228"/>
      <c r="G31" s="228"/>
      <c r="H31" s="228"/>
      <c r="I31" s="228"/>
      <c r="J31" s="227"/>
    </row>
    <row r="32" spans="1:10" s="213" customFormat="1" ht="21.95" customHeight="1" x14ac:dyDescent="0.15">
      <c r="A32" s="226">
        <v>26</v>
      </c>
      <c r="B32" s="227"/>
      <c r="C32" s="228"/>
      <c r="D32" s="228"/>
      <c r="E32" s="228"/>
      <c r="F32" s="228"/>
      <c r="G32" s="228"/>
      <c r="H32" s="228"/>
      <c r="I32" s="228"/>
      <c r="J32" s="227"/>
    </row>
    <row r="33" spans="1:10" s="213" customFormat="1" ht="21.95" customHeight="1" x14ac:dyDescent="0.15">
      <c r="A33" s="226">
        <v>27</v>
      </c>
      <c r="B33" s="227"/>
      <c r="C33" s="228"/>
      <c r="D33" s="228"/>
      <c r="E33" s="228"/>
      <c r="F33" s="228"/>
      <c r="G33" s="228"/>
      <c r="H33" s="228"/>
      <c r="I33" s="228"/>
      <c r="J33" s="227"/>
    </row>
    <row r="34" spans="1:10" s="213" customFormat="1" ht="21.95" customHeight="1" x14ac:dyDescent="0.15">
      <c r="A34" s="239">
        <v>28</v>
      </c>
      <c r="B34" s="240"/>
      <c r="C34" s="241"/>
      <c r="D34" s="241"/>
      <c r="E34" s="241"/>
      <c r="F34" s="241"/>
      <c r="G34" s="241"/>
      <c r="H34" s="241"/>
      <c r="I34" s="241"/>
      <c r="J34" s="240"/>
    </row>
    <row r="35" spans="1:10" s="213" customFormat="1" ht="21.95" customHeight="1" x14ac:dyDescent="0.15">
      <c r="A35" s="1082" t="s">
        <v>221</v>
      </c>
      <c r="B35" s="1083"/>
      <c r="C35" s="242">
        <f t="shared" ref="C35:I35" si="3">SUM(C22:C34)</f>
        <v>0</v>
      </c>
      <c r="D35" s="242">
        <f t="shared" si="3"/>
        <v>0</v>
      </c>
      <c r="E35" s="242">
        <f t="shared" si="3"/>
        <v>0</v>
      </c>
      <c r="F35" s="242">
        <f t="shared" si="3"/>
        <v>0</v>
      </c>
      <c r="G35" s="242">
        <f t="shared" si="3"/>
        <v>0</v>
      </c>
      <c r="H35" s="242">
        <f t="shared" si="3"/>
        <v>0</v>
      </c>
      <c r="I35" s="242">
        <f t="shared" si="3"/>
        <v>0</v>
      </c>
      <c r="J35" s="243"/>
    </row>
    <row r="36" spans="1:10" s="213" customFormat="1" ht="21.95" customHeight="1" x14ac:dyDescent="0.15">
      <c r="A36" s="1084" t="s">
        <v>222</v>
      </c>
      <c r="B36" s="1085"/>
      <c r="C36" s="244">
        <f t="shared" ref="C36:I36" si="4">SUM(C35,C21,C15,C9)</f>
        <v>0</v>
      </c>
      <c r="D36" s="244">
        <f t="shared" si="4"/>
        <v>0</v>
      </c>
      <c r="E36" s="244">
        <f t="shared" si="4"/>
        <v>0</v>
      </c>
      <c r="F36" s="244">
        <f t="shared" si="4"/>
        <v>0</v>
      </c>
      <c r="G36" s="244">
        <f t="shared" si="4"/>
        <v>0</v>
      </c>
      <c r="H36" s="244">
        <f t="shared" si="4"/>
        <v>0</v>
      </c>
      <c r="I36" s="244">
        <f t="shared" si="4"/>
        <v>0</v>
      </c>
      <c r="J36" s="245"/>
    </row>
  </sheetData>
  <protectedRanges>
    <protectedRange sqref="K1:K36 I1:J2 I4:J36 A1:H36" name="範囲1"/>
  </protectedRanges>
  <mergeCells count="13">
    <mergeCell ref="A35:B35"/>
    <mergeCell ref="A36:B36"/>
    <mergeCell ref="J2:J3"/>
    <mergeCell ref="N4:U5"/>
    <mergeCell ref="A9:B9"/>
    <mergeCell ref="N9:U10"/>
    <mergeCell ref="A15:B15"/>
    <mergeCell ref="A21:B21"/>
    <mergeCell ref="A2:A3"/>
    <mergeCell ref="B2:B3"/>
    <mergeCell ref="C2:E2"/>
    <mergeCell ref="F2:H2"/>
    <mergeCell ref="I2:I3"/>
  </mergeCells>
  <phoneticPr fontId="3"/>
  <pageMargins left="0.78740157480314965" right="0.19685039370078741" top="0.86614173228346458" bottom="0.55118110236220474" header="0.31496062992125984" footer="0.31496062992125984"/>
  <pageSetup paperSize="9" scale="65" orientation="portrait" horizontalDpi="300" verticalDpi="300" r:id="rId1"/>
  <colBreaks count="1" manualBreakCount="1">
    <brk id="10" max="3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225D2-CC38-400D-A7A2-492DFE24458A}">
  <sheetPr>
    <tabColor rgb="FFFFFF00"/>
  </sheetPr>
  <dimension ref="A1:U45"/>
  <sheetViews>
    <sheetView showGridLines="0" view="pageBreakPreview" zoomScaleNormal="100" zoomScaleSheetLayoutView="100" workbookViewId="0">
      <selection sqref="A1:I11"/>
    </sheetView>
  </sheetViews>
  <sheetFormatPr defaultColWidth="9" defaultRowHeight="13.5" x14ac:dyDescent="0.15"/>
  <cols>
    <col min="1" max="1" width="4" style="247" customWidth="1"/>
    <col min="2" max="2" width="15.5" style="284" customWidth="1"/>
    <col min="3" max="3" width="25.875" style="284" customWidth="1"/>
    <col min="4" max="4" width="4.75" style="284" customWidth="1"/>
    <col min="5" max="5" width="7.5" style="285" customWidth="1"/>
    <col min="6" max="6" width="9.875" style="284" customWidth="1"/>
    <col min="7" max="9" width="10.5" style="286" customWidth="1"/>
    <col min="10" max="10" width="1.875" style="286" customWidth="1"/>
    <col min="11" max="11" width="3.5" style="284" customWidth="1"/>
    <col min="12" max="12" width="5.125" style="284" customWidth="1"/>
    <col min="13" max="21" width="9" style="284"/>
    <col min="22" max="22" width="3.5" style="284" customWidth="1"/>
    <col min="23" max="16384" width="9" style="284"/>
  </cols>
  <sheetData>
    <row r="1" spans="1:21" s="206" customFormat="1" ht="20.25" customHeight="1" x14ac:dyDescent="0.15">
      <c r="A1" s="1099" t="s">
        <v>225</v>
      </c>
      <c r="B1" s="1099"/>
      <c r="C1" s="1099"/>
      <c r="D1" s="1099"/>
      <c r="E1" s="1099"/>
      <c r="F1" s="1099"/>
      <c r="G1" s="1099"/>
      <c r="H1" s="1099"/>
      <c r="I1" s="1099"/>
      <c r="J1" s="210"/>
      <c r="K1" s="210"/>
    </row>
    <row r="2" spans="1:21" s="206" customFormat="1" ht="6.75" customHeight="1" thickBot="1" x14ac:dyDescent="0.2">
      <c r="A2" s="213"/>
      <c r="E2" s="251"/>
      <c r="G2" s="252"/>
      <c r="H2" s="252"/>
      <c r="I2" s="252"/>
      <c r="J2" s="252"/>
      <c r="M2" s="253"/>
    </row>
    <row r="3" spans="1:21" s="206" customFormat="1" ht="20.25" customHeight="1" x14ac:dyDescent="0.15">
      <c r="A3" s="1100" t="s">
        <v>226</v>
      </c>
      <c r="B3" s="1100"/>
      <c r="C3" s="254" t="str">
        <f>+交付別添2!C11</f>
        <v>あおもり発の積雪寒冷地型住宅最適化プロジェクト</v>
      </c>
      <c r="D3" s="254"/>
      <c r="E3" s="255"/>
      <c r="F3" s="254"/>
      <c r="G3" s="252"/>
      <c r="H3" s="252"/>
      <c r="I3" s="252"/>
      <c r="J3" s="252"/>
      <c r="K3" s="256"/>
      <c r="L3" s="1101" t="s">
        <v>227</v>
      </c>
      <c r="M3" s="1101"/>
      <c r="N3" s="1101"/>
      <c r="O3" s="1101"/>
      <c r="P3" s="1101"/>
      <c r="Q3" s="1101"/>
      <c r="R3" s="1101"/>
      <c r="S3" s="1101"/>
      <c r="T3" s="1101"/>
      <c r="U3" s="1102"/>
    </row>
    <row r="4" spans="1:21" s="206" customFormat="1" ht="20.25" customHeight="1" x14ac:dyDescent="0.15">
      <c r="A4" s="1100" t="s">
        <v>228</v>
      </c>
      <c r="B4" s="1100"/>
      <c r="C4" s="257"/>
      <c r="D4" s="257"/>
      <c r="E4" s="258"/>
      <c r="F4" s="257"/>
      <c r="G4" s="252"/>
      <c r="H4" s="252"/>
      <c r="I4" s="252"/>
      <c r="J4" s="252"/>
      <c r="K4" s="259"/>
      <c r="L4" s="1103"/>
      <c r="M4" s="1103"/>
      <c r="N4" s="1103"/>
      <c r="O4" s="1103"/>
      <c r="P4" s="1103"/>
      <c r="Q4" s="1103"/>
      <c r="R4" s="1103"/>
      <c r="S4" s="1103"/>
      <c r="T4" s="1103"/>
      <c r="U4" s="1104"/>
    </row>
    <row r="5" spans="1:21" s="206" customFormat="1" ht="20.25" customHeight="1" x14ac:dyDescent="0.15">
      <c r="A5" s="1100" t="s">
        <v>229</v>
      </c>
      <c r="B5" s="1100"/>
      <c r="C5" s="257"/>
      <c r="D5" s="257"/>
      <c r="E5" s="258"/>
      <c r="F5" s="257"/>
      <c r="G5" s="252"/>
      <c r="H5" s="252"/>
      <c r="I5" s="252"/>
      <c r="J5" s="252"/>
      <c r="K5" s="259"/>
      <c r="L5" s="210" t="s">
        <v>183</v>
      </c>
      <c r="M5" s="202" t="s">
        <v>230</v>
      </c>
      <c r="U5" s="260"/>
    </row>
    <row r="6" spans="1:21" s="206" customFormat="1" ht="20.25" customHeight="1" x14ac:dyDescent="0.15">
      <c r="A6" s="1097" t="s">
        <v>231</v>
      </c>
      <c r="B6" s="1097"/>
      <c r="C6" s="257"/>
      <c r="E6" s="261" t="s">
        <v>232</v>
      </c>
      <c r="F6" s="1098"/>
      <c r="G6" s="1098"/>
      <c r="H6" s="1098"/>
      <c r="I6" s="252"/>
      <c r="J6" s="252"/>
      <c r="K6" s="259"/>
      <c r="L6" s="229" t="s">
        <v>185</v>
      </c>
      <c r="M6" s="202" t="s">
        <v>233</v>
      </c>
      <c r="N6" s="202"/>
      <c r="O6" s="202"/>
      <c r="P6" s="202"/>
      <c r="Q6" s="202"/>
      <c r="R6" s="202"/>
      <c r="S6" s="202"/>
      <c r="T6" s="202"/>
      <c r="U6" s="204"/>
    </row>
    <row r="7" spans="1:21" s="206" customFormat="1" ht="20.25" customHeight="1" x14ac:dyDescent="0.15">
      <c r="A7" s="1097" t="s">
        <v>234</v>
      </c>
      <c r="B7" s="1097"/>
      <c r="C7" s="1098"/>
      <c r="D7" s="1098"/>
      <c r="E7" s="1098"/>
      <c r="F7" s="1098"/>
      <c r="G7" s="262"/>
      <c r="H7" s="263"/>
      <c r="I7" s="264" t="s">
        <v>235</v>
      </c>
      <c r="J7" s="264"/>
      <c r="K7" s="265"/>
      <c r="L7" s="210" t="s">
        <v>189</v>
      </c>
      <c r="M7" s="202" t="s">
        <v>236</v>
      </c>
      <c r="N7" s="202"/>
      <c r="O7" s="202"/>
      <c r="P7" s="202"/>
      <c r="Q7" s="202"/>
      <c r="R7" s="202"/>
      <c r="S7" s="202"/>
      <c r="T7" s="202"/>
      <c r="U7" s="204"/>
    </row>
    <row r="8" spans="1:21" s="206" customFormat="1" ht="11.25" customHeight="1" thickBot="1" x14ac:dyDescent="0.2">
      <c r="A8" s="266"/>
      <c r="B8" s="266"/>
      <c r="E8" s="251"/>
      <c r="G8" s="262"/>
      <c r="H8" s="262"/>
      <c r="I8" s="217"/>
      <c r="J8" s="217"/>
      <c r="K8" s="267"/>
      <c r="L8" s="268"/>
      <c r="M8" s="269"/>
      <c r="N8" s="269"/>
      <c r="O8" s="269"/>
      <c r="P8" s="269"/>
      <c r="Q8" s="269"/>
      <c r="R8" s="269"/>
      <c r="S8" s="269"/>
      <c r="T8" s="269"/>
      <c r="U8" s="211"/>
    </row>
    <row r="9" spans="1:21" s="270" customFormat="1" ht="21.75" customHeight="1" x14ac:dyDescent="0.15">
      <c r="A9" s="1105" t="s">
        <v>237</v>
      </c>
      <c r="B9" s="1105" t="s">
        <v>182</v>
      </c>
      <c r="C9" s="1105" t="s">
        <v>238</v>
      </c>
      <c r="D9" s="1105" t="s">
        <v>239</v>
      </c>
      <c r="E9" s="1108" t="s">
        <v>240</v>
      </c>
      <c r="F9" s="1105" t="s">
        <v>241</v>
      </c>
      <c r="G9" s="1105" t="s">
        <v>242</v>
      </c>
      <c r="H9" s="1105" t="s">
        <v>243</v>
      </c>
      <c r="I9" s="1105" t="s">
        <v>244</v>
      </c>
      <c r="L9" s="271"/>
      <c r="N9" s="202"/>
      <c r="O9" s="202"/>
      <c r="P9" s="202"/>
      <c r="Q9" s="202"/>
      <c r="R9" s="202"/>
      <c r="S9" s="202"/>
      <c r="T9" s="271"/>
      <c r="U9" s="271"/>
    </row>
    <row r="10" spans="1:21" s="270" customFormat="1" ht="21.75" customHeight="1" x14ac:dyDescent="0.15">
      <c r="A10" s="1106"/>
      <c r="B10" s="1106"/>
      <c r="C10" s="1106"/>
      <c r="D10" s="1106"/>
      <c r="E10" s="1109"/>
      <c r="F10" s="1106"/>
      <c r="G10" s="1106"/>
      <c r="H10" s="1106"/>
      <c r="I10" s="1106"/>
      <c r="L10" s="271"/>
      <c r="M10" s="1107"/>
      <c r="N10" s="1107"/>
      <c r="O10" s="1107"/>
      <c r="P10" s="1107"/>
      <c r="Q10" s="1107"/>
      <c r="R10" s="1107"/>
      <c r="S10" s="1107"/>
      <c r="T10" s="271"/>
      <c r="U10" s="271"/>
    </row>
    <row r="11" spans="1:21" s="206" customFormat="1" ht="21.75" customHeight="1" x14ac:dyDescent="0.15">
      <c r="A11" s="272">
        <v>1</v>
      </c>
      <c r="B11" s="465">
        <f>+交付別添2!C12</f>
        <v>0</v>
      </c>
      <c r="C11" s="465">
        <f>+交付別添2!C13</f>
        <v>0</v>
      </c>
      <c r="D11" s="273">
        <f>+交付別添2!L16</f>
        <v>0</v>
      </c>
      <c r="E11" s="274">
        <f>+交付別添2!G16</f>
        <v>0</v>
      </c>
      <c r="F11" s="273"/>
      <c r="G11" s="275"/>
      <c r="H11" s="275"/>
      <c r="I11" s="275"/>
      <c r="J11" s="262"/>
      <c r="K11" s="276"/>
      <c r="L11" s="203"/>
      <c r="M11" s="202"/>
      <c r="N11" s="202"/>
      <c r="O11" s="202"/>
      <c r="P11" s="202"/>
      <c r="Q11" s="202"/>
      <c r="R11" s="202"/>
      <c r="S11" s="202"/>
      <c r="T11" s="202"/>
      <c r="U11" s="202"/>
    </row>
    <row r="12" spans="1:21" s="206" customFormat="1" ht="21.75" customHeight="1" x14ac:dyDescent="0.15">
      <c r="A12" s="227">
        <v>2</v>
      </c>
      <c r="B12" s="277"/>
      <c r="C12" s="277"/>
      <c r="D12" s="277"/>
      <c r="E12" s="278"/>
      <c r="F12" s="277"/>
      <c r="G12" s="279"/>
      <c r="H12" s="279"/>
      <c r="I12" s="280"/>
      <c r="J12" s="262"/>
      <c r="L12" s="203"/>
    </row>
    <row r="13" spans="1:21" s="206" customFormat="1" ht="21.75" customHeight="1" x14ac:dyDescent="0.15">
      <c r="A13" s="227">
        <v>3</v>
      </c>
      <c r="B13" s="277"/>
      <c r="C13" s="277"/>
      <c r="D13" s="277"/>
      <c r="E13" s="278"/>
      <c r="F13" s="277"/>
      <c r="G13" s="279"/>
      <c r="H13" s="279"/>
      <c r="I13" s="279"/>
      <c r="J13" s="252"/>
      <c r="L13" s="203"/>
    </row>
    <row r="14" spans="1:21" s="206" customFormat="1" ht="21.75" customHeight="1" x14ac:dyDescent="0.15">
      <c r="A14" s="227">
        <v>4</v>
      </c>
      <c r="B14" s="277"/>
      <c r="C14" s="277"/>
      <c r="D14" s="277"/>
      <c r="E14" s="278"/>
      <c r="F14" s="277"/>
      <c r="G14" s="279"/>
      <c r="H14" s="279"/>
      <c r="I14" s="279"/>
      <c r="J14" s="252"/>
      <c r="L14" s="203"/>
    </row>
    <row r="15" spans="1:21" s="206" customFormat="1" ht="21.75" customHeight="1" x14ac:dyDescent="0.15">
      <c r="A15" s="227">
        <v>5</v>
      </c>
      <c r="B15" s="277"/>
      <c r="C15" s="277"/>
      <c r="D15" s="277"/>
      <c r="E15" s="278"/>
      <c r="F15" s="277"/>
      <c r="G15" s="279"/>
      <c r="H15" s="279"/>
      <c r="I15" s="279"/>
      <c r="J15" s="252"/>
    </row>
    <row r="16" spans="1:21" s="206" customFormat="1" ht="21.75" customHeight="1" x14ac:dyDescent="0.15">
      <c r="A16" s="227">
        <v>6</v>
      </c>
      <c r="B16" s="277"/>
      <c r="C16" s="277"/>
      <c r="D16" s="277"/>
      <c r="E16" s="278"/>
      <c r="F16" s="277"/>
      <c r="G16" s="279"/>
      <c r="H16" s="279"/>
      <c r="I16" s="279"/>
      <c r="J16" s="252"/>
    </row>
    <row r="17" spans="1:10" s="206" customFormat="1" ht="21.75" customHeight="1" x14ac:dyDescent="0.15">
      <c r="A17" s="227">
        <v>7</v>
      </c>
      <c r="B17" s="277"/>
      <c r="C17" s="277"/>
      <c r="D17" s="277"/>
      <c r="E17" s="278"/>
      <c r="F17" s="277"/>
      <c r="G17" s="279"/>
      <c r="H17" s="279"/>
      <c r="I17" s="279"/>
      <c r="J17" s="252"/>
    </row>
    <row r="18" spans="1:10" s="206" customFormat="1" ht="21.75" customHeight="1" x14ac:dyDescent="0.15">
      <c r="A18" s="227">
        <v>8</v>
      </c>
      <c r="B18" s="277"/>
      <c r="C18" s="277"/>
      <c r="D18" s="277"/>
      <c r="E18" s="278"/>
      <c r="F18" s="277"/>
      <c r="G18" s="279"/>
      <c r="H18" s="279"/>
      <c r="I18" s="279"/>
      <c r="J18" s="252"/>
    </row>
    <row r="19" spans="1:10" s="206" customFormat="1" ht="21.75" customHeight="1" x14ac:dyDescent="0.15">
      <c r="A19" s="227">
        <v>9</v>
      </c>
      <c r="B19" s="277"/>
      <c r="C19" s="277"/>
      <c r="D19" s="277"/>
      <c r="E19" s="278"/>
      <c r="F19" s="277"/>
      <c r="G19" s="279"/>
      <c r="H19" s="279"/>
      <c r="I19" s="279"/>
      <c r="J19" s="252"/>
    </row>
    <row r="20" spans="1:10" s="206" customFormat="1" ht="21.75" customHeight="1" x14ac:dyDescent="0.15">
      <c r="A20" s="227">
        <v>10</v>
      </c>
      <c r="B20" s="277"/>
      <c r="C20" s="277"/>
      <c r="D20" s="277"/>
      <c r="E20" s="278"/>
      <c r="F20" s="277"/>
      <c r="G20" s="279"/>
      <c r="H20" s="279"/>
      <c r="I20" s="279"/>
      <c r="J20" s="252"/>
    </row>
    <row r="21" spans="1:10" s="206" customFormat="1" ht="21.75" customHeight="1" x14ac:dyDescent="0.15">
      <c r="A21" s="227">
        <v>11</v>
      </c>
      <c r="B21" s="277"/>
      <c r="C21" s="277"/>
      <c r="D21" s="277"/>
      <c r="E21" s="278"/>
      <c r="F21" s="277"/>
      <c r="G21" s="279"/>
      <c r="H21" s="279"/>
      <c r="I21" s="279"/>
      <c r="J21" s="252"/>
    </row>
    <row r="22" spans="1:10" s="206" customFormat="1" ht="21.75" customHeight="1" x14ac:dyDescent="0.15">
      <c r="A22" s="227">
        <v>12</v>
      </c>
      <c r="B22" s="277"/>
      <c r="C22" s="277"/>
      <c r="D22" s="277"/>
      <c r="E22" s="278"/>
      <c r="F22" s="277"/>
      <c r="G22" s="279"/>
      <c r="H22" s="279"/>
      <c r="I22" s="279"/>
      <c r="J22" s="252"/>
    </row>
    <row r="23" spans="1:10" s="206" customFormat="1" ht="21.75" customHeight="1" x14ac:dyDescent="0.15">
      <c r="A23" s="227">
        <v>13</v>
      </c>
      <c r="B23" s="277"/>
      <c r="C23" s="277"/>
      <c r="D23" s="277"/>
      <c r="E23" s="278"/>
      <c r="F23" s="277"/>
      <c r="G23" s="279"/>
      <c r="H23" s="279"/>
      <c r="I23" s="279"/>
      <c r="J23" s="252"/>
    </row>
    <row r="24" spans="1:10" s="206" customFormat="1" ht="21.75" customHeight="1" x14ac:dyDescent="0.15">
      <c r="A24" s="227">
        <v>14</v>
      </c>
      <c r="B24" s="277"/>
      <c r="C24" s="277"/>
      <c r="D24" s="277"/>
      <c r="E24" s="278"/>
      <c r="F24" s="277"/>
      <c r="G24" s="279"/>
      <c r="H24" s="279"/>
      <c r="I24" s="279"/>
      <c r="J24" s="252"/>
    </row>
    <row r="25" spans="1:10" s="206" customFormat="1" ht="21.75" customHeight="1" x14ac:dyDescent="0.15">
      <c r="A25" s="227">
        <v>15</v>
      </c>
      <c r="B25" s="277"/>
      <c r="C25" s="277"/>
      <c r="D25" s="277"/>
      <c r="E25" s="278"/>
      <c r="F25" s="277"/>
      <c r="G25" s="279"/>
      <c r="H25" s="279"/>
      <c r="I25" s="279"/>
      <c r="J25" s="252"/>
    </row>
    <row r="26" spans="1:10" s="206" customFormat="1" ht="21.75" customHeight="1" x14ac:dyDescent="0.15">
      <c r="A26" s="227">
        <v>16</v>
      </c>
      <c r="B26" s="277"/>
      <c r="C26" s="277"/>
      <c r="D26" s="277"/>
      <c r="E26" s="278"/>
      <c r="F26" s="277"/>
      <c r="G26" s="279"/>
      <c r="H26" s="279"/>
      <c r="I26" s="279"/>
      <c r="J26" s="252"/>
    </row>
    <row r="27" spans="1:10" s="206" customFormat="1" ht="21.75" customHeight="1" x14ac:dyDescent="0.15">
      <c r="A27" s="227">
        <v>17</v>
      </c>
      <c r="B27" s="277"/>
      <c r="C27" s="277"/>
      <c r="D27" s="277"/>
      <c r="E27" s="278"/>
      <c r="F27" s="277"/>
      <c r="G27" s="279"/>
      <c r="H27" s="279"/>
      <c r="I27" s="279"/>
      <c r="J27" s="252"/>
    </row>
    <row r="28" spans="1:10" s="206" customFormat="1" ht="21.75" customHeight="1" x14ac:dyDescent="0.15">
      <c r="A28" s="227">
        <v>18</v>
      </c>
      <c r="B28" s="277"/>
      <c r="C28" s="277"/>
      <c r="D28" s="277"/>
      <c r="E28" s="278"/>
      <c r="F28" s="277"/>
      <c r="G28" s="279"/>
      <c r="H28" s="279"/>
      <c r="I28" s="279"/>
      <c r="J28" s="252"/>
    </row>
    <row r="29" spans="1:10" s="206" customFormat="1" ht="21.75" customHeight="1" x14ac:dyDescent="0.15">
      <c r="A29" s="227">
        <v>19</v>
      </c>
      <c r="B29" s="277"/>
      <c r="C29" s="277"/>
      <c r="D29" s="277"/>
      <c r="E29" s="278"/>
      <c r="F29" s="277"/>
      <c r="G29" s="279"/>
      <c r="H29" s="279"/>
      <c r="I29" s="279"/>
      <c r="J29" s="252"/>
    </row>
    <row r="30" spans="1:10" s="206" customFormat="1" ht="21.75" customHeight="1" x14ac:dyDescent="0.15">
      <c r="A30" s="227">
        <v>20</v>
      </c>
      <c r="B30" s="277"/>
      <c r="C30" s="277"/>
      <c r="D30" s="277"/>
      <c r="E30" s="278"/>
      <c r="F30" s="277"/>
      <c r="G30" s="279"/>
      <c r="H30" s="279"/>
      <c r="I30" s="279"/>
      <c r="J30" s="252"/>
    </row>
    <row r="31" spans="1:10" s="206" customFormat="1" ht="21.75" customHeight="1" x14ac:dyDescent="0.15">
      <c r="A31" s="227">
        <v>21</v>
      </c>
      <c r="B31" s="277"/>
      <c r="C31" s="277"/>
      <c r="D31" s="277"/>
      <c r="E31" s="278"/>
      <c r="F31" s="277"/>
      <c r="G31" s="279"/>
      <c r="H31" s="279"/>
      <c r="I31" s="279"/>
      <c r="J31" s="252"/>
    </row>
    <row r="32" spans="1:10" s="206" customFormat="1" ht="21.75" customHeight="1" x14ac:dyDescent="0.15">
      <c r="A32" s="227">
        <v>22</v>
      </c>
      <c r="B32" s="277"/>
      <c r="C32" s="277"/>
      <c r="D32" s="277"/>
      <c r="E32" s="278"/>
      <c r="F32" s="277"/>
      <c r="G32" s="279"/>
      <c r="H32" s="279"/>
      <c r="I32" s="279"/>
      <c r="J32" s="252"/>
    </row>
    <row r="33" spans="1:10" s="206" customFormat="1" ht="21.75" customHeight="1" x14ac:dyDescent="0.15">
      <c r="A33" s="227">
        <v>23</v>
      </c>
      <c r="B33" s="277"/>
      <c r="C33" s="277"/>
      <c r="D33" s="277"/>
      <c r="E33" s="278"/>
      <c r="F33" s="277"/>
      <c r="G33" s="279"/>
      <c r="H33" s="279"/>
      <c r="I33" s="279"/>
      <c r="J33" s="252"/>
    </row>
    <row r="34" spans="1:10" s="206" customFormat="1" ht="21.75" customHeight="1" x14ac:dyDescent="0.15">
      <c r="A34" s="227">
        <v>24</v>
      </c>
      <c r="B34" s="277"/>
      <c r="C34" s="277"/>
      <c r="D34" s="277"/>
      <c r="E34" s="278"/>
      <c r="F34" s="277"/>
      <c r="G34" s="279"/>
      <c r="H34" s="279"/>
      <c r="I34" s="279"/>
      <c r="J34" s="252"/>
    </row>
    <row r="35" spans="1:10" s="206" customFormat="1" ht="21.75" customHeight="1" x14ac:dyDescent="0.15">
      <c r="A35" s="227">
        <v>25</v>
      </c>
      <c r="B35" s="277"/>
      <c r="C35" s="277"/>
      <c r="D35" s="277"/>
      <c r="E35" s="278"/>
      <c r="F35" s="277"/>
      <c r="G35" s="279"/>
      <c r="H35" s="279"/>
      <c r="I35" s="279"/>
      <c r="J35" s="252"/>
    </row>
    <row r="36" spans="1:10" s="206" customFormat="1" ht="21.75" customHeight="1" x14ac:dyDescent="0.15">
      <c r="A36" s="227">
        <v>26</v>
      </c>
      <c r="B36" s="277"/>
      <c r="C36" s="277"/>
      <c r="D36" s="277"/>
      <c r="E36" s="278"/>
      <c r="F36" s="277"/>
      <c r="G36" s="279"/>
      <c r="H36" s="279"/>
      <c r="I36" s="279"/>
      <c r="J36" s="252"/>
    </row>
    <row r="37" spans="1:10" s="206" customFormat="1" ht="21.75" customHeight="1" x14ac:dyDescent="0.15">
      <c r="A37" s="227">
        <v>27</v>
      </c>
      <c r="B37" s="277"/>
      <c r="C37" s="277"/>
      <c r="D37" s="277"/>
      <c r="E37" s="278"/>
      <c r="F37" s="277"/>
      <c r="G37" s="279"/>
      <c r="H37" s="279"/>
      <c r="I37" s="279"/>
      <c r="J37" s="252"/>
    </row>
    <row r="38" spans="1:10" s="206" customFormat="1" ht="21.75" customHeight="1" x14ac:dyDescent="0.15">
      <c r="A38" s="227">
        <v>28</v>
      </c>
      <c r="B38" s="277"/>
      <c r="C38" s="277"/>
      <c r="D38" s="277"/>
      <c r="E38" s="278"/>
      <c r="F38" s="277"/>
      <c r="G38" s="279"/>
      <c r="H38" s="279"/>
      <c r="I38" s="279"/>
      <c r="J38" s="252"/>
    </row>
    <row r="39" spans="1:10" s="206" customFormat="1" ht="21.75" customHeight="1" x14ac:dyDescent="0.15">
      <c r="A39" s="227">
        <v>29</v>
      </c>
      <c r="B39" s="277"/>
      <c r="C39" s="277"/>
      <c r="D39" s="277"/>
      <c r="E39" s="278"/>
      <c r="F39" s="277"/>
      <c r="G39" s="279"/>
      <c r="H39" s="279"/>
      <c r="I39" s="279"/>
      <c r="J39" s="252"/>
    </row>
    <row r="40" spans="1:10" s="206" customFormat="1" ht="21.75" customHeight="1" x14ac:dyDescent="0.15">
      <c r="A40" s="227">
        <v>30</v>
      </c>
      <c r="B40" s="277"/>
      <c r="C40" s="277"/>
      <c r="D40" s="277"/>
      <c r="E40" s="278"/>
      <c r="F40" s="277"/>
      <c r="G40" s="279"/>
      <c r="H40" s="279"/>
      <c r="I40" s="279"/>
      <c r="J40" s="252"/>
    </row>
    <row r="41" spans="1:10" s="206" customFormat="1" ht="21.75" customHeight="1" x14ac:dyDescent="0.15">
      <c r="A41" s="227">
        <v>31</v>
      </c>
      <c r="B41" s="277"/>
      <c r="C41" s="277"/>
      <c r="D41" s="277"/>
      <c r="E41" s="278"/>
      <c r="F41" s="277"/>
      <c r="G41" s="279"/>
      <c r="H41" s="279"/>
      <c r="I41" s="279"/>
      <c r="J41" s="252"/>
    </row>
    <row r="42" spans="1:10" s="206" customFormat="1" ht="21.75" customHeight="1" x14ac:dyDescent="0.15">
      <c r="A42" s="227">
        <v>32</v>
      </c>
      <c r="B42" s="277"/>
      <c r="C42" s="277"/>
      <c r="D42" s="277"/>
      <c r="E42" s="278"/>
      <c r="F42" s="277"/>
      <c r="G42" s="279"/>
      <c r="H42" s="279"/>
      <c r="I42" s="279"/>
      <c r="J42" s="252"/>
    </row>
    <row r="43" spans="1:10" s="206" customFormat="1" ht="21.75" customHeight="1" x14ac:dyDescent="0.15">
      <c r="A43" s="227">
        <v>33</v>
      </c>
      <c r="B43" s="277"/>
      <c r="C43" s="277"/>
      <c r="D43" s="277"/>
      <c r="E43" s="278"/>
      <c r="F43" s="277"/>
      <c r="G43" s="279"/>
      <c r="H43" s="279"/>
      <c r="I43" s="279"/>
      <c r="J43" s="252"/>
    </row>
    <row r="44" spans="1:10" s="206" customFormat="1" ht="21.75" customHeight="1" x14ac:dyDescent="0.15">
      <c r="A44" s="227">
        <v>34</v>
      </c>
      <c r="B44" s="277"/>
      <c r="C44" s="277"/>
      <c r="D44" s="277"/>
      <c r="E44" s="278"/>
      <c r="F44" s="277"/>
      <c r="G44" s="279"/>
      <c r="H44" s="279"/>
      <c r="I44" s="279"/>
      <c r="J44" s="252"/>
    </row>
    <row r="45" spans="1:10" s="206" customFormat="1" ht="21.75" customHeight="1" x14ac:dyDescent="0.15">
      <c r="A45" s="240">
        <v>35</v>
      </c>
      <c r="B45" s="281"/>
      <c r="C45" s="281"/>
      <c r="D45" s="281"/>
      <c r="E45" s="282"/>
      <c r="F45" s="281"/>
      <c r="G45" s="283"/>
      <c r="H45" s="283"/>
      <c r="I45" s="283"/>
      <c r="J45" s="252"/>
    </row>
  </sheetData>
  <protectedRanges>
    <protectedRange sqref="A1:I45" name="範囲2"/>
  </protectedRanges>
  <mergeCells count="19">
    <mergeCell ref="G9:G10"/>
    <mergeCell ref="H9:H10"/>
    <mergeCell ref="I9:I10"/>
    <mergeCell ref="M10:S10"/>
    <mergeCell ref="A7:B7"/>
    <mergeCell ref="C7:F7"/>
    <mergeCell ref="A9:A10"/>
    <mergeCell ref="B9:B10"/>
    <mergeCell ref="C9:C10"/>
    <mergeCell ref="D9:D10"/>
    <mergeCell ref="E9:E10"/>
    <mergeCell ref="F9:F10"/>
    <mergeCell ref="A6:B6"/>
    <mergeCell ref="F6:H6"/>
    <mergeCell ref="A1:I1"/>
    <mergeCell ref="A3:B3"/>
    <mergeCell ref="L3:U4"/>
    <mergeCell ref="A4:B4"/>
    <mergeCell ref="A5:B5"/>
  </mergeCells>
  <phoneticPr fontId="3"/>
  <pageMargins left="0.98425196850393704" right="0.23622047244094491" top="0.43307086614173229" bottom="0.35433070866141736" header="0.31496062992125984" footer="0.19685039370078741"/>
  <pageSetup paperSize="9" scale="9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9AC0-0C0A-415F-969A-B4EB299918C6}">
  <sheetPr>
    <tabColor rgb="FFFFFF00"/>
  </sheetPr>
  <dimension ref="B2:Z66"/>
  <sheetViews>
    <sheetView view="pageBreakPreview" zoomScale="70" zoomScaleNormal="100" zoomScaleSheetLayoutView="70" workbookViewId="0">
      <selection activeCell="S9" sqref="S9:Z17"/>
    </sheetView>
  </sheetViews>
  <sheetFormatPr defaultRowHeight="13.5" x14ac:dyDescent="0.15"/>
  <cols>
    <col min="1" max="1" width="3.5" style="292" customWidth="1"/>
    <col min="2" max="2" width="3.875" style="292" customWidth="1"/>
    <col min="3" max="15" width="9.375" style="292" customWidth="1"/>
    <col min="16" max="18" width="24.5" style="292" customWidth="1"/>
    <col min="19" max="19" width="9.375" style="292" customWidth="1"/>
    <col min="20" max="21" width="11.5" style="292" customWidth="1"/>
    <col min="22" max="22" width="44.25" style="292" customWidth="1"/>
    <col min="23" max="23" width="24.5" style="292" customWidth="1"/>
    <col min="24" max="26" width="9.375" style="292" customWidth="1"/>
    <col min="27" max="263" width="8.75" style="292"/>
    <col min="264" max="264" width="3.5" style="292" customWidth="1"/>
    <col min="265" max="265" width="3.875" style="292" customWidth="1"/>
    <col min="266" max="266" width="5.875" style="292" customWidth="1"/>
    <col min="267" max="267" width="17.5" style="292" customWidth="1"/>
    <col min="268" max="268" width="33.375" style="292" customWidth="1"/>
    <col min="269" max="269" width="8.25" style="292" customWidth="1"/>
    <col min="270" max="272" width="9.625" style="292" customWidth="1"/>
    <col min="273" max="273" width="8.25" style="292" customWidth="1"/>
    <col min="274" max="275" width="21.125" style="292" customWidth="1"/>
    <col min="276" max="276" width="8.5" style="292" customWidth="1"/>
    <col min="277" max="278" width="11.5" style="292" customWidth="1"/>
    <col min="279" max="279" width="42.5" style="292" customWidth="1"/>
    <col min="280" max="280" width="17.25" style="292" customWidth="1"/>
    <col min="281" max="519" width="8.75" style="292"/>
    <col min="520" max="520" width="3.5" style="292" customWidth="1"/>
    <col min="521" max="521" width="3.875" style="292" customWidth="1"/>
    <col min="522" max="522" width="5.875" style="292" customWidth="1"/>
    <col min="523" max="523" width="17.5" style="292" customWidth="1"/>
    <col min="524" max="524" width="33.375" style="292" customWidth="1"/>
    <col min="525" max="525" width="8.25" style="292" customWidth="1"/>
    <col min="526" max="528" width="9.625" style="292" customWidth="1"/>
    <col min="529" max="529" width="8.25" style="292" customWidth="1"/>
    <col min="530" max="531" width="21.125" style="292" customWidth="1"/>
    <col min="532" max="532" width="8.5" style="292" customWidth="1"/>
    <col min="533" max="534" width="11.5" style="292" customWidth="1"/>
    <col min="535" max="535" width="42.5" style="292" customWidth="1"/>
    <col min="536" max="536" width="17.25" style="292" customWidth="1"/>
    <col min="537" max="775" width="8.75" style="292"/>
    <col min="776" max="776" width="3.5" style="292" customWidth="1"/>
    <col min="777" max="777" width="3.875" style="292" customWidth="1"/>
    <col min="778" max="778" width="5.875" style="292" customWidth="1"/>
    <col min="779" max="779" width="17.5" style="292" customWidth="1"/>
    <col min="780" max="780" width="33.375" style="292" customWidth="1"/>
    <col min="781" max="781" width="8.25" style="292" customWidth="1"/>
    <col min="782" max="784" width="9.625" style="292" customWidth="1"/>
    <col min="785" max="785" width="8.25" style="292" customWidth="1"/>
    <col min="786" max="787" width="21.125" style="292" customWidth="1"/>
    <col min="788" max="788" width="8.5" style="292" customWidth="1"/>
    <col min="789" max="790" width="11.5" style="292" customWidth="1"/>
    <col min="791" max="791" width="42.5" style="292" customWidth="1"/>
    <col min="792" max="792" width="17.25" style="292" customWidth="1"/>
    <col min="793" max="1031" width="8.75" style="292"/>
    <col min="1032" max="1032" width="3.5" style="292" customWidth="1"/>
    <col min="1033" max="1033" width="3.875" style="292" customWidth="1"/>
    <col min="1034" max="1034" width="5.875" style="292" customWidth="1"/>
    <col min="1035" max="1035" width="17.5" style="292" customWidth="1"/>
    <col min="1036" max="1036" width="33.375" style="292" customWidth="1"/>
    <col min="1037" max="1037" width="8.25" style="292" customWidth="1"/>
    <col min="1038" max="1040" width="9.625" style="292" customWidth="1"/>
    <col min="1041" max="1041" width="8.25" style="292" customWidth="1"/>
    <col min="1042" max="1043" width="21.125" style="292" customWidth="1"/>
    <col min="1044" max="1044" width="8.5" style="292" customWidth="1"/>
    <col min="1045" max="1046" width="11.5" style="292" customWidth="1"/>
    <col min="1047" max="1047" width="42.5" style="292" customWidth="1"/>
    <col min="1048" max="1048" width="17.25" style="292" customWidth="1"/>
    <col min="1049" max="1287" width="8.75" style="292"/>
    <col min="1288" max="1288" width="3.5" style="292" customWidth="1"/>
    <col min="1289" max="1289" width="3.875" style="292" customWidth="1"/>
    <col min="1290" max="1290" width="5.875" style="292" customWidth="1"/>
    <col min="1291" max="1291" width="17.5" style="292" customWidth="1"/>
    <col min="1292" max="1292" width="33.375" style="292" customWidth="1"/>
    <col min="1293" max="1293" width="8.25" style="292" customWidth="1"/>
    <col min="1294" max="1296" width="9.625" style="292" customWidth="1"/>
    <col min="1297" max="1297" width="8.25" style="292" customWidth="1"/>
    <col min="1298" max="1299" width="21.125" style="292" customWidth="1"/>
    <col min="1300" max="1300" width="8.5" style="292" customWidth="1"/>
    <col min="1301" max="1302" width="11.5" style="292" customWidth="1"/>
    <col min="1303" max="1303" width="42.5" style="292" customWidth="1"/>
    <col min="1304" max="1304" width="17.25" style="292" customWidth="1"/>
    <col min="1305" max="1543" width="8.75" style="292"/>
    <col min="1544" max="1544" width="3.5" style="292" customWidth="1"/>
    <col min="1545" max="1545" width="3.875" style="292" customWidth="1"/>
    <col min="1546" max="1546" width="5.875" style="292" customWidth="1"/>
    <col min="1547" max="1547" width="17.5" style="292" customWidth="1"/>
    <col min="1548" max="1548" width="33.375" style="292" customWidth="1"/>
    <col min="1549" max="1549" width="8.25" style="292" customWidth="1"/>
    <col min="1550" max="1552" width="9.625" style="292" customWidth="1"/>
    <col min="1553" max="1553" width="8.25" style="292" customWidth="1"/>
    <col min="1554" max="1555" width="21.125" style="292" customWidth="1"/>
    <col min="1556" max="1556" width="8.5" style="292" customWidth="1"/>
    <col min="1557" max="1558" width="11.5" style="292" customWidth="1"/>
    <col min="1559" max="1559" width="42.5" style="292" customWidth="1"/>
    <col min="1560" max="1560" width="17.25" style="292" customWidth="1"/>
    <col min="1561" max="1799" width="8.75" style="292"/>
    <col min="1800" max="1800" width="3.5" style="292" customWidth="1"/>
    <col min="1801" max="1801" width="3.875" style="292" customWidth="1"/>
    <col min="1802" max="1802" width="5.875" style="292" customWidth="1"/>
    <col min="1803" max="1803" width="17.5" style="292" customWidth="1"/>
    <col min="1804" max="1804" width="33.375" style="292" customWidth="1"/>
    <col min="1805" max="1805" width="8.25" style="292" customWidth="1"/>
    <col min="1806" max="1808" width="9.625" style="292" customWidth="1"/>
    <col min="1809" max="1809" width="8.25" style="292" customWidth="1"/>
    <col min="1810" max="1811" width="21.125" style="292" customWidth="1"/>
    <col min="1812" max="1812" width="8.5" style="292" customWidth="1"/>
    <col min="1813" max="1814" width="11.5" style="292" customWidth="1"/>
    <col min="1815" max="1815" width="42.5" style="292" customWidth="1"/>
    <col min="1816" max="1816" width="17.25" style="292" customWidth="1"/>
    <col min="1817" max="2055" width="8.75" style="292"/>
    <col min="2056" max="2056" width="3.5" style="292" customWidth="1"/>
    <col min="2057" max="2057" width="3.875" style="292" customWidth="1"/>
    <col min="2058" max="2058" width="5.875" style="292" customWidth="1"/>
    <col min="2059" max="2059" width="17.5" style="292" customWidth="1"/>
    <col min="2060" max="2060" width="33.375" style="292" customWidth="1"/>
    <col min="2061" max="2061" width="8.25" style="292" customWidth="1"/>
    <col min="2062" max="2064" width="9.625" style="292" customWidth="1"/>
    <col min="2065" max="2065" width="8.25" style="292" customWidth="1"/>
    <col min="2066" max="2067" width="21.125" style="292" customWidth="1"/>
    <col min="2068" max="2068" width="8.5" style="292" customWidth="1"/>
    <col min="2069" max="2070" width="11.5" style="292" customWidth="1"/>
    <col min="2071" max="2071" width="42.5" style="292" customWidth="1"/>
    <col min="2072" max="2072" width="17.25" style="292" customWidth="1"/>
    <col min="2073" max="2311" width="8.75" style="292"/>
    <col min="2312" max="2312" width="3.5" style="292" customWidth="1"/>
    <col min="2313" max="2313" width="3.875" style="292" customWidth="1"/>
    <col min="2314" max="2314" width="5.875" style="292" customWidth="1"/>
    <col min="2315" max="2315" width="17.5" style="292" customWidth="1"/>
    <col min="2316" max="2316" width="33.375" style="292" customWidth="1"/>
    <col min="2317" max="2317" width="8.25" style="292" customWidth="1"/>
    <col min="2318" max="2320" width="9.625" style="292" customWidth="1"/>
    <col min="2321" max="2321" width="8.25" style="292" customWidth="1"/>
    <col min="2322" max="2323" width="21.125" style="292" customWidth="1"/>
    <col min="2324" max="2324" width="8.5" style="292" customWidth="1"/>
    <col min="2325" max="2326" width="11.5" style="292" customWidth="1"/>
    <col min="2327" max="2327" width="42.5" style="292" customWidth="1"/>
    <col min="2328" max="2328" width="17.25" style="292" customWidth="1"/>
    <col min="2329" max="2567" width="8.75" style="292"/>
    <col min="2568" max="2568" width="3.5" style="292" customWidth="1"/>
    <col min="2569" max="2569" width="3.875" style="292" customWidth="1"/>
    <col min="2570" max="2570" width="5.875" style="292" customWidth="1"/>
    <col min="2571" max="2571" width="17.5" style="292" customWidth="1"/>
    <col min="2572" max="2572" width="33.375" style="292" customWidth="1"/>
    <col min="2573" max="2573" width="8.25" style="292" customWidth="1"/>
    <col min="2574" max="2576" width="9.625" style="292" customWidth="1"/>
    <col min="2577" max="2577" width="8.25" style="292" customWidth="1"/>
    <col min="2578" max="2579" width="21.125" style="292" customWidth="1"/>
    <col min="2580" max="2580" width="8.5" style="292" customWidth="1"/>
    <col min="2581" max="2582" width="11.5" style="292" customWidth="1"/>
    <col min="2583" max="2583" width="42.5" style="292" customWidth="1"/>
    <col min="2584" max="2584" width="17.25" style="292" customWidth="1"/>
    <col min="2585" max="2823" width="8.75" style="292"/>
    <col min="2824" max="2824" width="3.5" style="292" customWidth="1"/>
    <col min="2825" max="2825" width="3.875" style="292" customWidth="1"/>
    <col min="2826" max="2826" width="5.875" style="292" customWidth="1"/>
    <col min="2827" max="2827" width="17.5" style="292" customWidth="1"/>
    <col min="2828" max="2828" width="33.375" style="292" customWidth="1"/>
    <col min="2829" max="2829" width="8.25" style="292" customWidth="1"/>
    <col min="2830" max="2832" width="9.625" style="292" customWidth="1"/>
    <col min="2833" max="2833" width="8.25" style="292" customWidth="1"/>
    <col min="2834" max="2835" width="21.125" style="292" customWidth="1"/>
    <col min="2836" max="2836" width="8.5" style="292" customWidth="1"/>
    <col min="2837" max="2838" width="11.5" style="292" customWidth="1"/>
    <col min="2839" max="2839" width="42.5" style="292" customWidth="1"/>
    <col min="2840" max="2840" width="17.25" style="292" customWidth="1"/>
    <col min="2841" max="3079" width="8.75" style="292"/>
    <col min="3080" max="3080" width="3.5" style="292" customWidth="1"/>
    <col min="3081" max="3081" width="3.875" style="292" customWidth="1"/>
    <col min="3082" max="3082" width="5.875" style="292" customWidth="1"/>
    <col min="3083" max="3083" width="17.5" style="292" customWidth="1"/>
    <col min="3084" max="3084" width="33.375" style="292" customWidth="1"/>
    <col min="3085" max="3085" width="8.25" style="292" customWidth="1"/>
    <col min="3086" max="3088" width="9.625" style="292" customWidth="1"/>
    <col min="3089" max="3089" width="8.25" style="292" customWidth="1"/>
    <col min="3090" max="3091" width="21.125" style="292" customWidth="1"/>
    <col min="3092" max="3092" width="8.5" style="292" customWidth="1"/>
    <col min="3093" max="3094" width="11.5" style="292" customWidth="1"/>
    <col min="3095" max="3095" width="42.5" style="292" customWidth="1"/>
    <col min="3096" max="3096" width="17.25" style="292" customWidth="1"/>
    <col min="3097" max="3335" width="8.75" style="292"/>
    <col min="3336" max="3336" width="3.5" style="292" customWidth="1"/>
    <col min="3337" max="3337" width="3.875" style="292" customWidth="1"/>
    <col min="3338" max="3338" width="5.875" style="292" customWidth="1"/>
    <col min="3339" max="3339" width="17.5" style="292" customWidth="1"/>
    <col min="3340" max="3340" width="33.375" style="292" customWidth="1"/>
    <col min="3341" max="3341" width="8.25" style="292" customWidth="1"/>
    <col min="3342" max="3344" width="9.625" style="292" customWidth="1"/>
    <col min="3345" max="3345" width="8.25" style="292" customWidth="1"/>
    <col min="3346" max="3347" width="21.125" style="292" customWidth="1"/>
    <col min="3348" max="3348" width="8.5" style="292" customWidth="1"/>
    <col min="3349" max="3350" width="11.5" style="292" customWidth="1"/>
    <col min="3351" max="3351" width="42.5" style="292" customWidth="1"/>
    <col min="3352" max="3352" width="17.25" style="292" customWidth="1"/>
    <col min="3353" max="3591" width="8.75" style="292"/>
    <col min="3592" max="3592" width="3.5" style="292" customWidth="1"/>
    <col min="3593" max="3593" width="3.875" style="292" customWidth="1"/>
    <col min="3594" max="3594" width="5.875" style="292" customWidth="1"/>
    <col min="3595" max="3595" width="17.5" style="292" customWidth="1"/>
    <col min="3596" max="3596" width="33.375" style="292" customWidth="1"/>
    <col min="3597" max="3597" width="8.25" style="292" customWidth="1"/>
    <col min="3598" max="3600" width="9.625" style="292" customWidth="1"/>
    <col min="3601" max="3601" width="8.25" style="292" customWidth="1"/>
    <col min="3602" max="3603" width="21.125" style="292" customWidth="1"/>
    <col min="3604" max="3604" width="8.5" style="292" customWidth="1"/>
    <col min="3605" max="3606" width="11.5" style="292" customWidth="1"/>
    <col min="3607" max="3607" width="42.5" style="292" customWidth="1"/>
    <col min="3608" max="3608" width="17.25" style="292" customWidth="1"/>
    <col min="3609" max="3847" width="8.75" style="292"/>
    <col min="3848" max="3848" width="3.5" style="292" customWidth="1"/>
    <col min="3849" max="3849" width="3.875" style="292" customWidth="1"/>
    <col min="3850" max="3850" width="5.875" style="292" customWidth="1"/>
    <col min="3851" max="3851" width="17.5" style="292" customWidth="1"/>
    <col min="3852" max="3852" width="33.375" style="292" customWidth="1"/>
    <col min="3853" max="3853" width="8.25" style="292" customWidth="1"/>
    <col min="3854" max="3856" width="9.625" style="292" customWidth="1"/>
    <col min="3857" max="3857" width="8.25" style="292" customWidth="1"/>
    <col min="3858" max="3859" width="21.125" style="292" customWidth="1"/>
    <col min="3860" max="3860" width="8.5" style="292" customWidth="1"/>
    <col min="3861" max="3862" width="11.5" style="292" customWidth="1"/>
    <col min="3863" max="3863" width="42.5" style="292" customWidth="1"/>
    <col min="3864" max="3864" width="17.25" style="292" customWidth="1"/>
    <col min="3865" max="4103" width="8.75" style="292"/>
    <col min="4104" max="4104" width="3.5" style="292" customWidth="1"/>
    <col min="4105" max="4105" width="3.875" style="292" customWidth="1"/>
    <col min="4106" max="4106" width="5.875" style="292" customWidth="1"/>
    <col min="4107" max="4107" width="17.5" style="292" customWidth="1"/>
    <col min="4108" max="4108" width="33.375" style="292" customWidth="1"/>
    <col min="4109" max="4109" width="8.25" style="292" customWidth="1"/>
    <col min="4110" max="4112" width="9.625" style="292" customWidth="1"/>
    <col min="4113" max="4113" width="8.25" style="292" customWidth="1"/>
    <col min="4114" max="4115" width="21.125" style="292" customWidth="1"/>
    <col min="4116" max="4116" width="8.5" style="292" customWidth="1"/>
    <col min="4117" max="4118" width="11.5" style="292" customWidth="1"/>
    <col min="4119" max="4119" width="42.5" style="292" customWidth="1"/>
    <col min="4120" max="4120" width="17.25" style="292" customWidth="1"/>
    <col min="4121" max="4359" width="8.75" style="292"/>
    <col min="4360" max="4360" width="3.5" style="292" customWidth="1"/>
    <col min="4361" max="4361" width="3.875" style="292" customWidth="1"/>
    <col min="4362" max="4362" width="5.875" style="292" customWidth="1"/>
    <col min="4363" max="4363" width="17.5" style="292" customWidth="1"/>
    <col min="4364" max="4364" width="33.375" style="292" customWidth="1"/>
    <col min="4365" max="4365" width="8.25" style="292" customWidth="1"/>
    <col min="4366" max="4368" width="9.625" style="292" customWidth="1"/>
    <col min="4369" max="4369" width="8.25" style="292" customWidth="1"/>
    <col min="4370" max="4371" width="21.125" style="292" customWidth="1"/>
    <col min="4372" max="4372" width="8.5" style="292" customWidth="1"/>
    <col min="4373" max="4374" width="11.5" style="292" customWidth="1"/>
    <col min="4375" max="4375" width="42.5" style="292" customWidth="1"/>
    <col min="4376" max="4376" width="17.25" style="292" customWidth="1"/>
    <col min="4377" max="4615" width="8.75" style="292"/>
    <col min="4616" max="4616" width="3.5" style="292" customWidth="1"/>
    <col min="4617" max="4617" width="3.875" style="292" customWidth="1"/>
    <col min="4618" max="4618" width="5.875" style="292" customWidth="1"/>
    <col min="4619" max="4619" width="17.5" style="292" customWidth="1"/>
    <col min="4620" max="4620" width="33.375" style="292" customWidth="1"/>
    <col min="4621" max="4621" width="8.25" style="292" customWidth="1"/>
    <col min="4622" max="4624" width="9.625" style="292" customWidth="1"/>
    <col min="4625" max="4625" width="8.25" style="292" customWidth="1"/>
    <col min="4626" max="4627" width="21.125" style="292" customWidth="1"/>
    <col min="4628" max="4628" width="8.5" style="292" customWidth="1"/>
    <col min="4629" max="4630" width="11.5" style="292" customWidth="1"/>
    <col min="4631" max="4631" width="42.5" style="292" customWidth="1"/>
    <col min="4632" max="4632" width="17.25" style="292" customWidth="1"/>
    <col min="4633" max="4871" width="8.75" style="292"/>
    <col min="4872" max="4872" width="3.5" style="292" customWidth="1"/>
    <col min="4873" max="4873" width="3.875" style="292" customWidth="1"/>
    <col min="4874" max="4874" width="5.875" style="292" customWidth="1"/>
    <col min="4875" max="4875" width="17.5" style="292" customWidth="1"/>
    <col min="4876" max="4876" width="33.375" style="292" customWidth="1"/>
    <col min="4877" max="4877" width="8.25" style="292" customWidth="1"/>
    <col min="4878" max="4880" width="9.625" style="292" customWidth="1"/>
    <col min="4881" max="4881" width="8.25" style="292" customWidth="1"/>
    <col min="4882" max="4883" width="21.125" style="292" customWidth="1"/>
    <col min="4884" max="4884" width="8.5" style="292" customWidth="1"/>
    <col min="4885" max="4886" width="11.5" style="292" customWidth="1"/>
    <col min="4887" max="4887" width="42.5" style="292" customWidth="1"/>
    <col min="4888" max="4888" width="17.25" style="292" customWidth="1"/>
    <col min="4889" max="5127" width="8.75" style="292"/>
    <col min="5128" max="5128" width="3.5" style="292" customWidth="1"/>
    <col min="5129" max="5129" width="3.875" style="292" customWidth="1"/>
    <col min="5130" max="5130" width="5.875" style="292" customWidth="1"/>
    <col min="5131" max="5131" width="17.5" style="292" customWidth="1"/>
    <col min="5132" max="5132" width="33.375" style="292" customWidth="1"/>
    <col min="5133" max="5133" width="8.25" style="292" customWidth="1"/>
    <col min="5134" max="5136" width="9.625" style="292" customWidth="1"/>
    <col min="5137" max="5137" width="8.25" style="292" customWidth="1"/>
    <col min="5138" max="5139" width="21.125" style="292" customWidth="1"/>
    <col min="5140" max="5140" width="8.5" style="292" customWidth="1"/>
    <col min="5141" max="5142" width="11.5" style="292" customWidth="1"/>
    <col min="5143" max="5143" width="42.5" style="292" customWidth="1"/>
    <col min="5144" max="5144" width="17.25" style="292" customWidth="1"/>
    <col min="5145" max="5383" width="8.75" style="292"/>
    <col min="5384" max="5384" width="3.5" style="292" customWidth="1"/>
    <col min="5385" max="5385" width="3.875" style="292" customWidth="1"/>
    <col min="5386" max="5386" width="5.875" style="292" customWidth="1"/>
    <col min="5387" max="5387" width="17.5" style="292" customWidth="1"/>
    <col min="5388" max="5388" width="33.375" style="292" customWidth="1"/>
    <col min="5389" max="5389" width="8.25" style="292" customWidth="1"/>
    <col min="5390" max="5392" width="9.625" style="292" customWidth="1"/>
    <col min="5393" max="5393" width="8.25" style="292" customWidth="1"/>
    <col min="5394" max="5395" width="21.125" style="292" customWidth="1"/>
    <col min="5396" max="5396" width="8.5" style="292" customWidth="1"/>
    <col min="5397" max="5398" width="11.5" style="292" customWidth="1"/>
    <col min="5399" max="5399" width="42.5" style="292" customWidth="1"/>
    <col min="5400" max="5400" width="17.25" style="292" customWidth="1"/>
    <col min="5401" max="5639" width="8.75" style="292"/>
    <col min="5640" max="5640" width="3.5" style="292" customWidth="1"/>
    <col min="5641" max="5641" width="3.875" style="292" customWidth="1"/>
    <col min="5642" max="5642" width="5.875" style="292" customWidth="1"/>
    <col min="5643" max="5643" width="17.5" style="292" customWidth="1"/>
    <col min="5644" max="5644" width="33.375" style="292" customWidth="1"/>
    <col min="5645" max="5645" width="8.25" style="292" customWidth="1"/>
    <col min="5646" max="5648" width="9.625" style="292" customWidth="1"/>
    <col min="5649" max="5649" width="8.25" style="292" customWidth="1"/>
    <col min="5650" max="5651" width="21.125" style="292" customWidth="1"/>
    <col min="5652" max="5652" width="8.5" style="292" customWidth="1"/>
    <col min="5653" max="5654" width="11.5" style="292" customWidth="1"/>
    <col min="5655" max="5655" width="42.5" style="292" customWidth="1"/>
    <col min="5656" max="5656" width="17.25" style="292" customWidth="1"/>
    <col min="5657" max="5895" width="8.75" style="292"/>
    <col min="5896" max="5896" width="3.5" style="292" customWidth="1"/>
    <col min="5897" max="5897" width="3.875" style="292" customWidth="1"/>
    <col min="5898" max="5898" width="5.875" style="292" customWidth="1"/>
    <col min="5899" max="5899" width="17.5" style="292" customWidth="1"/>
    <col min="5900" max="5900" width="33.375" style="292" customWidth="1"/>
    <col min="5901" max="5901" width="8.25" style="292" customWidth="1"/>
    <col min="5902" max="5904" width="9.625" style="292" customWidth="1"/>
    <col min="5905" max="5905" width="8.25" style="292" customWidth="1"/>
    <col min="5906" max="5907" width="21.125" style="292" customWidth="1"/>
    <col min="5908" max="5908" width="8.5" style="292" customWidth="1"/>
    <col min="5909" max="5910" width="11.5" style="292" customWidth="1"/>
    <col min="5911" max="5911" width="42.5" style="292" customWidth="1"/>
    <col min="5912" max="5912" width="17.25" style="292" customWidth="1"/>
    <col min="5913" max="6151" width="8.75" style="292"/>
    <col min="6152" max="6152" width="3.5" style="292" customWidth="1"/>
    <col min="6153" max="6153" width="3.875" style="292" customWidth="1"/>
    <col min="6154" max="6154" width="5.875" style="292" customWidth="1"/>
    <col min="6155" max="6155" width="17.5" style="292" customWidth="1"/>
    <col min="6156" max="6156" width="33.375" style="292" customWidth="1"/>
    <col min="6157" max="6157" width="8.25" style="292" customWidth="1"/>
    <col min="6158" max="6160" width="9.625" style="292" customWidth="1"/>
    <col min="6161" max="6161" width="8.25" style="292" customWidth="1"/>
    <col min="6162" max="6163" width="21.125" style="292" customWidth="1"/>
    <col min="6164" max="6164" width="8.5" style="292" customWidth="1"/>
    <col min="6165" max="6166" width="11.5" style="292" customWidth="1"/>
    <col min="6167" max="6167" width="42.5" style="292" customWidth="1"/>
    <col min="6168" max="6168" width="17.25" style="292" customWidth="1"/>
    <col min="6169" max="6407" width="8.75" style="292"/>
    <col min="6408" max="6408" width="3.5" style="292" customWidth="1"/>
    <col min="6409" max="6409" width="3.875" style="292" customWidth="1"/>
    <col min="6410" max="6410" width="5.875" style="292" customWidth="1"/>
    <col min="6411" max="6411" width="17.5" style="292" customWidth="1"/>
    <col min="6412" max="6412" width="33.375" style="292" customWidth="1"/>
    <col min="6413" max="6413" width="8.25" style="292" customWidth="1"/>
    <col min="6414" max="6416" width="9.625" style="292" customWidth="1"/>
    <col min="6417" max="6417" width="8.25" style="292" customWidth="1"/>
    <col min="6418" max="6419" width="21.125" style="292" customWidth="1"/>
    <col min="6420" max="6420" width="8.5" style="292" customWidth="1"/>
    <col min="6421" max="6422" width="11.5" style="292" customWidth="1"/>
    <col min="6423" max="6423" width="42.5" style="292" customWidth="1"/>
    <col min="6424" max="6424" width="17.25" style="292" customWidth="1"/>
    <col min="6425" max="6663" width="8.75" style="292"/>
    <col min="6664" max="6664" width="3.5" style="292" customWidth="1"/>
    <col min="6665" max="6665" width="3.875" style="292" customWidth="1"/>
    <col min="6666" max="6666" width="5.875" style="292" customWidth="1"/>
    <col min="6667" max="6667" width="17.5" style="292" customWidth="1"/>
    <col min="6668" max="6668" width="33.375" style="292" customWidth="1"/>
    <col min="6669" max="6669" width="8.25" style="292" customWidth="1"/>
    <col min="6670" max="6672" width="9.625" style="292" customWidth="1"/>
    <col min="6673" max="6673" width="8.25" style="292" customWidth="1"/>
    <col min="6674" max="6675" width="21.125" style="292" customWidth="1"/>
    <col min="6676" max="6676" width="8.5" style="292" customWidth="1"/>
    <col min="6677" max="6678" width="11.5" style="292" customWidth="1"/>
    <col min="6679" max="6679" width="42.5" style="292" customWidth="1"/>
    <col min="6680" max="6680" width="17.25" style="292" customWidth="1"/>
    <col min="6681" max="6919" width="8.75" style="292"/>
    <col min="6920" max="6920" width="3.5" style="292" customWidth="1"/>
    <col min="6921" max="6921" width="3.875" style="292" customWidth="1"/>
    <col min="6922" max="6922" width="5.875" style="292" customWidth="1"/>
    <col min="6923" max="6923" width="17.5" style="292" customWidth="1"/>
    <col min="6924" max="6924" width="33.375" style="292" customWidth="1"/>
    <col min="6925" max="6925" width="8.25" style="292" customWidth="1"/>
    <col min="6926" max="6928" width="9.625" style="292" customWidth="1"/>
    <col min="6929" max="6929" width="8.25" style="292" customWidth="1"/>
    <col min="6930" max="6931" width="21.125" style="292" customWidth="1"/>
    <col min="6932" max="6932" width="8.5" style="292" customWidth="1"/>
    <col min="6933" max="6934" width="11.5" style="292" customWidth="1"/>
    <col min="6935" max="6935" width="42.5" style="292" customWidth="1"/>
    <col min="6936" max="6936" width="17.25" style="292" customWidth="1"/>
    <col min="6937" max="7175" width="8.75" style="292"/>
    <col min="7176" max="7176" width="3.5" style="292" customWidth="1"/>
    <col min="7177" max="7177" width="3.875" style="292" customWidth="1"/>
    <col min="7178" max="7178" width="5.875" style="292" customWidth="1"/>
    <col min="7179" max="7179" width="17.5" style="292" customWidth="1"/>
    <col min="7180" max="7180" width="33.375" style="292" customWidth="1"/>
    <col min="7181" max="7181" width="8.25" style="292" customWidth="1"/>
    <col min="7182" max="7184" width="9.625" style="292" customWidth="1"/>
    <col min="7185" max="7185" width="8.25" style="292" customWidth="1"/>
    <col min="7186" max="7187" width="21.125" style="292" customWidth="1"/>
    <col min="7188" max="7188" width="8.5" style="292" customWidth="1"/>
    <col min="7189" max="7190" width="11.5" style="292" customWidth="1"/>
    <col min="7191" max="7191" width="42.5" style="292" customWidth="1"/>
    <col min="7192" max="7192" width="17.25" style="292" customWidth="1"/>
    <col min="7193" max="7431" width="8.75" style="292"/>
    <col min="7432" max="7432" width="3.5" style="292" customWidth="1"/>
    <col min="7433" max="7433" width="3.875" style="292" customWidth="1"/>
    <col min="7434" max="7434" width="5.875" style="292" customWidth="1"/>
    <col min="7435" max="7435" width="17.5" style="292" customWidth="1"/>
    <col min="7436" max="7436" width="33.375" style="292" customWidth="1"/>
    <col min="7437" max="7437" width="8.25" style="292" customWidth="1"/>
    <col min="7438" max="7440" width="9.625" style="292" customWidth="1"/>
    <col min="7441" max="7441" width="8.25" style="292" customWidth="1"/>
    <col min="7442" max="7443" width="21.125" style="292" customWidth="1"/>
    <col min="7444" max="7444" width="8.5" style="292" customWidth="1"/>
    <col min="7445" max="7446" width="11.5" style="292" customWidth="1"/>
    <col min="7447" max="7447" width="42.5" style="292" customWidth="1"/>
    <col min="7448" max="7448" width="17.25" style="292" customWidth="1"/>
    <col min="7449" max="7687" width="8.75" style="292"/>
    <col min="7688" max="7688" width="3.5" style="292" customWidth="1"/>
    <col min="7689" max="7689" width="3.875" style="292" customWidth="1"/>
    <col min="7690" max="7690" width="5.875" style="292" customWidth="1"/>
    <col min="7691" max="7691" width="17.5" style="292" customWidth="1"/>
    <col min="7692" max="7692" width="33.375" style="292" customWidth="1"/>
    <col min="7693" max="7693" width="8.25" style="292" customWidth="1"/>
    <col min="7694" max="7696" width="9.625" style="292" customWidth="1"/>
    <col min="7697" max="7697" width="8.25" style="292" customWidth="1"/>
    <col min="7698" max="7699" width="21.125" style="292" customWidth="1"/>
    <col min="7700" max="7700" width="8.5" style="292" customWidth="1"/>
    <col min="7701" max="7702" width="11.5" style="292" customWidth="1"/>
    <col min="7703" max="7703" width="42.5" style="292" customWidth="1"/>
    <col min="7704" max="7704" width="17.25" style="292" customWidth="1"/>
    <col min="7705" max="7943" width="8.75" style="292"/>
    <col min="7944" max="7944" width="3.5" style="292" customWidth="1"/>
    <col min="7945" max="7945" width="3.875" style="292" customWidth="1"/>
    <col min="7946" max="7946" width="5.875" style="292" customWidth="1"/>
    <col min="7947" max="7947" width="17.5" style="292" customWidth="1"/>
    <col min="7948" max="7948" width="33.375" style="292" customWidth="1"/>
    <col min="7949" max="7949" width="8.25" style="292" customWidth="1"/>
    <col min="7950" max="7952" width="9.625" style="292" customWidth="1"/>
    <col min="7953" max="7953" width="8.25" style="292" customWidth="1"/>
    <col min="7954" max="7955" width="21.125" style="292" customWidth="1"/>
    <col min="7956" max="7956" width="8.5" style="292" customWidth="1"/>
    <col min="7957" max="7958" width="11.5" style="292" customWidth="1"/>
    <col min="7959" max="7959" width="42.5" style="292" customWidth="1"/>
    <col min="7960" max="7960" width="17.25" style="292" customWidth="1"/>
    <col min="7961" max="8199" width="8.75" style="292"/>
    <col min="8200" max="8200" width="3.5" style="292" customWidth="1"/>
    <col min="8201" max="8201" width="3.875" style="292" customWidth="1"/>
    <col min="8202" max="8202" width="5.875" style="292" customWidth="1"/>
    <col min="8203" max="8203" width="17.5" style="292" customWidth="1"/>
    <col min="8204" max="8204" width="33.375" style="292" customWidth="1"/>
    <col min="8205" max="8205" width="8.25" style="292" customWidth="1"/>
    <col min="8206" max="8208" width="9.625" style="292" customWidth="1"/>
    <col min="8209" max="8209" width="8.25" style="292" customWidth="1"/>
    <col min="8210" max="8211" width="21.125" style="292" customWidth="1"/>
    <col min="8212" max="8212" width="8.5" style="292" customWidth="1"/>
    <col min="8213" max="8214" width="11.5" style="292" customWidth="1"/>
    <col min="8215" max="8215" width="42.5" style="292" customWidth="1"/>
    <col min="8216" max="8216" width="17.25" style="292" customWidth="1"/>
    <col min="8217" max="8455" width="8.75" style="292"/>
    <col min="8456" max="8456" width="3.5" style="292" customWidth="1"/>
    <col min="8457" max="8457" width="3.875" style="292" customWidth="1"/>
    <col min="8458" max="8458" width="5.875" style="292" customWidth="1"/>
    <col min="8459" max="8459" width="17.5" style="292" customWidth="1"/>
    <col min="8460" max="8460" width="33.375" style="292" customWidth="1"/>
    <col min="8461" max="8461" width="8.25" style="292" customWidth="1"/>
    <col min="8462" max="8464" width="9.625" style="292" customWidth="1"/>
    <col min="8465" max="8465" width="8.25" style="292" customWidth="1"/>
    <col min="8466" max="8467" width="21.125" style="292" customWidth="1"/>
    <col min="8468" max="8468" width="8.5" style="292" customWidth="1"/>
    <col min="8469" max="8470" width="11.5" style="292" customWidth="1"/>
    <col min="8471" max="8471" width="42.5" style="292" customWidth="1"/>
    <col min="8472" max="8472" width="17.25" style="292" customWidth="1"/>
    <col min="8473" max="8711" width="8.75" style="292"/>
    <col min="8712" max="8712" width="3.5" style="292" customWidth="1"/>
    <col min="8713" max="8713" width="3.875" style="292" customWidth="1"/>
    <col min="8714" max="8714" width="5.875" style="292" customWidth="1"/>
    <col min="8715" max="8715" width="17.5" style="292" customWidth="1"/>
    <col min="8716" max="8716" width="33.375" style="292" customWidth="1"/>
    <col min="8717" max="8717" width="8.25" style="292" customWidth="1"/>
    <col min="8718" max="8720" width="9.625" style="292" customWidth="1"/>
    <col min="8721" max="8721" width="8.25" style="292" customWidth="1"/>
    <col min="8722" max="8723" width="21.125" style="292" customWidth="1"/>
    <col min="8724" max="8724" width="8.5" style="292" customWidth="1"/>
    <col min="8725" max="8726" width="11.5" style="292" customWidth="1"/>
    <col min="8727" max="8727" width="42.5" style="292" customWidth="1"/>
    <col min="8728" max="8728" width="17.25" style="292" customWidth="1"/>
    <col min="8729" max="8967" width="8.75" style="292"/>
    <col min="8968" max="8968" width="3.5" style="292" customWidth="1"/>
    <col min="8969" max="8969" width="3.875" style="292" customWidth="1"/>
    <col min="8970" max="8970" width="5.875" style="292" customWidth="1"/>
    <col min="8971" max="8971" width="17.5" style="292" customWidth="1"/>
    <col min="8972" max="8972" width="33.375" style="292" customWidth="1"/>
    <col min="8973" max="8973" width="8.25" style="292" customWidth="1"/>
    <col min="8974" max="8976" width="9.625" style="292" customWidth="1"/>
    <col min="8977" max="8977" width="8.25" style="292" customWidth="1"/>
    <col min="8978" max="8979" width="21.125" style="292" customWidth="1"/>
    <col min="8980" max="8980" width="8.5" style="292" customWidth="1"/>
    <col min="8981" max="8982" width="11.5" style="292" customWidth="1"/>
    <col min="8983" max="8983" width="42.5" style="292" customWidth="1"/>
    <col min="8984" max="8984" width="17.25" style="292" customWidth="1"/>
    <col min="8985" max="9223" width="8.75" style="292"/>
    <col min="9224" max="9224" width="3.5" style="292" customWidth="1"/>
    <col min="9225" max="9225" width="3.875" style="292" customWidth="1"/>
    <col min="9226" max="9226" width="5.875" style="292" customWidth="1"/>
    <col min="9227" max="9227" width="17.5" style="292" customWidth="1"/>
    <col min="9228" max="9228" width="33.375" style="292" customWidth="1"/>
    <col min="9229" max="9229" width="8.25" style="292" customWidth="1"/>
    <col min="9230" max="9232" width="9.625" style="292" customWidth="1"/>
    <col min="9233" max="9233" width="8.25" style="292" customWidth="1"/>
    <col min="9234" max="9235" width="21.125" style="292" customWidth="1"/>
    <col min="9236" max="9236" width="8.5" style="292" customWidth="1"/>
    <col min="9237" max="9238" width="11.5" style="292" customWidth="1"/>
    <col min="9239" max="9239" width="42.5" style="292" customWidth="1"/>
    <col min="9240" max="9240" width="17.25" style="292" customWidth="1"/>
    <col min="9241" max="9479" width="8.75" style="292"/>
    <col min="9480" max="9480" width="3.5" style="292" customWidth="1"/>
    <col min="9481" max="9481" width="3.875" style="292" customWidth="1"/>
    <col min="9482" max="9482" width="5.875" style="292" customWidth="1"/>
    <col min="9483" max="9483" width="17.5" style="292" customWidth="1"/>
    <col min="9484" max="9484" width="33.375" style="292" customWidth="1"/>
    <col min="9485" max="9485" width="8.25" style="292" customWidth="1"/>
    <col min="9486" max="9488" width="9.625" style="292" customWidth="1"/>
    <col min="9489" max="9489" width="8.25" style="292" customWidth="1"/>
    <col min="9490" max="9491" width="21.125" style="292" customWidth="1"/>
    <col min="9492" max="9492" width="8.5" style="292" customWidth="1"/>
    <col min="9493" max="9494" width="11.5" style="292" customWidth="1"/>
    <col min="9495" max="9495" width="42.5" style="292" customWidth="1"/>
    <col min="9496" max="9496" width="17.25" style="292" customWidth="1"/>
    <col min="9497" max="9735" width="8.75" style="292"/>
    <col min="9736" max="9736" width="3.5" style="292" customWidth="1"/>
    <col min="9737" max="9737" width="3.875" style="292" customWidth="1"/>
    <col min="9738" max="9738" width="5.875" style="292" customWidth="1"/>
    <col min="9739" max="9739" width="17.5" style="292" customWidth="1"/>
    <col min="9740" max="9740" width="33.375" style="292" customWidth="1"/>
    <col min="9741" max="9741" width="8.25" style="292" customWidth="1"/>
    <col min="9742" max="9744" width="9.625" style="292" customWidth="1"/>
    <col min="9745" max="9745" width="8.25" style="292" customWidth="1"/>
    <col min="9746" max="9747" width="21.125" style="292" customWidth="1"/>
    <col min="9748" max="9748" width="8.5" style="292" customWidth="1"/>
    <col min="9749" max="9750" width="11.5" style="292" customWidth="1"/>
    <col min="9751" max="9751" width="42.5" style="292" customWidth="1"/>
    <col min="9752" max="9752" width="17.25" style="292" customWidth="1"/>
    <col min="9753" max="9991" width="8.75" style="292"/>
    <col min="9992" max="9992" width="3.5" style="292" customWidth="1"/>
    <col min="9993" max="9993" width="3.875" style="292" customWidth="1"/>
    <col min="9994" max="9994" width="5.875" style="292" customWidth="1"/>
    <col min="9995" max="9995" width="17.5" style="292" customWidth="1"/>
    <col min="9996" max="9996" width="33.375" style="292" customWidth="1"/>
    <col min="9997" max="9997" width="8.25" style="292" customWidth="1"/>
    <col min="9998" max="10000" width="9.625" style="292" customWidth="1"/>
    <col min="10001" max="10001" width="8.25" style="292" customWidth="1"/>
    <col min="10002" max="10003" width="21.125" style="292" customWidth="1"/>
    <col min="10004" max="10004" width="8.5" style="292" customWidth="1"/>
    <col min="10005" max="10006" width="11.5" style="292" customWidth="1"/>
    <col min="10007" max="10007" width="42.5" style="292" customWidth="1"/>
    <col min="10008" max="10008" width="17.25" style="292" customWidth="1"/>
    <col min="10009" max="10247" width="8.75" style="292"/>
    <col min="10248" max="10248" width="3.5" style="292" customWidth="1"/>
    <col min="10249" max="10249" width="3.875" style="292" customWidth="1"/>
    <col min="10250" max="10250" width="5.875" style="292" customWidth="1"/>
    <col min="10251" max="10251" width="17.5" style="292" customWidth="1"/>
    <col min="10252" max="10252" width="33.375" style="292" customWidth="1"/>
    <col min="10253" max="10253" width="8.25" style="292" customWidth="1"/>
    <col min="10254" max="10256" width="9.625" style="292" customWidth="1"/>
    <col min="10257" max="10257" width="8.25" style="292" customWidth="1"/>
    <col min="10258" max="10259" width="21.125" style="292" customWidth="1"/>
    <col min="10260" max="10260" width="8.5" style="292" customWidth="1"/>
    <col min="10261" max="10262" width="11.5" style="292" customWidth="1"/>
    <col min="10263" max="10263" width="42.5" style="292" customWidth="1"/>
    <col min="10264" max="10264" width="17.25" style="292" customWidth="1"/>
    <col min="10265" max="10503" width="8.75" style="292"/>
    <col min="10504" max="10504" width="3.5" style="292" customWidth="1"/>
    <col min="10505" max="10505" width="3.875" style="292" customWidth="1"/>
    <col min="10506" max="10506" width="5.875" style="292" customWidth="1"/>
    <col min="10507" max="10507" width="17.5" style="292" customWidth="1"/>
    <col min="10508" max="10508" width="33.375" style="292" customWidth="1"/>
    <col min="10509" max="10509" width="8.25" style="292" customWidth="1"/>
    <col min="10510" max="10512" width="9.625" style="292" customWidth="1"/>
    <col min="10513" max="10513" width="8.25" style="292" customWidth="1"/>
    <col min="10514" max="10515" width="21.125" style="292" customWidth="1"/>
    <col min="10516" max="10516" width="8.5" style="292" customWidth="1"/>
    <col min="10517" max="10518" width="11.5" style="292" customWidth="1"/>
    <col min="10519" max="10519" width="42.5" style="292" customWidth="1"/>
    <col min="10520" max="10520" width="17.25" style="292" customWidth="1"/>
    <col min="10521" max="10759" width="8.75" style="292"/>
    <col min="10760" max="10760" width="3.5" style="292" customWidth="1"/>
    <col min="10761" max="10761" width="3.875" style="292" customWidth="1"/>
    <col min="10762" max="10762" width="5.875" style="292" customWidth="1"/>
    <col min="10763" max="10763" width="17.5" style="292" customWidth="1"/>
    <col min="10764" max="10764" width="33.375" style="292" customWidth="1"/>
    <col min="10765" max="10765" width="8.25" style="292" customWidth="1"/>
    <col min="10766" max="10768" width="9.625" style="292" customWidth="1"/>
    <col min="10769" max="10769" width="8.25" style="292" customWidth="1"/>
    <col min="10770" max="10771" width="21.125" style="292" customWidth="1"/>
    <col min="10772" max="10772" width="8.5" style="292" customWidth="1"/>
    <col min="10773" max="10774" width="11.5" style="292" customWidth="1"/>
    <col min="10775" max="10775" width="42.5" style="292" customWidth="1"/>
    <col min="10776" max="10776" width="17.25" style="292" customWidth="1"/>
    <col min="10777" max="11015" width="8.75" style="292"/>
    <col min="11016" max="11016" width="3.5" style="292" customWidth="1"/>
    <col min="11017" max="11017" width="3.875" style="292" customWidth="1"/>
    <col min="11018" max="11018" width="5.875" style="292" customWidth="1"/>
    <col min="11019" max="11019" width="17.5" style="292" customWidth="1"/>
    <col min="11020" max="11020" width="33.375" style="292" customWidth="1"/>
    <col min="11021" max="11021" width="8.25" style="292" customWidth="1"/>
    <col min="11022" max="11024" width="9.625" style="292" customWidth="1"/>
    <col min="11025" max="11025" width="8.25" style="292" customWidth="1"/>
    <col min="11026" max="11027" width="21.125" style="292" customWidth="1"/>
    <col min="11028" max="11028" width="8.5" style="292" customWidth="1"/>
    <col min="11029" max="11030" width="11.5" style="292" customWidth="1"/>
    <col min="11031" max="11031" width="42.5" style="292" customWidth="1"/>
    <col min="11032" max="11032" width="17.25" style="292" customWidth="1"/>
    <col min="11033" max="11271" width="8.75" style="292"/>
    <col min="11272" max="11272" width="3.5" style="292" customWidth="1"/>
    <col min="11273" max="11273" width="3.875" style="292" customWidth="1"/>
    <col min="11274" max="11274" width="5.875" style="292" customWidth="1"/>
    <col min="11275" max="11275" width="17.5" style="292" customWidth="1"/>
    <col min="11276" max="11276" width="33.375" style="292" customWidth="1"/>
    <col min="11277" max="11277" width="8.25" style="292" customWidth="1"/>
    <col min="11278" max="11280" width="9.625" style="292" customWidth="1"/>
    <col min="11281" max="11281" width="8.25" style="292" customWidth="1"/>
    <col min="11282" max="11283" width="21.125" style="292" customWidth="1"/>
    <col min="11284" max="11284" width="8.5" style="292" customWidth="1"/>
    <col min="11285" max="11286" width="11.5" style="292" customWidth="1"/>
    <col min="11287" max="11287" width="42.5" style="292" customWidth="1"/>
    <col min="11288" max="11288" width="17.25" style="292" customWidth="1"/>
    <col min="11289" max="11527" width="8.75" style="292"/>
    <col min="11528" max="11528" width="3.5" style="292" customWidth="1"/>
    <col min="11529" max="11529" width="3.875" style="292" customWidth="1"/>
    <col min="11530" max="11530" width="5.875" style="292" customWidth="1"/>
    <col min="11531" max="11531" width="17.5" style="292" customWidth="1"/>
    <col min="11532" max="11532" width="33.375" style="292" customWidth="1"/>
    <col min="11533" max="11533" width="8.25" style="292" customWidth="1"/>
    <col min="11534" max="11536" width="9.625" style="292" customWidth="1"/>
    <col min="11537" max="11537" width="8.25" style="292" customWidth="1"/>
    <col min="11538" max="11539" width="21.125" style="292" customWidth="1"/>
    <col min="11540" max="11540" width="8.5" style="292" customWidth="1"/>
    <col min="11541" max="11542" width="11.5" style="292" customWidth="1"/>
    <col min="11543" max="11543" width="42.5" style="292" customWidth="1"/>
    <col min="11544" max="11544" width="17.25" style="292" customWidth="1"/>
    <col min="11545" max="11783" width="8.75" style="292"/>
    <col min="11784" max="11784" width="3.5" style="292" customWidth="1"/>
    <col min="11785" max="11785" width="3.875" style="292" customWidth="1"/>
    <col min="11786" max="11786" width="5.875" style="292" customWidth="1"/>
    <col min="11787" max="11787" width="17.5" style="292" customWidth="1"/>
    <col min="11788" max="11788" width="33.375" style="292" customWidth="1"/>
    <col min="11789" max="11789" width="8.25" style="292" customWidth="1"/>
    <col min="11790" max="11792" width="9.625" style="292" customWidth="1"/>
    <col min="11793" max="11793" width="8.25" style="292" customWidth="1"/>
    <col min="11794" max="11795" width="21.125" style="292" customWidth="1"/>
    <col min="11796" max="11796" width="8.5" style="292" customWidth="1"/>
    <col min="11797" max="11798" width="11.5" style="292" customWidth="1"/>
    <col min="11799" max="11799" width="42.5" style="292" customWidth="1"/>
    <col min="11800" max="11800" width="17.25" style="292" customWidth="1"/>
    <col min="11801" max="12039" width="8.75" style="292"/>
    <col min="12040" max="12040" width="3.5" style="292" customWidth="1"/>
    <col min="12041" max="12041" width="3.875" style="292" customWidth="1"/>
    <col min="12042" max="12042" width="5.875" style="292" customWidth="1"/>
    <col min="12043" max="12043" width="17.5" style="292" customWidth="1"/>
    <col min="12044" max="12044" width="33.375" style="292" customWidth="1"/>
    <col min="12045" max="12045" width="8.25" style="292" customWidth="1"/>
    <col min="12046" max="12048" width="9.625" style="292" customWidth="1"/>
    <col min="12049" max="12049" width="8.25" style="292" customWidth="1"/>
    <col min="12050" max="12051" width="21.125" style="292" customWidth="1"/>
    <col min="12052" max="12052" width="8.5" style="292" customWidth="1"/>
    <col min="12053" max="12054" width="11.5" style="292" customWidth="1"/>
    <col min="12055" max="12055" width="42.5" style="292" customWidth="1"/>
    <col min="12056" max="12056" width="17.25" style="292" customWidth="1"/>
    <col min="12057" max="12295" width="8.75" style="292"/>
    <col min="12296" max="12296" width="3.5" style="292" customWidth="1"/>
    <col min="12297" max="12297" width="3.875" style="292" customWidth="1"/>
    <col min="12298" max="12298" width="5.875" style="292" customWidth="1"/>
    <col min="12299" max="12299" width="17.5" style="292" customWidth="1"/>
    <col min="12300" max="12300" width="33.375" style="292" customWidth="1"/>
    <col min="12301" max="12301" width="8.25" style="292" customWidth="1"/>
    <col min="12302" max="12304" width="9.625" style="292" customWidth="1"/>
    <col min="12305" max="12305" width="8.25" style="292" customWidth="1"/>
    <col min="12306" max="12307" width="21.125" style="292" customWidth="1"/>
    <col min="12308" max="12308" width="8.5" style="292" customWidth="1"/>
    <col min="12309" max="12310" width="11.5" style="292" customWidth="1"/>
    <col min="12311" max="12311" width="42.5" style="292" customWidth="1"/>
    <col min="12312" max="12312" width="17.25" style="292" customWidth="1"/>
    <col min="12313" max="12551" width="8.75" style="292"/>
    <col min="12552" max="12552" width="3.5" style="292" customWidth="1"/>
    <col min="12553" max="12553" width="3.875" style="292" customWidth="1"/>
    <col min="12554" max="12554" width="5.875" style="292" customWidth="1"/>
    <col min="12555" max="12555" width="17.5" style="292" customWidth="1"/>
    <col min="12556" max="12556" width="33.375" style="292" customWidth="1"/>
    <col min="12557" max="12557" width="8.25" style="292" customWidth="1"/>
    <col min="12558" max="12560" width="9.625" style="292" customWidth="1"/>
    <col min="12561" max="12561" width="8.25" style="292" customWidth="1"/>
    <col min="12562" max="12563" width="21.125" style="292" customWidth="1"/>
    <col min="12564" max="12564" width="8.5" style="292" customWidth="1"/>
    <col min="12565" max="12566" width="11.5" style="292" customWidth="1"/>
    <col min="12567" max="12567" width="42.5" style="292" customWidth="1"/>
    <col min="12568" max="12568" width="17.25" style="292" customWidth="1"/>
    <col min="12569" max="12807" width="8.75" style="292"/>
    <col min="12808" max="12808" width="3.5" style="292" customWidth="1"/>
    <col min="12809" max="12809" width="3.875" style="292" customWidth="1"/>
    <col min="12810" max="12810" width="5.875" style="292" customWidth="1"/>
    <col min="12811" max="12811" width="17.5" style="292" customWidth="1"/>
    <col min="12812" max="12812" width="33.375" style="292" customWidth="1"/>
    <col min="12813" max="12813" width="8.25" style="292" customWidth="1"/>
    <col min="12814" max="12816" width="9.625" style="292" customWidth="1"/>
    <col min="12817" max="12817" width="8.25" style="292" customWidth="1"/>
    <col min="12818" max="12819" width="21.125" style="292" customWidth="1"/>
    <col min="12820" max="12820" width="8.5" style="292" customWidth="1"/>
    <col min="12821" max="12822" width="11.5" style="292" customWidth="1"/>
    <col min="12823" max="12823" width="42.5" style="292" customWidth="1"/>
    <col min="12824" max="12824" width="17.25" style="292" customWidth="1"/>
    <col min="12825" max="13063" width="8.75" style="292"/>
    <col min="13064" max="13064" width="3.5" style="292" customWidth="1"/>
    <col min="13065" max="13065" width="3.875" style="292" customWidth="1"/>
    <col min="13066" max="13066" width="5.875" style="292" customWidth="1"/>
    <col min="13067" max="13067" width="17.5" style="292" customWidth="1"/>
    <col min="13068" max="13068" width="33.375" style="292" customWidth="1"/>
    <col min="13069" max="13069" width="8.25" style="292" customWidth="1"/>
    <col min="13070" max="13072" width="9.625" style="292" customWidth="1"/>
    <col min="13073" max="13073" width="8.25" style="292" customWidth="1"/>
    <col min="13074" max="13075" width="21.125" style="292" customWidth="1"/>
    <col min="13076" max="13076" width="8.5" style="292" customWidth="1"/>
    <col min="13077" max="13078" width="11.5" style="292" customWidth="1"/>
    <col min="13079" max="13079" width="42.5" style="292" customWidth="1"/>
    <col min="13080" max="13080" width="17.25" style="292" customWidth="1"/>
    <col min="13081" max="13319" width="8.75" style="292"/>
    <col min="13320" max="13320" width="3.5" style="292" customWidth="1"/>
    <col min="13321" max="13321" width="3.875" style="292" customWidth="1"/>
    <col min="13322" max="13322" width="5.875" style="292" customWidth="1"/>
    <col min="13323" max="13323" width="17.5" style="292" customWidth="1"/>
    <col min="13324" max="13324" width="33.375" style="292" customWidth="1"/>
    <col min="13325" max="13325" width="8.25" style="292" customWidth="1"/>
    <col min="13326" max="13328" width="9.625" style="292" customWidth="1"/>
    <col min="13329" max="13329" width="8.25" style="292" customWidth="1"/>
    <col min="13330" max="13331" width="21.125" style="292" customWidth="1"/>
    <col min="13332" max="13332" width="8.5" style="292" customWidth="1"/>
    <col min="13333" max="13334" width="11.5" style="292" customWidth="1"/>
    <col min="13335" max="13335" width="42.5" style="292" customWidth="1"/>
    <col min="13336" max="13336" width="17.25" style="292" customWidth="1"/>
    <col min="13337" max="13575" width="8.75" style="292"/>
    <col min="13576" max="13576" width="3.5" style="292" customWidth="1"/>
    <col min="13577" max="13577" width="3.875" style="292" customWidth="1"/>
    <col min="13578" max="13578" width="5.875" style="292" customWidth="1"/>
    <col min="13579" max="13579" width="17.5" style="292" customWidth="1"/>
    <col min="13580" max="13580" width="33.375" style="292" customWidth="1"/>
    <col min="13581" max="13581" width="8.25" style="292" customWidth="1"/>
    <col min="13582" max="13584" width="9.625" style="292" customWidth="1"/>
    <col min="13585" max="13585" width="8.25" style="292" customWidth="1"/>
    <col min="13586" max="13587" width="21.125" style="292" customWidth="1"/>
    <col min="13588" max="13588" width="8.5" style="292" customWidth="1"/>
    <col min="13589" max="13590" width="11.5" style="292" customWidth="1"/>
    <col min="13591" max="13591" width="42.5" style="292" customWidth="1"/>
    <col min="13592" max="13592" width="17.25" style="292" customWidth="1"/>
    <col min="13593" max="13831" width="8.75" style="292"/>
    <col min="13832" max="13832" width="3.5" style="292" customWidth="1"/>
    <col min="13833" max="13833" width="3.875" style="292" customWidth="1"/>
    <col min="13834" max="13834" width="5.875" style="292" customWidth="1"/>
    <col min="13835" max="13835" width="17.5" style="292" customWidth="1"/>
    <col min="13836" max="13836" width="33.375" style="292" customWidth="1"/>
    <col min="13837" max="13837" width="8.25" style="292" customWidth="1"/>
    <col min="13838" max="13840" width="9.625" style="292" customWidth="1"/>
    <col min="13841" max="13841" width="8.25" style="292" customWidth="1"/>
    <col min="13842" max="13843" width="21.125" style="292" customWidth="1"/>
    <col min="13844" max="13844" width="8.5" style="292" customWidth="1"/>
    <col min="13845" max="13846" width="11.5" style="292" customWidth="1"/>
    <col min="13847" max="13847" width="42.5" style="292" customWidth="1"/>
    <col min="13848" max="13848" width="17.25" style="292" customWidth="1"/>
    <col min="13849" max="14087" width="8.75" style="292"/>
    <col min="14088" max="14088" width="3.5" style="292" customWidth="1"/>
    <col min="14089" max="14089" width="3.875" style="292" customWidth="1"/>
    <col min="14090" max="14090" width="5.875" style="292" customWidth="1"/>
    <col min="14091" max="14091" width="17.5" style="292" customWidth="1"/>
    <col min="14092" max="14092" width="33.375" style="292" customWidth="1"/>
    <col min="14093" max="14093" width="8.25" style="292" customWidth="1"/>
    <col min="14094" max="14096" width="9.625" style="292" customWidth="1"/>
    <col min="14097" max="14097" width="8.25" style="292" customWidth="1"/>
    <col min="14098" max="14099" width="21.125" style="292" customWidth="1"/>
    <col min="14100" max="14100" width="8.5" style="292" customWidth="1"/>
    <col min="14101" max="14102" width="11.5" style="292" customWidth="1"/>
    <col min="14103" max="14103" width="42.5" style="292" customWidth="1"/>
    <col min="14104" max="14104" width="17.25" style="292" customWidth="1"/>
    <col min="14105" max="14343" width="8.75" style="292"/>
    <col min="14344" max="14344" width="3.5" style="292" customWidth="1"/>
    <col min="14345" max="14345" width="3.875" style="292" customWidth="1"/>
    <col min="14346" max="14346" width="5.875" style="292" customWidth="1"/>
    <col min="14347" max="14347" width="17.5" style="292" customWidth="1"/>
    <col min="14348" max="14348" width="33.375" style="292" customWidth="1"/>
    <col min="14349" max="14349" width="8.25" style="292" customWidth="1"/>
    <col min="14350" max="14352" width="9.625" style="292" customWidth="1"/>
    <col min="14353" max="14353" width="8.25" style="292" customWidth="1"/>
    <col min="14354" max="14355" width="21.125" style="292" customWidth="1"/>
    <col min="14356" max="14356" width="8.5" style="292" customWidth="1"/>
    <col min="14357" max="14358" width="11.5" style="292" customWidth="1"/>
    <col min="14359" max="14359" width="42.5" style="292" customWidth="1"/>
    <col min="14360" max="14360" width="17.25" style="292" customWidth="1"/>
    <col min="14361" max="14599" width="8.75" style="292"/>
    <col min="14600" max="14600" width="3.5" style="292" customWidth="1"/>
    <col min="14601" max="14601" width="3.875" style="292" customWidth="1"/>
    <col min="14602" max="14602" width="5.875" style="292" customWidth="1"/>
    <col min="14603" max="14603" width="17.5" style="292" customWidth="1"/>
    <col min="14604" max="14604" width="33.375" style="292" customWidth="1"/>
    <col min="14605" max="14605" width="8.25" style="292" customWidth="1"/>
    <col min="14606" max="14608" width="9.625" style="292" customWidth="1"/>
    <col min="14609" max="14609" width="8.25" style="292" customWidth="1"/>
    <col min="14610" max="14611" width="21.125" style="292" customWidth="1"/>
    <col min="14612" max="14612" width="8.5" style="292" customWidth="1"/>
    <col min="14613" max="14614" width="11.5" style="292" customWidth="1"/>
    <col min="14615" max="14615" width="42.5" style="292" customWidth="1"/>
    <col min="14616" max="14616" width="17.25" style="292" customWidth="1"/>
    <col min="14617" max="14855" width="8.75" style="292"/>
    <col min="14856" max="14856" width="3.5" style="292" customWidth="1"/>
    <col min="14857" max="14857" width="3.875" style="292" customWidth="1"/>
    <col min="14858" max="14858" width="5.875" style="292" customWidth="1"/>
    <col min="14859" max="14859" width="17.5" style="292" customWidth="1"/>
    <col min="14860" max="14860" width="33.375" style="292" customWidth="1"/>
    <col min="14861" max="14861" width="8.25" style="292" customWidth="1"/>
    <col min="14862" max="14864" width="9.625" style="292" customWidth="1"/>
    <col min="14865" max="14865" width="8.25" style="292" customWidth="1"/>
    <col min="14866" max="14867" width="21.125" style="292" customWidth="1"/>
    <col min="14868" max="14868" width="8.5" style="292" customWidth="1"/>
    <col min="14869" max="14870" width="11.5" style="292" customWidth="1"/>
    <col min="14871" max="14871" width="42.5" style="292" customWidth="1"/>
    <col min="14872" max="14872" width="17.25" style="292" customWidth="1"/>
    <col min="14873" max="15111" width="8.75" style="292"/>
    <col min="15112" max="15112" width="3.5" style="292" customWidth="1"/>
    <col min="15113" max="15113" width="3.875" style="292" customWidth="1"/>
    <col min="15114" max="15114" width="5.875" style="292" customWidth="1"/>
    <col min="15115" max="15115" width="17.5" style="292" customWidth="1"/>
    <col min="15116" max="15116" width="33.375" style="292" customWidth="1"/>
    <col min="15117" max="15117" width="8.25" style="292" customWidth="1"/>
    <col min="15118" max="15120" width="9.625" style="292" customWidth="1"/>
    <col min="15121" max="15121" width="8.25" style="292" customWidth="1"/>
    <col min="15122" max="15123" width="21.125" style="292" customWidth="1"/>
    <col min="15124" max="15124" width="8.5" style="292" customWidth="1"/>
    <col min="15125" max="15126" width="11.5" style="292" customWidth="1"/>
    <col min="15127" max="15127" width="42.5" style="292" customWidth="1"/>
    <col min="15128" max="15128" width="17.25" style="292" customWidth="1"/>
    <col min="15129" max="15367" width="8.75" style="292"/>
    <col min="15368" max="15368" width="3.5" style="292" customWidth="1"/>
    <col min="15369" max="15369" width="3.875" style="292" customWidth="1"/>
    <col min="15370" max="15370" width="5.875" style="292" customWidth="1"/>
    <col min="15371" max="15371" width="17.5" style="292" customWidth="1"/>
    <col min="15372" max="15372" width="33.375" style="292" customWidth="1"/>
    <col min="15373" max="15373" width="8.25" style="292" customWidth="1"/>
    <col min="15374" max="15376" width="9.625" style="292" customWidth="1"/>
    <col min="15377" max="15377" width="8.25" style="292" customWidth="1"/>
    <col min="15378" max="15379" width="21.125" style="292" customWidth="1"/>
    <col min="15380" max="15380" width="8.5" style="292" customWidth="1"/>
    <col min="15381" max="15382" width="11.5" style="292" customWidth="1"/>
    <col min="15383" max="15383" width="42.5" style="292" customWidth="1"/>
    <col min="15384" max="15384" width="17.25" style="292" customWidth="1"/>
    <col min="15385" max="15623" width="8.75" style="292"/>
    <col min="15624" max="15624" width="3.5" style="292" customWidth="1"/>
    <col min="15625" max="15625" width="3.875" style="292" customWidth="1"/>
    <col min="15626" max="15626" width="5.875" style="292" customWidth="1"/>
    <col min="15627" max="15627" width="17.5" style="292" customWidth="1"/>
    <col min="15628" max="15628" width="33.375" style="292" customWidth="1"/>
    <col min="15629" max="15629" width="8.25" style="292" customWidth="1"/>
    <col min="15630" max="15632" width="9.625" style="292" customWidth="1"/>
    <col min="15633" max="15633" width="8.25" style="292" customWidth="1"/>
    <col min="15634" max="15635" width="21.125" style="292" customWidth="1"/>
    <col min="15636" max="15636" width="8.5" style="292" customWidth="1"/>
    <col min="15637" max="15638" width="11.5" style="292" customWidth="1"/>
    <col min="15639" max="15639" width="42.5" style="292" customWidth="1"/>
    <col min="15640" max="15640" width="17.25" style="292" customWidth="1"/>
    <col min="15641" max="15879" width="8.75" style="292"/>
    <col min="15880" max="15880" width="3.5" style="292" customWidth="1"/>
    <col min="15881" max="15881" width="3.875" style="292" customWidth="1"/>
    <col min="15882" max="15882" width="5.875" style="292" customWidth="1"/>
    <col min="15883" max="15883" width="17.5" style="292" customWidth="1"/>
    <col min="15884" max="15884" width="33.375" style="292" customWidth="1"/>
    <col min="15885" max="15885" width="8.25" style="292" customWidth="1"/>
    <col min="15886" max="15888" width="9.625" style="292" customWidth="1"/>
    <col min="15889" max="15889" width="8.25" style="292" customWidth="1"/>
    <col min="15890" max="15891" width="21.125" style="292" customWidth="1"/>
    <col min="15892" max="15892" width="8.5" style="292" customWidth="1"/>
    <col min="15893" max="15894" width="11.5" style="292" customWidth="1"/>
    <col min="15895" max="15895" width="42.5" style="292" customWidth="1"/>
    <col min="15896" max="15896" width="17.25" style="292" customWidth="1"/>
    <col min="15897" max="16135" width="8.75" style="292"/>
    <col min="16136" max="16136" width="3.5" style="292" customWidth="1"/>
    <col min="16137" max="16137" width="3.875" style="292" customWidth="1"/>
    <col min="16138" max="16138" width="5.875" style="292" customWidth="1"/>
    <col min="16139" max="16139" width="17.5" style="292" customWidth="1"/>
    <col min="16140" max="16140" width="33.375" style="292" customWidth="1"/>
    <col min="16141" max="16141" width="8.25" style="292" customWidth="1"/>
    <col min="16142" max="16144" width="9.625" style="292" customWidth="1"/>
    <col min="16145" max="16145" width="8.25" style="292" customWidth="1"/>
    <col min="16146" max="16147" width="21.125" style="292" customWidth="1"/>
    <col min="16148" max="16148" width="8.5" style="292" customWidth="1"/>
    <col min="16149" max="16150" width="11.5" style="292" customWidth="1"/>
    <col min="16151" max="16151" width="42.5" style="292" customWidth="1"/>
    <col min="16152" max="16152" width="17.25" style="292" customWidth="1"/>
    <col min="16153" max="16384" width="8.75" style="292"/>
  </cols>
  <sheetData>
    <row r="2" spans="2:26" ht="24.95" customHeight="1" x14ac:dyDescent="0.15">
      <c r="B2" s="1201" t="s">
        <v>320</v>
      </c>
      <c r="C2" s="1201"/>
      <c r="D2" s="1202" t="s">
        <v>262</v>
      </c>
      <c r="E2" s="1202"/>
      <c r="F2" s="1202"/>
      <c r="G2" s="1202"/>
      <c r="H2" s="1202"/>
      <c r="I2" s="1202"/>
      <c r="J2" s="1202"/>
      <c r="K2" s="1202"/>
      <c r="L2" s="1203" t="s">
        <v>263</v>
      </c>
      <c r="M2" s="1203"/>
      <c r="N2" s="1203"/>
      <c r="O2" s="1203"/>
      <c r="P2" s="1203"/>
      <c r="Q2" s="1203"/>
      <c r="R2" s="313"/>
      <c r="S2" s="287"/>
      <c r="T2" s="289"/>
      <c r="U2" s="289"/>
      <c r="V2" s="289"/>
      <c r="W2" s="288"/>
      <c r="X2" s="287"/>
      <c r="Y2" s="287"/>
      <c r="Z2" s="287"/>
    </row>
    <row r="3" spans="2:26" ht="6" customHeight="1" thickBot="1" x14ac:dyDescent="0.2">
      <c r="B3" s="293"/>
      <c r="C3" s="290"/>
      <c r="D3" s="291"/>
      <c r="E3" s="291"/>
      <c r="F3" s="291"/>
      <c r="G3" s="290"/>
      <c r="H3" s="291"/>
      <c r="I3" s="291"/>
      <c r="J3" s="291"/>
      <c r="K3" s="291"/>
      <c r="L3" s="291"/>
      <c r="M3" s="291"/>
      <c r="N3" s="291"/>
      <c r="O3" s="291"/>
      <c r="P3" s="289"/>
      <c r="Q3" s="289"/>
      <c r="R3" s="288"/>
      <c r="S3" s="287"/>
      <c r="T3" s="289"/>
      <c r="U3" s="289"/>
      <c r="V3" s="289"/>
      <c r="W3" s="288"/>
      <c r="X3" s="287"/>
      <c r="Y3" s="287"/>
      <c r="Z3" s="287"/>
    </row>
    <row r="4" spans="2:26" ht="21.95" customHeight="1" x14ac:dyDescent="0.15">
      <c r="B4" s="293"/>
      <c r="C4" s="1204" t="s">
        <v>245</v>
      </c>
      <c r="D4" s="1175"/>
      <c r="E4" s="1175"/>
      <c r="F4" s="1205"/>
      <c r="G4" s="1205"/>
      <c r="H4" s="1205"/>
      <c r="I4" s="1205"/>
      <c r="J4" s="1205"/>
      <c r="K4" s="1206"/>
      <c r="L4" s="1204" t="s">
        <v>264</v>
      </c>
      <c r="M4" s="1207"/>
      <c r="N4" s="1175"/>
      <c r="O4" s="1175"/>
      <c r="P4" s="314" t="s">
        <v>0</v>
      </c>
      <c r="Q4" s="315" t="s">
        <v>12</v>
      </c>
      <c r="R4" s="316"/>
      <c r="S4" s="287"/>
      <c r="T4" s="289"/>
      <c r="U4" s="289"/>
      <c r="V4" s="289"/>
      <c r="W4" s="288"/>
      <c r="X4" s="287"/>
      <c r="Y4" s="287"/>
      <c r="Z4" s="287"/>
    </row>
    <row r="5" spans="2:26" ht="21.95" customHeight="1" thickBot="1" x14ac:dyDescent="0.2">
      <c r="B5" s="293"/>
      <c r="C5" s="1178" t="s">
        <v>226</v>
      </c>
      <c r="D5" s="1179"/>
      <c r="E5" s="1180"/>
      <c r="F5" s="1184"/>
      <c r="G5" s="1185"/>
      <c r="H5" s="1185"/>
      <c r="I5" s="1185"/>
      <c r="J5" s="1185"/>
      <c r="K5" s="1186"/>
      <c r="L5" s="1192" t="s">
        <v>265</v>
      </c>
      <c r="M5" s="1193"/>
      <c r="N5" s="1176"/>
      <c r="O5" s="375" t="s">
        <v>266</v>
      </c>
      <c r="P5" s="317" t="s">
        <v>0</v>
      </c>
      <c r="Q5" s="318" t="s">
        <v>12</v>
      </c>
      <c r="R5" s="316"/>
      <c r="S5" s="287"/>
      <c r="T5" s="289"/>
      <c r="U5" s="289"/>
      <c r="V5" s="289"/>
      <c r="W5" s="288"/>
      <c r="X5" s="287"/>
      <c r="Y5" s="287"/>
      <c r="Z5" s="287"/>
    </row>
    <row r="6" spans="2:26" ht="21.95" customHeight="1" x14ac:dyDescent="0.15">
      <c r="B6" s="293"/>
      <c r="C6" s="1181"/>
      <c r="D6" s="1182"/>
      <c r="E6" s="1183"/>
      <c r="F6" s="1187"/>
      <c r="G6" s="1188"/>
      <c r="H6" s="1188"/>
      <c r="I6" s="1188"/>
      <c r="J6" s="1188"/>
      <c r="K6" s="1189"/>
      <c r="L6" s="1192"/>
      <c r="M6" s="1193"/>
      <c r="N6" s="1176"/>
      <c r="O6" s="375" t="s">
        <v>313</v>
      </c>
      <c r="P6" s="317" t="s">
        <v>0</v>
      </c>
      <c r="Q6" s="318" t="s">
        <v>12</v>
      </c>
      <c r="R6" s="316"/>
      <c r="S6" s="287"/>
      <c r="T6" s="289"/>
      <c r="U6" s="289"/>
      <c r="V6" s="289"/>
      <c r="W6" s="376" t="s">
        <v>267</v>
      </c>
      <c r="X6" s="287"/>
      <c r="Y6" s="287"/>
      <c r="Z6" s="287"/>
    </row>
    <row r="7" spans="2:26" ht="21.95" customHeight="1" thickBot="1" x14ac:dyDescent="0.2">
      <c r="B7" s="293"/>
      <c r="C7" s="1194" t="s">
        <v>268</v>
      </c>
      <c r="D7" s="1177"/>
      <c r="E7" s="1177"/>
      <c r="F7" s="1195"/>
      <c r="G7" s="1196"/>
      <c r="H7" s="1197" t="s">
        <v>314</v>
      </c>
      <c r="I7" s="1198"/>
      <c r="J7" s="1198"/>
      <c r="K7" s="1199"/>
      <c r="L7" s="1194" t="s">
        <v>315</v>
      </c>
      <c r="M7" s="1200"/>
      <c r="N7" s="1177"/>
      <c r="O7" s="1177"/>
      <c r="P7" s="319" t="s">
        <v>0</v>
      </c>
      <c r="Q7" s="320" t="s">
        <v>12</v>
      </c>
      <c r="R7" s="316"/>
      <c r="S7" s="287"/>
      <c r="T7" s="289"/>
      <c r="U7" s="289"/>
      <c r="V7" s="289"/>
      <c r="W7" s="384"/>
      <c r="X7" s="287"/>
      <c r="Y7" s="287"/>
      <c r="Z7" s="287"/>
    </row>
    <row r="8" spans="2:26" ht="6" customHeight="1" thickBot="1" x14ac:dyDescent="0.2">
      <c r="B8" s="293"/>
      <c r="C8" s="290"/>
      <c r="D8" s="291"/>
      <c r="E8" s="291"/>
      <c r="F8" s="291"/>
      <c r="G8" s="290"/>
      <c r="H8" s="291"/>
      <c r="I8" s="291"/>
      <c r="J8" s="291"/>
      <c r="K8" s="291"/>
      <c r="L8" s="291"/>
      <c r="M8" s="291"/>
      <c r="N8" s="291"/>
      <c r="O8" s="291"/>
      <c r="P8" s="289"/>
      <c r="Q8" s="289"/>
      <c r="R8" s="321"/>
      <c r="S8" s="287"/>
      <c r="T8" s="289"/>
      <c r="U8" s="289"/>
      <c r="V8" s="289"/>
      <c r="W8" s="288"/>
      <c r="X8" s="287"/>
      <c r="Y8" s="287"/>
      <c r="Z8" s="287"/>
    </row>
    <row r="9" spans="2:26" ht="18" customHeight="1" x14ac:dyDescent="0.15">
      <c r="B9" s="1148" t="s">
        <v>208</v>
      </c>
      <c r="C9" s="1151" t="s">
        <v>244</v>
      </c>
      <c r="D9" s="1172" t="s">
        <v>246</v>
      </c>
      <c r="E9" s="1172" t="s">
        <v>247</v>
      </c>
      <c r="F9" s="1172" t="s">
        <v>248</v>
      </c>
      <c r="G9" s="1175" t="s">
        <v>249</v>
      </c>
      <c r="H9" s="1190" t="s">
        <v>1</v>
      </c>
      <c r="I9" s="1191"/>
      <c r="J9" s="1191"/>
      <c r="K9" s="1191"/>
      <c r="L9" s="1167" t="s">
        <v>2</v>
      </c>
      <c r="M9" s="1168"/>
      <c r="N9" s="1168"/>
      <c r="O9" s="1169"/>
      <c r="P9" s="1170" t="s">
        <v>269</v>
      </c>
      <c r="Q9" s="1170" t="s">
        <v>250</v>
      </c>
      <c r="R9" s="1171" t="s">
        <v>251</v>
      </c>
      <c r="S9" s="1145" t="s">
        <v>252</v>
      </c>
      <c r="T9" s="1154" t="s">
        <v>8</v>
      </c>
      <c r="U9" s="1154"/>
      <c r="V9" s="1154"/>
      <c r="W9" s="1155" t="s">
        <v>11</v>
      </c>
      <c r="X9" s="1158" t="s">
        <v>316</v>
      </c>
      <c r="Y9" s="1161" t="s">
        <v>317</v>
      </c>
      <c r="Z9" s="1164" t="s">
        <v>318</v>
      </c>
    </row>
    <row r="10" spans="2:26" ht="18" customHeight="1" x14ac:dyDescent="0.15">
      <c r="B10" s="1149"/>
      <c r="C10" s="1152"/>
      <c r="D10" s="1173"/>
      <c r="E10" s="1173"/>
      <c r="F10" s="1173"/>
      <c r="G10" s="1176"/>
      <c r="H10" s="1137" t="s">
        <v>246</v>
      </c>
      <c r="I10" s="1139" t="s">
        <v>319</v>
      </c>
      <c r="J10" s="1142" t="s">
        <v>270</v>
      </c>
      <c r="K10" s="1143"/>
      <c r="L10" s="1144" t="s">
        <v>246</v>
      </c>
      <c r="M10" s="1139" t="s">
        <v>319</v>
      </c>
      <c r="N10" s="1142" t="s">
        <v>270</v>
      </c>
      <c r="O10" s="1143"/>
      <c r="P10" s="1162"/>
      <c r="Q10" s="1162"/>
      <c r="R10" s="1130"/>
      <c r="S10" s="1146"/>
      <c r="T10" s="1124" t="s">
        <v>271</v>
      </c>
      <c r="U10" s="1126" t="s">
        <v>272</v>
      </c>
      <c r="V10" s="1129" t="s">
        <v>273</v>
      </c>
      <c r="W10" s="1156"/>
      <c r="X10" s="1159"/>
      <c r="Y10" s="1162"/>
      <c r="Z10" s="1165"/>
    </row>
    <row r="11" spans="2:26" ht="13.5" customHeight="1" x14ac:dyDescent="0.15">
      <c r="B11" s="1149"/>
      <c r="C11" s="1152"/>
      <c r="D11" s="1173"/>
      <c r="E11" s="1173"/>
      <c r="F11" s="1173"/>
      <c r="G11" s="1176"/>
      <c r="H11" s="1137"/>
      <c r="I11" s="1140"/>
      <c r="J11" s="1132" t="s">
        <v>274</v>
      </c>
      <c r="K11" s="1134" t="s">
        <v>275</v>
      </c>
      <c r="L11" s="1137"/>
      <c r="M11" s="1140"/>
      <c r="N11" s="1132" t="s">
        <v>274</v>
      </c>
      <c r="O11" s="1134" t="s">
        <v>275</v>
      </c>
      <c r="P11" s="1162"/>
      <c r="Q11" s="1162"/>
      <c r="R11" s="1130"/>
      <c r="S11" s="1146"/>
      <c r="T11" s="1124"/>
      <c r="U11" s="1127"/>
      <c r="V11" s="1130"/>
      <c r="W11" s="1156"/>
      <c r="X11" s="1159"/>
      <c r="Y11" s="1162"/>
      <c r="Z11" s="1165"/>
    </row>
    <row r="12" spans="2:26" ht="14.25" thickBot="1" x14ac:dyDescent="0.2">
      <c r="B12" s="1150"/>
      <c r="C12" s="1153"/>
      <c r="D12" s="1174"/>
      <c r="E12" s="1174"/>
      <c r="F12" s="1174"/>
      <c r="G12" s="1177"/>
      <c r="H12" s="1138"/>
      <c r="I12" s="1141"/>
      <c r="J12" s="1133"/>
      <c r="K12" s="1135"/>
      <c r="L12" s="1138"/>
      <c r="M12" s="1141"/>
      <c r="N12" s="1133"/>
      <c r="O12" s="1136"/>
      <c r="P12" s="1163"/>
      <c r="Q12" s="1163"/>
      <c r="R12" s="1131"/>
      <c r="S12" s="1147"/>
      <c r="T12" s="1125"/>
      <c r="U12" s="1128"/>
      <c r="V12" s="1131"/>
      <c r="W12" s="1157"/>
      <c r="X12" s="1160"/>
      <c r="Y12" s="1163"/>
      <c r="Z12" s="1166"/>
    </row>
    <row r="13" spans="2:26" ht="17.25" customHeight="1" x14ac:dyDescent="0.15">
      <c r="B13" s="1110" t="s">
        <v>276</v>
      </c>
      <c r="C13" s="322">
        <v>45017</v>
      </c>
      <c r="D13" s="323">
        <f>H13+L13</f>
        <v>30400</v>
      </c>
      <c r="E13" s="324">
        <f>J13+N13</f>
        <v>2000</v>
      </c>
      <c r="F13" s="325">
        <f>K13+O13</f>
        <v>1900</v>
      </c>
      <c r="G13" s="326">
        <v>45199</v>
      </c>
      <c r="H13" s="327">
        <v>400</v>
      </c>
      <c r="I13" s="385">
        <v>400</v>
      </c>
      <c r="J13" s="328">
        <v>200</v>
      </c>
      <c r="K13" s="329">
        <v>200</v>
      </c>
      <c r="L13" s="327">
        <v>30000</v>
      </c>
      <c r="M13" s="385">
        <v>4000</v>
      </c>
      <c r="N13" s="328">
        <v>1800</v>
      </c>
      <c r="O13" s="329">
        <v>1700</v>
      </c>
      <c r="P13" s="330" t="s">
        <v>277</v>
      </c>
      <c r="Q13" s="330" t="s">
        <v>253</v>
      </c>
      <c r="R13" s="331" t="s">
        <v>254</v>
      </c>
      <c r="S13" s="332" t="s">
        <v>255</v>
      </c>
      <c r="T13" s="333" t="s">
        <v>256</v>
      </c>
      <c r="U13" s="334" t="s">
        <v>257</v>
      </c>
      <c r="V13" s="334" t="s">
        <v>258</v>
      </c>
      <c r="W13" s="1112" t="s">
        <v>278</v>
      </c>
      <c r="X13" s="332">
        <v>0.57999999999999996</v>
      </c>
      <c r="Y13" s="386">
        <v>0.46</v>
      </c>
      <c r="Z13" s="387">
        <v>1.3</v>
      </c>
    </row>
    <row r="14" spans="2:26" ht="17.25" customHeight="1" x14ac:dyDescent="0.15">
      <c r="B14" s="1110"/>
      <c r="C14" s="322">
        <v>45087</v>
      </c>
      <c r="D14" s="335">
        <f>H14+L14</f>
        <v>40400</v>
      </c>
      <c r="E14" s="336">
        <f>J14+N14</f>
        <v>1700</v>
      </c>
      <c r="F14" s="337">
        <f>K14+O14</f>
        <v>1670</v>
      </c>
      <c r="G14" s="326">
        <v>45322</v>
      </c>
      <c r="H14" s="294">
        <v>400</v>
      </c>
      <c r="I14" s="388">
        <v>400</v>
      </c>
      <c r="J14" s="295">
        <v>200</v>
      </c>
      <c r="K14" s="296">
        <v>200</v>
      </c>
      <c r="L14" s="294">
        <v>40000</v>
      </c>
      <c r="M14" s="388">
        <v>3000</v>
      </c>
      <c r="N14" s="295">
        <v>1500</v>
      </c>
      <c r="O14" s="296">
        <v>1470</v>
      </c>
      <c r="P14" s="297" t="s">
        <v>279</v>
      </c>
      <c r="Q14" s="297" t="s">
        <v>259</v>
      </c>
      <c r="R14" s="338" t="s">
        <v>280</v>
      </c>
      <c r="S14" s="298"/>
      <c r="T14" s="299"/>
      <c r="U14" s="300"/>
      <c r="V14" s="1115" t="s">
        <v>281</v>
      </c>
      <c r="W14" s="1113"/>
      <c r="X14" s="298"/>
      <c r="Y14" s="389"/>
      <c r="Z14" s="390"/>
    </row>
    <row r="15" spans="2:26" ht="17.25" customHeight="1" thickBot="1" x14ac:dyDescent="0.2">
      <c r="B15" s="1111"/>
      <c r="C15" s="301"/>
      <c r="D15" s="1117" t="s">
        <v>282</v>
      </c>
      <c r="E15" s="1118"/>
      <c r="F15" s="1119"/>
      <c r="G15" s="305"/>
      <c r="H15" s="302"/>
      <c r="I15" s="391"/>
      <c r="J15" s="303"/>
      <c r="K15" s="304"/>
      <c r="L15" s="302"/>
      <c r="M15" s="391"/>
      <c r="N15" s="303"/>
      <c r="O15" s="304"/>
      <c r="P15" s="339"/>
      <c r="Q15" s="1120" t="s">
        <v>283</v>
      </c>
      <c r="R15" s="1121"/>
      <c r="S15" s="306"/>
      <c r="T15" s="307"/>
      <c r="U15" s="308"/>
      <c r="V15" s="1116"/>
      <c r="W15" s="1114"/>
      <c r="X15" s="306"/>
      <c r="Y15" s="392"/>
      <c r="Z15" s="393"/>
    </row>
    <row r="16" spans="2:26" ht="29.45" customHeight="1" x14ac:dyDescent="0.15">
      <c r="B16" s="309">
        <v>1</v>
      </c>
      <c r="C16" s="340"/>
      <c r="D16" s="341">
        <f t="shared" ref="D16:D65" si="0">H16+L16</f>
        <v>0</v>
      </c>
      <c r="E16" s="342">
        <f t="shared" ref="E16:F47" si="1">J16+N16</f>
        <v>0</v>
      </c>
      <c r="F16" s="343">
        <f t="shared" si="1"/>
        <v>0</v>
      </c>
      <c r="G16" s="344"/>
      <c r="H16" s="345"/>
      <c r="I16" s="394"/>
      <c r="J16" s="346"/>
      <c r="K16" s="347"/>
      <c r="L16" s="345"/>
      <c r="M16" s="394"/>
      <c r="N16" s="346"/>
      <c r="O16" s="347"/>
      <c r="P16" s="348"/>
      <c r="Q16" s="348"/>
      <c r="R16" s="349"/>
      <c r="S16" s="350"/>
      <c r="U16" s="348"/>
      <c r="V16" s="351"/>
      <c r="W16" s="352"/>
      <c r="X16" s="350"/>
      <c r="Y16" s="395"/>
      <c r="Z16" s="396"/>
    </row>
    <row r="17" spans="2:26" x14ac:dyDescent="0.15">
      <c r="B17" s="310">
        <v>2</v>
      </c>
      <c r="C17" s="353"/>
      <c r="D17" s="354">
        <f t="shared" si="0"/>
        <v>0</v>
      </c>
      <c r="E17" s="355">
        <f t="shared" si="1"/>
        <v>0</v>
      </c>
      <c r="F17" s="356">
        <f t="shared" si="1"/>
        <v>0</v>
      </c>
      <c r="G17" s="357"/>
      <c r="H17" s="358"/>
      <c r="I17" s="397"/>
      <c r="J17" s="359"/>
      <c r="K17" s="360"/>
      <c r="L17" s="358"/>
      <c r="M17" s="397"/>
      <c r="N17" s="359"/>
      <c r="O17" s="360"/>
      <c r="P17" s="361"/>
      <c r="Q17" s="361"/>
      <c r="R17" s="362"/>
      <c r="S17" s="363"/>
      <c r="T17" s="361"/>
      <c r="U17" s="364"/>
      <c r="V17" s="364"/>
      <c r="W17" s="365"/>
      <c r="X17" s="363"/>
      <c r="Y17" s="398"/>
      <c r="Z17" s="399"/>
    </row>
    <row r="18" spans="2:26" x14ac:dyDescent="0.15">
      <c r="B18" s="310">
        <v>3</v>
      </c>
      <c r="C18" s="353"/>
      <c r="D18" s="354">
        <f t="shared" si="0"/>
        <v>0</v>
      </c>
      <c r="E18" s="355">
        <f t="shared" si="1"/>
        <v>0</v>
      </c>
      <c r="F18" s="356">
        <f t="shared" si="1"/>
        <v>0</v>
      </c>
      <c r="G18" s="357"/>
      <c r="H18" s="358"/>
      <c r="I18" s="397"/>
      <c r="J18" s="359"/>
      <c r="K18" s="360"/>
      <c r="L18" s="358"/>
      <c r="M18" s="397"/>
      <c r="N18" s="359"/>
      <c r="O18" s="360"/>
      <c r="P18" s="361"/>
      <c r="Q18" s="361"/>
      <c r="R18" s="362"/>
      <c r="S18" s="363"/>
      <c r="T18" s="361"/>
      <c r="U18" s="364"/>
      <c r="V18" s="364"/>
      <c r="W18" s="365"/>
      <c r="X18" s="363"/>
      <c r="Y18" s="398"/>
      <c r="Z18" s="399"/>
    </row>
    <row r="19" spans="2:26" x14ac:dyDescent="0.15">
      <c r="B19" s="310">
        <v>4</v>
      </c>
      <c r="C19" s="353"/>
      <c r="D19" s="354">
        <f t="shared" si="0"/>
        <v>0</v>
      </c>
      <c r="E19" s="355">
        <f t="shared" si="1"/>
        <v>0</v>
      </c>
      <c r="F19" s="356">
        <f t="shared" si="1"/>
        <v>0</v>
      </c>
      <c r="G19" s="357"/>
      <c r="H19" s="358"/>
      <c r="I19" s="397"/>
      <c r="J19" s="359"/>
      <c r="K19" s="360"/>
      <c r="L19" s="358"/>
      <c r="M19" s="397"/>
      <c r="N19" s="359"/>
      <c r="O19" s="360"/>
      <c r="P19" s="361"/>
      <c r="Q19" s="361"/>
      <c r="R19" s="362"/>
      <c r="S19" s="363"/>
      <c r="T19" s="361"/>
      <c r="U19" s="364"/>
      <c r="V19" s="364"/>
      <c r="W19" s="365"/>
      <c r="X19" s="363"/>
      <c r="Y19" s="398"/>
      <c r="Z19" s="399"/>
    </row>
    <row r="20" spans="2:26" x14ac:dyDescent="0.15">
      <c r="B20" s="310">
        <v>5</v>
      </c>
      <c r="C20" s="353"/>
      <c r="D20" s="354">
        <f t="shared" si="0"/>
        <v>0</v>
      </c>
      <c r="E20" s="355">
        <f t="shared" si="1"/>
        <v>0</v>
      </c>
      <c r="F20" s="356">
        <f t="shared" si="1"/>
        <v>0</v>
      </c>
      <c r="G20" s="357"/>
      <c r="H20" s="358"/>
      <c r="I20" s="397"/>
      <c r="J20" s="359"/>
      <c r="K20" s="360"/>
      <c r="L20" s="358"/>
      <c r="M20" s="397"/>
      <c r="N20" s="359"/>
      <c r="O20" s="360"/>
      <c r="P20" s="361"/>
      <c r="Q20" s="361"/>
      <c r="R20" s="362"/>
      <c r="S20" s="363"/>
      <c r="T20" s="361"/>
      <c r="U20" s="364"/>
      <c r="V20" s="364"/>
      <c r="W20" s="365"/>
      <c r="X20" s="363"/>
      <c r="Y20" s="398"/>
      <c r="Z20" s="399"/>
    </row>
    <row r="21" spans="2:26" x14ac:dyDescent="0.15">
      <c r="B21" s="310">
        <v>6</v>
      </c>
      <c r="C21" s="353"/>
      <c r="D21" s="354">
        <f t="shared" si="0"/>
        <v>0</v>
      </c>
      <c r="E21" s="355">
        <f t="shared" si="1"/>
        <v>0</v>
      </c>
      <c r="F21" s="356">
        <f t="shared" si="1"/>
        <v>0</v>
      </c>
      <c r="G21" s="357"/>
      <c r="H21" s="358"/>
      <c r="I21" s="397"/>
      <c r="J21" s="359"/>
      <c r="K21" s="360"/>
      <c r="L21" s="358"/>
      <c r="M21" s="397"/>
      <c r="N21" s="359"/>
      <c r="O21" s="360"/>
      <c r="P21" s="361"/>
      <c r="Q21" s="361"/>
      <c r="R21" s="362"/>
      <c r="S21" s="363"/>
      <c r="T21" s="361"/>
      <c r="U21" s="364"/>
      <c r="V21" s="364"/>
      <c r="W21" s="365"/>
      <c r="X21" s="363"/>
      <c r="Y21" s="398"/>
      <c r="Z21" s="399"/>
    </row>
    <row r="22" spans="2:26" x14ac:dyDescent="0.15">
      <c r="B22" s="310">
        <v>7</v>
      </c>
      <c r="C22" s="353"/>
      <c r="D22" s="354">
        <f t="shared" si="0"/>
        <v>0</v>
      </c>
      <c r="E22" s="355">
        <f t="shared" si="1"/>
        <v>0</v>
      </c>
      <c r="F22" s="356">
        <f t="shared" si="1"/>
        <v>0</v>
      </c>
      <c r="G22" s="357"/>
      <c r="H22" s="358"/>
      <c r="I22" s="397"/>
      <c r="J22" s="359"/>
      <c r="K22" s="360"/>
      <c r="L22" s="358"/>
      <c r="M22" s="397"/>
      <c r="N22" s="359"/>
      <c r="O22" s="360"/>
      <c r="P22" s="361"/>
      <c r="Q22" s="361"/>
      <c r="R22" s="362"/>
      <c r="S22" s="363"/>
      <c r="T22" s="361"/>
      <c r="U22" s="364"/>
      <c r="V22" s="364"/>
      <c r="W22" s="365"/>
      <c r="X22" s="363"/>
      <c r="Y22" s="398"/>
      <c r="Z22" s="399"/>
    </row>
    <row r="23" spans="2:26" x14ac:dyDescent="0.15">
      <c r="B23" s="310">
        <v>8</v>
      </c>
      <c r="C23" s="353"/>
      <c r="D23" s="354">
        <f t="shared" si="0"/>
        <v>0</v>
      </c>
      <c r="E23" s="355">
        <f t="shared" si="1"/>
        <v>0</v>
      </c>
      <c r="F23" s="356">
        <f t="shared" si="1"/>
        <v>0</v>
      </c>
      <c r="G23" s="357"/>
      <c r="H23" s="358"/>
      <c r="I23" s="397"/>
      <c r="J23" s="359"/>
      <c r="K23" s="360"/>
      <c r="L23" s="358"/>
      <c r="M23" s="397"/>
      <c r="N23" s="359"/>
      <c r="O23" s="360"/>
      <c r="P23" s="361"/>
      <c r="Q23" s="361"/>
      <c r="R23" s="362"/>
      <c r="S23" s="363"/>
      <c r="T23" s="361"/>
      <c r="U23" s="364"/>
      <c r="V23" s="364"/>
      <c r="W23" s="365"/>
      <c r="X23" s="363"/>
      <c r="Y23" s="398"/>
      <c r="Z23" s="399"/>
    </row>
    <row r="24" spans="2:26" x14ac:dyDescent="0.15">
      <c r="B24" s="310">
        <v>9</v>
      </c>
      <c r="C24" s="353"/>
      <c r="D24" s="354">
        <f t="shared" si="0"/>
        <v>0</v>
      </c>
      <c r="E24" s="355">
        <f t="shared" si="1"/>
        <v>0</v>
      </c>
      <c r="F24" s="356">
        <f t="shared" si="1"/>
        <v>0</v>
      </c>
      <c r="G24" s="357"/>
      <c r="H24" s="358"/>
      <c r="I24" s="397"/>
      <c r="J24" s="359"/>
      <c r="K24" s="360"/>
      <c r="L24" s="358"/>
      <c r="M24" s="397"/>
      <c r="N24" s="359"/>
      <c r="O24" s="360"/>
      <c r="P24" s="361"/>
      <c r="Q24" s="361"/>
      <c r="R24" s="362"/>
      <c r="S24" s="363"/>
      <c r="T24" s="361"/>
      <c r="U24" s="364"/>
      <c r="V24" s="364"/>
      <c r="W24" s="365"/>
      <c r="X24" s="363"/>
      <c r="Y24" s="398"/>
      <c r="Z24" s="399"/>
    </row>
    <row r="25" spans="2:26" x14ac:dyDescent="0.15">
      <c r="B25" s="310">
        <v>10</v>
      </c>
      <c r="C25" s="353"/>
      <c r="D25" s="354">
        <f t="shared" si="0"/>
        <v>0</v>
      </c>
      <c r="E25" s="355">
        <f t="shared" si="1"/>
        <v>0</v>
      </c>
      <c r="F25" s="356">
        <f t="shared" si="1"/>
        <v>0</v>
      </c>
      <c r="G25" s="357"/>
      <c r="H25" s="358"/>
      <c r="I25" s="397"/>
      <c r="J25" s="359"/>
      <c r="K25" s="360"/>
      <c r="L25" s="358"/>
      <c r="M25" s="397"/>
      <c r="N25" s="359"/>
      <c r="O25" s="360"/>
      <c r="P25" s="361"/>
      <c r="Q25" s="361"/>
      <c r="R25" s="362"/>
      <c r="S25" s="363"/>
      <c r="T25" s="361"/>
      <c r="U25" s="364"/>
      <c r="V25" s="364"/>
      <c r="W25" s="365"/>
      <c r="X25" s="363"/>
      <c r="Y25" s="398"/>
      <c r="Z25" s="399"/>
    </row>
    <row r="26" spans="2:26" x14ac:dyDescent="0.15">
      <c r="B26" s="310">
        <v>11</v>
      </c>
      <c r="C26" s="353"/>
      <c r="D26" s="354">
        <f t="shared" si="0"/>
        <v>0</v>
      </c>
      <c r="E26" s="355">
        <f t="shared" si="1"/>
        <v>0</v>
      </c>
      <c r="F26" s="356">
        <f t="shared" si="1"/>
        <v>0</v>
      </c>
      <c r="G26" s="357"/>
      <c r="H26" s="358"/>
      <c r="I26" s="397"/>
      <c r="J26" s="359"/>
      <c r="K26" s="360"/>
      <c r="L26" s="358"/>
      <c r="M26" s="397"/>
      <c r="N26" s="359"/>
      <c r="O26" s="360"/>
      <c r="P26" s="361"/>
      <c r="Q26" s="361"/>
      <c r="R26" s="362"/>
      <c r="S26" s="363"/>
      <c r="T26" s="361"/>
      <c r="U26" s="364"/>
      <c r="V26" s="364"/>
      <c r="W26" s="365"/>
      <c r="X26" s="363"/>
      <c r="Y26" s="398"/>
      <c r="Z26" s="399"/>
    </row>
    <row r="27" spans="2:26" x14ac:dyDescent="0.15">
      <c r="B27" s="310">
        <v>12</v>
      </c>
      <c r="C27" s="353"/>
      <c r="D27" s="354">
        <f t="shared" si="0"/>
        <v>0</v>
      </c>
      <c r="E27" s="355">
        <f t="shared" si="1"/>
        <v>0</v>
      </c>
      <c r="F27" s="356">
        <f t="shared" si="1"/>
        <v>0</v>
      </c>
      <c r="G27" s="357"/>
      <c r="H27" s="358"/>
      <c r="I27" s="397"/>
      <c r="J27" s="359"/>
      <c r="K27" s="360"/>
      <c r="L27" s="358"/>
      <c r="M27" s="397"/>
      <c r="N27" s="359"/>
      <c r="O27" s="360"/>
      <c r="P27" s="361"/>
      <c r="Q27" s="361"/>
      <c r="R27" s="362"/>
      <c r="S27" s="363"/>
      <c r="T27" s="361"/>
      <c r="U27" s="364"/>
      <c r="V27" s="364"/>
      <c r="W27" s="365"/>
      <c r="X27" s="363"/>
      <c r="Y27" s="398"/>
      <c r="Z27" s="399"/>
    </row>
    <row r="28" spans="2:26" x14ac:dyDescent="0.15">
      <c r="B28" s="310">
        <v>13</v>
      </c>
      <c r="C28" s="353"/>
      <c r="D28" s="354">
        <f t="shared" si="0"/>
        <v>0</v>
      </c>
      <c r="E28" s="355">
        <f t="shared" si="1"/>
        <v>0</v>
      </c>
      <c r="F28" s="356">
        <f t="shared" si="1"/>
        <v>0</v>
      </c>
      <c r="G28" s="357"/>
      <c r="H28" s="358"/>
      <c r="I28" s="397"/>
      <c r="J28" s="359"/>
      <c r="K28" s="360"/>
      <c r="L28" s="358"/>
      <c r="M28" s="397"/>
      <c r="N28" s="359"/>
      <c r="O28" s="360"/>
      <c r="P28" s="361"/>
      <c r="Q28" s="361"/>
      <c r="R28" s="362"/>
      <c r="S28" s="363"/>
      <c r="T28" s="361"/>
      <c r="U28" s="364"/>
      <c r="V28" s="364"/>
      <c r="W28" s="365"/>
      <c r="X28" s="363"/>
      <c r="Y28" s="398"/>
      <c r="Z28" s="399"/>
    </row>
    <row r="29" spans="2:26" x14ac:dyDescent="0.15">
      <c r="B29" s="310">
        <v>14</v>
      </c>
      <c r="C29" s="353"/>
      <c r="D29" s="354">
        <f t="shared" si="0"/>
        <v>0</v>
      </c>
      <c r="E29" s="355">
        <f t="shared" si="1"/>
        <v>0</v>
      </c>
      <c r="F29" s="356">
        <f t="shared" si="1"/>
        <v>0</v>
      </c>
      <c r="G29" s="357"/>
      <c r="H29" s="358"/>
      <c r="I29" s="397"/>
      <c r="J29" s="359"/>
      <c r="K29" s="360"/>
      <c r="L29" s="358"/>
      <c r="M29" s="397"/>
      <c r="N29" s="359"/>
      <c r="O29" s="360"/>
      <c r="P29" s="361"/>
      <c r="Q29" s="361"/>
      <c r="R29" s="362"/>
      <c r="S29" s="363"/>
      <c r="T29" s="361"/>
      <c r="U29" s="364"/>
      <c r="V29" s="364"/>
      <c r="W29" s="365"/>
      <c r="X29" s="363"/>
      <c r="Y29" s="398"/>
      <c r="Z29" s="399"/>
    </row>
    <row r="30" spans="2:26" x14ac:dyDescent="0.15">
      <c r="B30" s="310">
        <v>15</v>
      </c>
      <c r="C30" s="353"/>
      <c r="D30" s="354">
        <f t="shared" si="0"/>
        <v>0</v>
      </c>
      <c r="E30" s="355">
        <f t="shared" si="1"/>
        <v>0</v>
      </c>
      <c r="F30" s="356">
        <f t="shared" si="1"/>
        <v>0</v>
      </c>
      <c r="G30" s="357"/>
      <c r="H30" s="358"/>
      <c r="I30" s="397"/>
      <c r="J30" s="359"/>
      <c r="K30" s="360"/>
      <c r="L30" s="358"/>
      <c r="M30" s="397"/>
      <c r="N30" s="359"/>
      <c r="O30" s="360"/>
      <c r="P30" s="361"/>
      <c r="Q30" s="361"/>
      <c r="R30" s="362"/>
      <c r="S30" s="363"/>
      <c r="T30" s="361"/>
      <c r="U30" s="364"/>
      <c r="V30" s="364"/>
      <c r="W30" s="365"/>
      <c r="X30" s="363"/>
      <c r="Y30" s="398"/>
      <c r="Z30" s="399"/>
    </row>
    <row r="31" spans="2:26" x14ac:dyDescent="0.15">
      <c r="B31" s="310">
        <v>16</v>
      </c>
      <c r="C31" s="353"/>
      <c r="D31" s="354">
        <f t="shared" si="0"/>
        <v>0</v>
      </c>
      <c r="E31" s="355">
        <f t="shared" si="1"/>
        <v>0</v>
      </c>
      <c r="F31" s="356">
        <f t="shared" si="1"/>
        <v>0</v>
      </c>
      <c r="G31" s="357"/>
      <c r="H31" s="358"/>
      <c r="I31" s="397"/>
      <c r="J31" s="359"/>
      <c r="K31" s="360"/>
      <c r="L31" s="358"/>
      <c r="M31" s="397"/>
      <c r="N31" s="359"/>
      <c r="O31" s="360"/>
      <c r="P31" s="361"/>
      <c r="Q31" s="361"/>
      <c r="R31" s="362"/>
      <c r="S31" s="363"/>
      <c r="T31" s="361"/>
      <c r="U31" s="364"/>
      <c r="V31" s="364"/>
      <c r="W31" s="365"/>
      <c r="X31" s="363"/>
      <c r="Y31" s="398"/>
      <c r="Z31" s="399"/>
    </row>
    <row r="32" spans="2:26" x14ac:dyDescent="0.15">
      <c r="B32" s="310">
        <v>17</v>
      </c>
      <c r="C32" s="353"/>
      <c r="D32" s="354">
        <f t="shared" si="0"/>
        <v>0</v>
      </c>
      <c r="E32" s="355">
        <f t="shared" si="1"/>
        <v>0</v>
      </c>
      <c r="F32" s="356">
        <f t="shared" si="1"/>
        <v>0</v>
      </c>
      <c r="G32" s="357"/>
      <c r="H32" s="358"/>
      <c r="I32" s="397"/>
      <c r="J32" s="359"/>
      <c r="K32" s="360"/>
      <c r="L32" s="358"/>
      <c r="M32" s="397"/>
      <c r="N32" s="359"/>
      <c r="O32" s="360"/>
      <c r="P32" s="361"/>
      <c r="Q32" s="361"/>
      <c r="R32" s="362"/>
      <c r="S32" s="363"/>
      <c r="T32" s="361"/>
      <c r="U32" s="364"/>
      <c r="V32" s="364"/>
      <c r="W32" s="365"/>
      <c r="X32" s="363"/>
      <c r="Y32" s="398"/>
      <c r="Z32" s="399"/>
    </row>
    <row r="33" spans="2:26" x14ac:dyDescent="0.15">
      <c r="B33" s="310">
        <v>18</v>
      </c>
      <c r="C33" s="353"/>
      <c r="D33" s="354">
        <f t="shared" si="0"/>
        <v>0</v>
      </c>
      <c r="E33" s="355">
        <f t="shared" si="1"/>
        <v>0</v>
      </c>
      <c r="F33" s="356">
        <f t="shared" si="1"/>
        <v>0</v>
      </c>
      <c r="G33" s="357"/>
      <c r="H33" s="358"/>
      <c r="I33" s="397"/>
      <c r="J33" s="359"/>
      <c r="K33" s="360"/>
      <c r="L33" s="358"/>
      <c r="M33" s="397"/>
      <c r="N33" s="359"/>
      <c r="O33" s="360"/>
      <c r="P33" s="361"/>
      <c r="Q33" s="361"/>
      <c r="R33" s="362"/>
      <c r="S33" s="363"/>
      <c r="T33" s="361"/>
      <c r="U33" s="364"/>
      <c r="V33" s="364"/>
      <c r="W33" s="365"/>
      <c r="X33" s="363"/>
      <c r="Y33" s="398"/>
      <c r="Z33" s="399"/>
    </row>
    <row r="34" spans="2:26" x14ac:dyDescent="0.15">
      <c r="B34" s="310">
        <v>19</v>
      </c>
      <c r="C34" s="353"/>
      <c r="D34" s="354">
        <f t="shared" si="0"/>
        <v>0</v>
      </c>
      <c r="E34" s="355">
        <f t="shared" si="1"/>
        <v>0</v>
      </c>
      <c r="F34" s="356">
        <f t="shared" si="1"/>
        <v>0</v>
      </c>
      <c r="G34" s="357"/>
      <c r="H34" s="358"/>
      <c r="I34" s="397"/>
      <c r="J34" s="359"/>
      <c r="K34" s="360"/>
      <c r="L34" s="358"/>
      <c r="M34" s="397"/>
      <c r="N34" s="359"/>
      <c r="O34" s="360"/>
      <c r="P34" s="361"/>
      <c r="Q34" s="361"/>
      <c r="R34" s="362"/>
      <c r="S34" s="363"/>
      <c r="T34" s="361"/>
      <c r="U34" s="364"/>
      <c r="V34" s="364"/>
      <c r="W34" s="365"/>
      <c r="X34" s="363"/>
      <c r="Y34" s="398"/>
      <c r="Z34" s="399"/>
    </row>
    <row r="35" spans="2:26" x14ac:dyDescent="0.15">
      <c r="B35" s="310">
        <v>20</v>
      </c>
      <c r="C35" s="353"/>
      <c r="D35" s="354">
        <f t="shared" si="0"/>
        <v>0</v>
      </c>
      <c r="E35" s="355">
        <f t="shared" si="1"/>
        <v>0</v>
      </c>
      <c r="F35" s="356">
        <f t="shared" si="1"/>
        <v>0</v>
      </c>
      <c r="G35" s="357"/>
      <c r="H35" s="358"/>
      <c r="I35" s="397"/>
      <c r="J35" s="359"/>
      <c r="K35" s="360"/>
      <c r="L35" s="358"/>
      <c r="M35" s="397"/>
      <c r="N35" s="359"/>
      <c r="O35" s="360"/>
      <c r="P35" s="361"/>
      <c r="Q35" s="361"/>
      <c r="R35" s="362"/>
      <c r="S35" s="363"/>
      <c r="T35" s="361"/>
      <c r="U35" s="364"/>
      <c r="V35" s="364"/>
      <c r="W35" s="365"/>
      <c r="X35" s="363"/>
      <c r="Y35" s="398"/>
      <c r="Z35" s="399"/>
    </row>
    <row r="36" spans="2:26" x14ac:dyDescent="0.15">
      <c r="B36" s="310">
        <v>21</v>
      </c>
      <c r="C36" s="353"/>
      <c r="D36" s="354">
        <f t="shared" si="0"/>
        <v>0</v>
      </c>
      <c r="E36" s="355">
        <f t="shared" si="1"/>
        <v>0</v>
      </c>
      <c r="F36" s="356">
        <f t="shared" si="1"/>
        <v>0</v>
      </c>
      <c r="G36" s="357"/>
      <c r="H36" s="358"/>
      <c r="I36" s="397"/>
      <c r="J36" s="359"/>
      <c r="K36" s="360"/>
      <c r="L36" s="358"/>
      <c r="M36" s="397"/>
      <c r="N36" s="359"/>
      <c r="O36" s="360"/>
      <c r="P36" s="361"/>
      <c r="Q36" s="361"/>
      <c r="R36" s="362"/>
      <c r="S36" s="363"/>
      <c r="T36" s="361"/>
      <c r="U36" s="364"/>
      <c r="V36" s="364"/>
      <c r="W36" s="365"/>
      <c r="X36" s="363"/>
      <c r="Y36" s="398"/>
      <c r="Z36" s="399"/>
    </row>
    <row r="37" spans="2:26" x14ac:dyDescent="0.15">
      <c r="B37" s="310">
        <v>22</v>
      </c>
      <c r="C37" s="353"/>
      <c r="D37" s="354">
        <f t="shared" si="0"/>
        <v>0</v>
      </c>
      <c r="E37" s="355">
        <f t="shared" si="1"/>
        <v>0</v>
      </c>
      <c r="F37" s="356">
        <f t="shared" si="1"/>
        <v>0</v>
      </c>
      <c r="G37" s="357"/>
      <c r="H37" s="358"/>
      <c r="I37" s="397"/>
      <c r="J37" s="359"/>
      <c r="K37" s="360"/>
      <c r="L37" s="358"/>
      <c r="M37" s="397"/>
      <c r="N37" s="359"/>
      <c r="O37" s="360"/>
      <c r="P37" s="361"/>
      <c r="Q37" s="361"/>
      <c r="R37" s="362"/>
      <c r="S37" s="363"/>
      <c r="T37" s="361"/>
      <c r="U37" s="364"/>
      <c r="V37" s="364"/>
      <c r="W37" s="365"/>
      <c r="X37" s="363"/>
      <c r="Y37" s="398"/>
      <c r="Z37" s="399"/>
    </row>
    <row r="38" spans="2:26" x14ac:dyDescent="0.15">
      <c r="B38" s="310">
        <v>23</v>
      </c>
      <c r="C38" s="353"/>
      <c r="D38" s="354">
        <f t="shared" si="0"/>
        <v>0</v>
      </c>
      <c r="E38" s="355">
        <f t="shared" si="1"/>
        <v>0</v>
      </c>
      <c r="F38" s="356">
        <f t="shared" si="1"/>
        <v>0</v>
      </c>
      <c r="G38" s="357"/>
      <c r="H38" s="358"/>
      <c r="I38" s="397"/>
      <c r="J38" s="359"/>
      <c r="K38" s="360"/>
      <c r="L38" s="358"/>
      <c r="M38" s="397"/>
      <c r="N38" s="359"/>
      <c r="O38" s="360"/>
      <c r="P38" s="361"/>
      <c r="Q38" s="361"/>
      <c r="R38" s="362"/>
      <c r="S38" s="363"/>
      <c r="T38" s="361"/>
      <c r="U38" s="364"/>
      <c r="V38" s="364"/>
      <c r="W38" s="365"/>
      <c r="X38" s="363"/>
      <c r="Y38" s="398"/>
      <c r="Z38" s="399"/>
    </row>
    <row r="39" spans="2:26" x14ac:dyDescent="0.15">
      <c r="B39" s="310">
        <v>24</v>
      </c>
      <c r="C39" s="353"/>
      <c r="D39" s="354">
        <f t="shared" si="0"/>
        <v>0</v>
      </c>
      <c r="E39" s="355">
        <f t="shared" si="1"/>
        <v>0</v>
      </c>
      <c r="F39" s="356">
        <f t="shared" si="1"/>
        <v>0</v>
      </c>
      <c r="G39" s="357"/>
      <c r="H39" s="358"/>
      <c r="I39" s="397"/>
      <c r="J39" s="359"/>
      <c r="K39" s="360"/>
      <c r="L39" s="358"/>
      <c r="M39" s="397"/>
      <c r="N39" s="359"/>
      <c r="O39" s="360"/>
      <c r="P39" s="361"/>
      <c r="Q39" s="361"/>
      <c r="R39" s="362"/>
      <c r="S39" s="363"/>
      <c r="T39" s="361"/>
      <c r="U39" s="364"/>
      <c r="V39" s="364"/>
      <c r="W39" s="365"/>
      <c r="X39" s="363"/>
      <c r="Y39" s="398"/>
      <c r="Z39" s="399"/>
    </row>
    <row r="40" spans="2:26" x14ac:dyDescent="0.15">
      <c r="B40" s="310">
        <v>25</v>
      </c>
      <c r="C40" s="353"/>
      <c r="D40" s="354">
        <f t="shared" si="0"/>
        <v>0</v>
      </c>
      <c r="E40" s="355">
        <f t="shared" si="1"/>
        <v>0</v>
      </c>
      <c r="F40" s="356">
        <f t="shared" si="1"/>
        <v>0</v>
      </c>
      <c r="G40" s="357"/>
      <c r="H40" s="358"/>
      <c r="I40" s="397"/>
      <c r="J40" s="359"/>
      <c r="K40" s="360"/>
      <c r="L40" s="358"/>
      <c r="M40" s="397"/>
      <c r="N40" s="359"/>
      <c r="O40" s="360"/>
      <c r="P40" s="361"/>
      <c r="Q40" s="361"/>
      <c r="R40" s="362"/>
      <c r="S40" s="363"/>
      <c r="T40" s="361"/>
      <c r="U40" s="364"/>
      <c r="V40" s="364"/>
      <c r="W40" s="365"/>
      <c r="X40" s="363"/>
      <c r="Y40" s="398"/>
      <c r="Z40" s="399"/>
    </row>
    <row r="41" spans="2:26" x14ac:dyDescent="0.15">
      <c r="B41" s="310">
        <v>26</v>
      </c>
      <c r="C41" s="353"/>
      <c r="D41" s="354">
        <f t="shared" si="0"/>
        <v>0</v>
      </c>
      <c r="E41" s="355">
        <f t="shared" si="1"/>
        <v>0</v>
      </c>
      <c r="F41" s="356">
        <f t="shared" si="1"/>
        <v>0</v>
      </c>
      <c r="G41" s="357"/>
      <c r="H41" s="358"/>
      <c r="I41" s="397"/>
      <c r="J41" s="359"/>
      <c r="K41" s="360"/>
      <c r="L41" s="358"/>
      <c r="M41" s="397"/>
      <c r="N41" s="359"/>
      <c r="O41" s="360"/>
      <c r="P41" s="361"/>
      <c r="Q41" s="361"/>
      <c r="R41" s="362"/>
      <c r="S41" s="363"/>
      <c r="T41" s="361"/>
      <c r="U41" s="364"/>
      <c r="V41" s="364"/>
      <c r="W41" s="365"/>
      <c r="X41" s="363"/>
      <c r="Y41" s="398"/>
      <c r="Z41" s="399"/>
    </row>
    <row r="42" spans="2:26" x14ac:dyDescent="0.15">
      <c r="B42" s="310">
        <v>27</v>
      </c>
      <c r="C42" s="353"/>
      <c r="D42" s="354">
        <f t="shared" si="0"/>
        <v>0</v>
      </c>
      <c r="E42" s="355">
        <f t="shared" si="1"/>
        <v>0</v>
      </c>
      <c r="F42" s="356">
        <f t="shared" si="1"/>
        <v>0</v>
      </c>
      <c r="G42" s="357"/>
      <c r="H42" s="358"/>
      <c r="I42" s="397"/>
      <c r="J42" s="359"/>
      <c r="K42" s="360"/>
      <c r="L42" s="358"/>
      <c r="M42" s="397"/>
      <c r="N42" s="359"/>
      <c r="O42" s="360"/>
      <c r="P42" s="361"/>
      <c r="Q42" s="361"/>
      <c r="R42" s="362"/>
      <c r="S42" s="363"/>
      <c r="T42" s="361"/>
      <c r="U42" s="364"/>
      <c r="V42" s="364"/>
      <c r="W42" s="365"/>
      <c r="X42" s="363"/>
      <c r="Y42" s="398"/>
      <c r="Z42" s="399"/>
    </row>
    <row r="43" spans="2:26" x14ac:dyDescent="0.15">
      <c r="B43" s="310">
        <v>28</v>
      </c>
      <c r="C43" s="353"/>
      <c r="D43" s="354">
        <f t="shared" si="0"/>
        <v>0</v>
      </c>
      <c r="E43" s="355">
        <f t="shared" si="1"/>
        <v>0</v>
      </c>
      <c r="F43" s="356">
        <f t="shared" si="1"/>
        <v>0</v>
      </c>
      <c r="G43" s="357"/>
      <c r="H43" s="358"/>
      <c r="I43" s="397"/>
      <c r="J43" s="359"/>
      <c r="K43" s="360"/>
      <c r="L43" s="358"/>
      <c r="M43" s="397"/>
      <c r="N43" s="359"/>
      <c r="O43" s="360"/>
      <c r="P43" s="361"/>
      <c r="Q43" s="361"/>
      <c r="R43" s="362"/>
      <c r="S43" s="363"/>
      <c r="T43" s="361"/>
      <c r="U43" s="364"/>
      <c r="V43" s="364"/>
      <c r="W43" s="365"/>
      <c r="X43" s="363"/>
      <c r="Y43" s="398"/>
      <c r="Z43" s="399"/>
    </row>
    <row r="44" spans="2:26" x14ac:dyDescent="0.15">
      <c r="B44" s="310">
        <v>29</v>
      </c>
      <c r="C44" s="353"/>
      <c r="D44" s="354">
        <f t="shared" si="0"/>
        <v>0</v>
      </c>
      <c r="E44" s="355">
        <f t="shared" si="1"/>
        <v>0</v>
      </c>
      <c r="F44" s="356">
        <f t="shared" si="1"/>
        <v>0</v>
      </c>
      <c r="G44" s="357"/>
      <c r="H44" s="358"/>
      <c r="I44" s="397"/>
      <c r="J44" s="359"/>
      <c r="K44" s="360"/>
      <c r="L44" s="358"/>
      <c r="M44" s="397"/>
      <c r="N44" s="359"/>
      <c r="O44" s="360"/>
      <c r="P44" s="361"/>
      <c r="Q44" s="361"/>
      <c r="R44" s="362"/>
      <c r="S44" s="363"/>
      <c r="T44" s="361"/>
      <c r="U44" s="364"/>
      <c r="V44" s="364"/>
      <c r="W44" s="365"/>
      <c r="X44" s="363"/>
      <c r="Y44" s="398"/>
      <c r="Z44" s="399"/>
    </row>
    <row r="45" spans="2:26" x14ac:dyDescent="0.15">
      <c r="B45" s="310">
        <v>30</v>
      </c>
      <c r="C45" s="353"/>
      <c r="D45" s="354">
        <f t="shared" si="0"/>
        <v>0</v>
      </c>
      <c r="E45" s="355">
        <f t="shared" si="1"/>
        <v>0</v>
      </c>
      <c r="F45" s="356">
        <f t="shared" si="1"/>
        <v>0</v>
      </c>
      <c r="G45" s="357"/>
      <c r="H45" s="358"/>
      <c r="I45" s="397"/>
      <c r="J45" s="359"/>
      <c r="K45" s="360"/>
      <c r="L45" s="358"/>
      <c r="M45" s="397"/>
      <c r="N45" s="359"/>
      <c r="O45" s="360"/>
      <c r="P45" s="366"/>
      <c r="Q45" s="366"/>
      <c r="R45" s="362"/>
      <c r="S45" s="363"/>
      <c r="T45" s="366"/>
      <c r="U45" s="367"/>
      <c r="V45" s="364"/>
      <c r="W45" s="365"/>
      <c r="X45" s="363"/>
      <c r="Y45" s="398"/>
      <c r="Z45" s="399"/>
    </row>
    <row r="46" spans="2:26" x14ac:dyDescent="0.15">
      <c r="B46" s="310">
        <v>31</v>
      </c>
      <c r="C46" s="353"/>
      <c r="D46" s="354">
        <f t="shared" si="0"/>
        <v>0</v>
      </c>
      <c r="E46" s="355">
        <f t="shared" si="1"/>
        <v>0</v>
      </c>
      <c r="F46" s="356">
        <f t="shared" si="1"/>
        <v>0</v>
      </c>
      <c r="G46" s="357"/>
      <c r="H46" s="358"/>
      <c r="I46" s="397"/>
      <c r="J46" s="359"/>
      <c r="K46" s="360"/>
      <c r="L46" s="358"/>
      <c r="M46" s="397"/>
      <c r="N46" s="359"/>
      <c r="O46" s="360"/>
      <c r="P46" s="366"/>
      <c r="Q46" s="366"/>
      <c r="R46" s="362"/>
      <c r="S46" s="363"/>
      <c r="T46" s="366"/>
      <c r="U46" s="367"/>
      <c r="V46" s="364"/>
      <c r="W46" s="365"/>
      <c r="X46" s="363"/>
      <c r="Y46" s="398"/>
      <c r="Z46" s="399"/>
    </row>
    <row r="47" spans="2:26" x14ac:dyDescent="0.15">
      <c r="B47" s="310">
        <v>32</v>
      </c>
      <c r="C47" s="353"/>
      <c r="D47" s="354">
        <f t="shared" si="0"/>
        <v>0</v>
      </c>
      <c r="E47" s="355">
        <f t="shared" si="1"/>
        <v>0</v>
      </c>
      <c r="F47" s="356">
        <f t="shared" si="1"/>
        <v>0</v>
      </c>
      <c r="G47" s="357"/>
      <c r="H47" s="358"/>
      <c r="I47" s="397"/>
      <c r="J47" s="359"/>
      <c r="K47" s="360"/>
      <c r="L47" s="358"/>
      <c r="M47" s="397"/>
      <c r="N47" s="359"/>
      <c r="O47" s="360"/>
      <c r="P47" s="366"/>
      <c r="Q47" s="366"/>
      <c r="R47" s="362"/>
      <c r="S47" s="363"/>
      <c r="T47" s="366"/>
      <c r="U47" s="367"/>
      <c r="V47" s="364"/>
      <c r="W47" s="365"/>
      <c r="X47" s="363"/>
      <c r="Y47" s="398"/>
      <c r="Z47" s="399"/>
    </row>
    <row r="48" spans="2:26" x14ac:dyDescent="0.15">
      <c r="B48" s="310">
        <v>33</v>
      </c>
      <c r="C48" s="353"/>
      <c r="D48" s="354">
        <f t="shared" si="0"/>
        <v>0</v>
      </c>
      <c r="E48" s="355">
        <f t="shared" ref="E48:F65" si="2">J48+N48</f>
        <v>0</v>
      </c>
      <c r="F48" s="356">
        <f t="shared" si="2"/>
        <v>0</v>
      </c>
      <c r="G48" s="357"/>
      <c r="H48" s="358"/>
      <c r="I48" s="397"/>
      <c r="J48" s="359"/>
      <c r="K48" s="360"/>
      <c r="L48" s="358"/>
      <c r="M48" s="397"/>
      <c r="N48" s="359"/>
      <c r="O48" s="360"/>
      <c r="P48" s="366"/>
      <c r="Q48" s="366"/>
      <c r="R48" s="362"/>
      <c r="S48" s="363"/>
      <c r="T48" s="366"/>
      <c r="U48" s="367"/>
      <c r="V48" s="364"/>
      <c r="W48" s="365"/>
      <c r="X48" s="363"/>
      <c r="Y48" s="398"/>
      <c r="Z48" s="399"/>
    </row>
    <row r="49" spans="2:26" x14ac:dyDescent="0.15">
      <c r="B49" s="310">
        <v>34</v>
      </c>
      <c r="C49" s="353"/>
      <c r="D49" s="354">
        <f t="shared" si="0"/>
        <v>0</v>
      </c>
      <c r="E49" s="355">
        <f t="shared" si="2"/>
        <v>0</v>
      </c>
      <c r="F49" s="356">
        <f t="shared" si="2"/>
        <v>0</v>
      </c>
      <c r="G49" s="357"/>
      <c r="H49" s="358"/>
      <c r="I49" s="397"/>
      <c r="J49" s="359"/>
      <c r="K49" s="360"/>
      <c r="L49" s="358"/>
      <c r="M49" s="397"/>
      <c r="N49" s="359"/>
      <c r="O49" s="360"/>
      <c r="P49" s="366"/>
      <c r="Q49" s="366"/>
      <c r="R49" s="362"/>
      <c r="S49" s="363"/>
      <c r="T49" s="366"/>
      <c r="U49" s="367"/>
      <c r="V49" s="364"/>
      <c r="W49" s="365"/>
      <c r="X49" s="363"/>
      <c r="Y49" s="398"/>
      <c r="Z49" s="399"/>
    </row>
    <row r="50" spans="2:26" x14ac:dyDescent="0.15">
      <c r="B50" s="310">
        <v>35</v>
      </c>
      <c r="C50" s="353"/>
      <c r="D50" s="354">
        <f t="shared" si="0"/>
        <v>0</v>
      </c>
      <c r="E50" s="355">
        <f t="shared" si="2"/>
        <v>0</v>
      </c>
      <c r="F50" s="356">
        <f t="shared" si="2"/>
        <v>0</v>
      </c>
      <c r="G50" s="357"/>
      <c r="H50" s="358"/>
      <c r="I50" s="397"/>
      <c r="J50" s="359"/>
      <c r="K50" s="360"/>
      <c r="L50" s="358"/>
      <c r="M50" s="397"/>
      <c r="N50" s="359"/>
      <c r="O50" s="360"/>
      <c r="P50" s="366"/>
      <c r="Q50" s="366"/>
      <c r="R50" s="362"/>
      <c r="S50" s="363"/>
      <c r="T50" s="366"/>
      <c r="U50" s="367"/>
      <c r="V50" s="364"/>
      <c r="W50" s="365"/>
      <c r="X50" s="363"/>
      <c r="Y50" s="398"/>
      <c r="Z50" s="399"/>
    </row>
    <row r="51" spans="2:26" x14ac:dyDescent="0.15">
      <c r="B51" s="310">
        <v>36</v>
      </c>
      <c r="C51" s="353"/>
      <c r="D51" s="354">
        <f t="shared" si="0"/>
        <v>0</v>
      </c>
      <c r="E51" s="355">
        <f t="shared" si="2"/>
        <v>0</v>
      </c>
      <c r="F51" s="356">
        <f t="shared" si="2"/>
        <v>0</v>
      </c>
      <c r="G51" s="357"/>
      <c r="H51" s="358"/>
      <c r="I51" s="397"/>
      <c r="J51" s="359"/>
      <c r="K51" s="360"/>
      <c r="L51" s="358"/>
      <c r="M51" s="397"/>
      <c r="N51" s="359"/>
      <c r="O51" s="360"/>
      <c r="P51" s="366"/>
      <c r="Q51" s="366"/>
      <c r="R51" s="362"/>
      <c r="S51" s="363"/>
      <c r="T51" s="366"/>
      <c r="U51" s="367"/>
      <c r="V51" s="364"/>
      <c r="W51" s="365"/>
      <c r="X51" s="363"/>
      <c r="Y51" s="398"/>
      <c r="Z51" s="399"/>
    </row>
    <row r="52" spans="2:26" x14ac:dyDescent="0.15">
      <c r="B52" s="310">
        <v>37</v>
      </c>
      <c r="C52" s="353"/>
      <c r="D52" s="354">
        <f t="shared" si="0"/>
        <v>0</v>
      </c>
      <c r="E52" s="355">
        <f t="shared" si="2"/>
        <v>0</v>
      </c>
      <c r="F52" s="356">
        <f t="shared" si="2"/>
        <v>0</v>
      </c>
      <c r="G52" s="357"/>
      <c r="H52" s="358"/>
      <c r="I52" s="397"/>
      <c r="J52" s="359"/>
      <c r="K52" s="360"/>
      <c r="L52" s="358"/>
      <c r="M52" s="397"/>
      <c r="N52" s="359"/>
      <c r="O52" s="360"/>
      <c r="P52" s="366"/>
      <c r="Q52" s="366"/>
      <c r="R52" s="362"/>
      <c r="S52" s="363"/>
      <c r="T52" s="366"/>
      <c r="U52" s="367"/>
      <c r="V52" s="364"/>
      <c r="W52" s="365"/>
      <c r="X52" s="363"/>
      <c r="Y52" s="398"/>
      <c r="Z52" s="399"/>
    </row>
    <row r="53" spans="2:26" x14ac:dyDescent="0.15">
      <c r="B53" s="310">
        <v>38</v>
      </c>
      <c r="C53" s="353"/>
      <c r="D53" s="354">
        <f t="shared" si="0"/>
        <v>0</v>
      </c>
      <c r="E53" s="355">
        <f t="shared" si="2"/>
        <v>0</v>
      </c>
      <c r="F53" s="356">
        <f t="shared" si="2"/>
        <v>0</v>
      </c>
      <c r="G53" s="357"/>
      <c r="H53" s="358"/>
      <c r="I53" s="397"/>
      <c r="J53" s="359"/>
      <c r="K53" s="360"/>
      <c r="L53" s="358"/>
      <c r="M53" s="397"/>
      <c r="N53" s="359"/>
      <c r="O53" s="360"/>
      <c r="P53" s="366"/>
      <c r="Q53" s="366"/>
      <c r="R53" s="362"/>
      <c r="S53" s="363"/>
      <c r="T53" s="366"/>
      <c r="U53" s="367"/>
      <c r="V53" s="364"/>
      <c r="W53" s="365"/>
      <c r="X53" s="363"/>
      <c r="Y53" s="398"/>
      <c r="Z53" s="399"/>
    </row>
    <row r="54" spans="2:26" x14ac:dyDescent="0.15">
      <c r="B54" s="310">
        <v>39</v>
      </c>
      <c r="C54" s="353"/>
      <c r="D54" s="354">
        <f t="shared" si="0"/>
        <v>0</v>
      </c>
      <c r="E54" s="355">
        <f t="shared" si="2"/>
        <v>0</v>
      </c>
      <c r="F54" s="356">
        <f t="shared" si="2"/>
        <v>0</v>
      </c>
      <c r="G54" s="357"/>
      <c r="H54" s="358"/>
      <c r="I54" s="397"/>
      <c r="J54" s="359"/>
      <c r="K54" s="360"/>
      <c r="L54" s="358"/>
      <c r="M54" s="397"/>
      <c r="N54" s="359"/>
      <c r="O54" s="360"/>
      <c r="P54" s="366"/>
      <c r="Q54" s="366"/>
      <c r="R54" s="362"/>
      <c r="S54" s="363"/>
      <c r="T54" s="366"/>
      <c r="U54" s="367"/>
      <c r="V54" s="364"/>
      <c r="W54" s="365"/>
      <c r="X54" s="363"/>
      <c r="Y54" s="398"/>
      <c r="Z54" s="399"/>
    </row>
    <row r="55" spans="2:26" x14ac:dyDescent="0.15">
      <c r="B55" s="310">
        <v>40</v>
      </c>
      <c r="C55" s="353"/>
      <c r="D55" s="354">
        <f t="shared" si="0"/>
        <v>0</v>
      </c>
      <c r="E55" s="355">
        <f t="shared" si="2"/>
        <v>0</v>
      </c>
      <c r="F55" s="356">
        <f t="shared" si="2"/>
        <v>0</v>
      </c>
      <c r="G55" s="357"/>
      <c r="H55" s="358"/>
      <c r="I55" s="397"/>
      <c r="J55" s="359"/>
      <c r="K55" s="360"/>
      <c r="L55" s="358"/>
      <c r="M55" s="397"/>
      <c r="N55" s="359"/>
      <c r="O55" s="360"/>
      <c r="P55" s="366"/>
      <c r="Q55" s="366"/>
      <c r="R55" s="362"/>
      <c r="S55" s="363"/>
      <c r="T55" s="366"/>
      <c r="U55" s="367"/>
      <c r="V55" s="364"/>
      <c r="W55" s="365"/>
      <c r="X55" s="363"/>
      <c r="Y55" s="398"/>
      <c r="Z55" s="399"/>
    </row>
    <row r="56" spans="2:26" x14ac:dyDescent="0.15">
      <c r="B56" s="310">
        <v>41</v>
      </c>
      <c r="C56" s="353"/>
      <c r="D56" s="354">
        <f t="shared" si="0"/>
        <v>0</v>
      </c>
      <c r="E56" s="355">
        <f t="shared" si="2"/>
        <v>0</v>
      </c>
      <c r="F56" s="356">
        <f t="shared" si="2"/>
        <v>0</v>
      </c>
      <c r="G56" s="357"/>
      <c r="H56" s="358"/>
      <c r="I56" s="397"/>
      <c r="J56" s="359"/>
      <c r="K56" s="360"/>
      <c r="L56" s="358"/>
      <c r="M56" s="397"/>
      <c r="N56" s="359"/>
      <c r="O56" s="360"/>
      <c r="P56" s="366"/>
      <c r="Q56" s="366"/>
      <c r="R56" s="362"/>
      <c r="S56" s="363"/>
      <c r="T56" s="366"/>
      <c r="U56" s="367"/>
      <c r="V56" s="364"/>
      <c r="W56" s="365"/>
      <c r="X56" s="363"/>
      <c r="Y56" s="398"/>
      <c r="Z56" s="399"/>
    </row>
    <row r="57" spans="2:26" x14ac:dyDescent="0.15">
      <c r="B57" s="310">
        <v>42</v>
      </c>
      <c r="C57" s="353"/>
      <c r="D57" s="354">
        <f t="shared" si="0"/>
        <v>0</v>
      </c>
      <c r="E57" s="355">
        <f t="shared" si="2"/>
        <v>0</v>
      </c>
      <c r="F57" s="356">
        <f t="shared" si="2"/>
        <v>0</v>
      </c>
      <c r="G57" s="357"/>
      <c r="H57" s="358"/>
      <c r="I57" s="397"/>
      <c r="J57" s="359"/>
      <c r="K57" s="360"/>
      <c r="L57" s="358"/>
      <c r="M57" s="397"/>
      <c r="N57" s="359"/>
      <c r="O57" s="360"/>
      <c r="P57" s="366"/>
      <c r="Q57" s="366"/>
      <c r="R57" s="362"/>
      <c r="S57" s="363"/>
      <c r="T57" s="366"/>
      <c r="U57" s="367"/>
      <c r="V57" s="364"/>
      <c r="W57" s="365"/>
      <c r="X57" s="363"/>
      <c r="Y57" s="398"/>
      <c r="Z57" s="399"/>
    </row>
    <row r="58" spans="2:26" x14ac:dyDescent="0.15">
      <c r="B58" s="310">
        <v>43</v>
      </c>
      <c r="C58" s="353"/>
      <c r="D58" s="354">
        <f t="shared" si="0"/>
        <v>0</v>
      </c>
      <c r="E58" s="355">
        <f t="shared" si="2"/>
        <v>0</v>
      </c>
      <c r="F58" s="356">
        <f t="shared" si="2"/>
        <v>0</v>
      </c>
      <c r="G58" s="357"/>
      <c r="H58" s="358"/>
      <c r="I58" s="397"/>
      <c r="J58" s="359"/>
      <c r="K58" s="360"/>
      <c r="L58" s="358"/>
      <c r="M58" s="397"/>
      <c r="N58" s="359"/>
      <c r="O58" s="360"/>
      <c r="P58" s="366"/>
      <c r="Q58" s="366"/>
      <c r="R58" s="362"/>
      <c r="S58" s="363"/>
      <c r="T58" s="366"/>
      <c r="U58" s="367"/>
      <c r="V58" s="364"/>
      <c r="W58" s="365"/>
      <c r="X58" s="363"/>
      <c r="Y58" s="398"/>
      <c r="Z58" s="399"/>
    </row>
    <row r="59" spans="2:26" x14ac:dyDescent="0.15">
      <c r="B59" s="310">
        <v>44</v>
      </c>
      <c r="C59" s="353"/>
      <c r="D59" s="354">
        <f t="shared" si="0"/>
        <v>0</v>
      </c>
      <c r="E59" s="355">
        <f t="shared" si="2"/>
        <v>0</v>
      </c>
      <c r="F59" s="356">
        <f t="shared" si="2"/>
        <v>0</v>
      </c>
      <c r="G59" s="357"/>
      <c r="H59" s="358"/>
      <c r="I59" s="397"/>
      <c r="J59" s="359"/>
      <c r="K59" s="360"/>
      <c r="L59" s="358"/>
      <c r="M59" s="397"/>
      <c r="N59" s="359"/>
      <c r="O59" s="360"/>
      <c r="P59" s="366"/>
      <c r="Q59" s="366"/>
      <c r="R59" s="362"/>
      <c r="S59" s="363"/>
      <c r="T59" s="366"/>
      <c r="U59" s="367"/>
      <c r="V59" s="364"/>
      <c r="W59" s="365"/>
      <c r="X59" s="363"/>
      <c r="Y59" s="398"/>
      <c r="Z59" s="399"/>
    </row>
    <row r="60" spans="2:26" x14ac:dyDescent="0.15">
      <c r="B60" s="310">
        <v>45</v>
      </c>
      <c r="C60" s="353"/>
      <c r="D60" s="354">
        <f t="shared" si="0"/>
        <v>0</v>
      </c>
      <c r="E60" s="355">
        <f t="shared" si="2"/>
        <v>0</v>
      </c>
      <c r="F60" s="356">
        <f t="shared" si="2"/>
        <v>0</v>
      </c>
      <c r="G60" s="357"/>
      <c r="H60" s="358"/>
      <c r="I60" s="397"/>
      <c r="J60" s="359"/>
      <c r="K60" s="360"/>
      <c r="L60" s="358"/>
      <c r="M60" s="397"/>
      <c r="N60" s="359"/>
      <c r="O60" s="360"/>
      <c r="P60" s="366"/>
      <c r="Q60" s="366"/>
      <c r="R60" s="362"/>
      <c r="S60" s="363"/>
      <c r="T60" s="366"/>
      <c r="U60" s="367"/>
      <c r="V60" s="364"/>
      <c r="W60" s="365"/>
      <c r="X60" s="363"/>
      <c r="Y60" s="398"/>
      <c r="Z60" s="399"/>
    </row>
    <row r="61" spans="2:26" x14ac:dyDescent="0.15">
      <c r="B61" s="310">
        <v>46</v>
      </c>
      <c r="C61" s="353"/>
      <c r="D61" s="354">
        <f t="shared" si="0"/>
        <v>0</v>
      </c>
      <c r="E61" s="355">
        <f t="shared" si="2"/>
        <v>0</v>
      </c>
      <c r="F61" s="356">
        <f t="shared" si="2"/>
        <v>0</v>
      </c>
      <c r="G61" s="357"/>
      <c r="H61" s="358"/>
      <c r="I61" s="397"/>
      <c r="J61" s="359"/>
      <c r="K61" s="360"/>
      <c r="L61" s="358"/>
      <c r="M61" s="397"/>
      <c r="N61" s="359"/>
      <c r="O61" s="360"/>
      <c r="P61" s="366"/>
      <c r="Q61" s="366"/>
      <c r="R61" s="362"/>
      <c r="S61" s="363"/>
      <c r="T61" s="366"/>
      <c r="U61" s="367"/>
      <c r="V61" s="364"/>
      <c r="W61" s="365"/>
      <c r="X61" s="363"/>
      <c r="Y61" s="398"/>
      <c r="Z61" s="399"/>
    </row>
    <row r="62" spans="2:26" x14ac:dyDescent="0.15">
      <c r="B62" s="310">
        <v>47</v>
      </c>
      <c r="C62" s="353"/>
      <c r="D62" s="354">
        <f t="shared" si="0"/>
        <v>0</v>
      </c>
      <c r="E62" s="355">
        <f t="shared" si="2"/>
        <v>0</v>
      </c>
      <c r="F62" s="356">
        <f t="shared" si="2"/>
        <v>0</v>
      </c>
      <c r="G62" s="357"/>
      <c r="H62" s="358"/>
      <c r="I62" s="397"/>
      <c r="J62" s="359"/>
      <c r="K62" s="360"/>
      <c r="L62" s="358"/>
      <c r="M62" s="397"/>
      <c r="N62" s="359"/>
      <c r="O62" s="360"/>
      <c r="P62" s="366"/>
      <c r="Q62" s="366"/>
      <c r="R62" s="362"/>
      <c r="S62" s="363"/>
      <c r="T62" s="366"/>
      <c r="U62" s="367"/>
      <c r="V62" s="364"/>
      <c r="W62" s="365"/>
      <c r="X62" s="363"/>
      <c r="Y62" s="398"/>
      <c r="Z62" s="399"/>
    </row>
    <row r="63" spans="2:26" x14ac:dyDescent="0.15">
      <c r="B63" s="310">
        <v>48</v>
      </c>
      <c r="C63" s="353"/>
      <c r="D63" s="354">
        <f t="shared" si="0"/>
        <v>0</v>
      </c>
      <c r="E63" s="355">
        <f t="shared" si="2"/>
        <v>0</v>
      </c>
      <c r="F63" s="356">
        <f t="shared" si="2"/>
        <v>0</v>
      </c>
      <c r="G63" s="357"/>
      <c r="H63" s="358"/>
      <c r="I63" s="397"/>
      <c r="J63" s="359"/>
      <c r="K63" s="360"/>
      <c r="L63" s="358"/>
      <c r="M63" s="397"/>
      <c r="N63" s="359"/>
      <c r="O63" s="360"/>
      <c r="P63" s="366"/>
      <c r="Q63" s="366"/>
      <c r="R63" s="362"/>
      <c r="S63" s="363"/>
      <c r="T63" s="366"/>
      <c r="U63" s="367"/>
      <c r="V63" s="364"/>
      <c r="W63" s="365"/>
      <c r="X63" s="363"/>
      <c r="Y63" s="398"/>
      <c r="Z63" s="399"/>
    </row>
    <row r="64" spans="2:26" x14ac:dyDescent="0.15">
      <c r="B64" s="310">
        <v>49</v>
      </c>
      <c r="C64" s="353"/>
      <c r="D64" s="354">
        <f t="shared" si="0"/>
        <v>0</v>
      </c>
      <c r="E64" s="355">
        <f t="shared" si="2"/>
        <v>0</v>
      </c>
      <c r="F64" s="356">
        <f t="shared" si="2"/>
        <v>0</v>
      </c>
      <c r="G64" s="357"/>
      <c r="H64" s="358"/>
      <c r="I64" s="397"/>
      <c r="J64" s="359"/>
      <c r="K64" s="360"/>
      <c r="L64" s="358"/>
      <c r="M64" s="397"/>
      <c r="N64" s="359"/>
      <c r="O64" s="360"/>
      <c r="P64" s="366"/>
      <c r="Q64" s="366"/>
      <c r="R64" s="362"/>
      <c r="S64" s="363"/>
      <c r="T64" s="366"/>
      <c r="U64" s="367"/>
      <c r="V64" s="364"/>
      <c r="W64" s="365"/>
      <c r="X64" s="363"/>
      <c r="Y64" s="398"/>
      <c r="Z64" s="399"/>
    </row>
    <row r="65" spans="2:26" ht="14.25" thickBot="1" x14ac:dyDescent="0.2">
      <c r="B65" s="310">
        <v>50</v>
      </c>
      <c r="C65" s="368"/>
      <c r="D65" s="354">
        <f t="shared" si="0"/>
        <v>0</v>
      </c>
      <c r="E65" s="355">
        <f t="shared" si="2"/>
        <v>0</v>
      </c>
      <c r="F65" s="356">
        <f t="shared" si="2"/>
        <v>0</v>
      </c>
      <c r="G65" s="357"/>
      <c r="H65" s="358"/>
      <c r="I65" s="397"/>
      <c r="J65" s="359"/>
      <c r="K65" s="360"/>
      <c r="L65" s="358"/>
      <c r="M65" s="397"/>
      <c r="N65" s="359"/>
      <c r="O65" s="360"/>
      <c r="P65" s="361"/>
      <c r="Q65" s="361"/>
      <c r="R65" s="362"/>
      <c r="S65" s="363"/>
      <c r="T65" s="361"/>
      <c r="U65" s="364"/>
      <c r="V65" s="364"/>
      <c r="W65" s="365"/>
      <c r="X65" s="363"/>
      <c r="Y65" s="400"/>
      <c r="Z65" s="401"/>
    </row>
    <row r="66" spans="2:26" ht="24.95" customHeight="1" thickBot="1" x14ac:dyDescent="0.2">
      <c r="B66" s="1122" t="s">
        <v>260</v>
      </c>
      <c r="C66" s="1123"/>
      <c r="D66" s="369">
        <f>SUM(D16:D65)</f>
        <v>0</v>
      </c>
      <c r="E66" s="370">
        <f>SUM(E16:E65)</f>
        <v>0</v>
      </c>
      <c r="F66" s="371">
        <f>SUM(F16:F65)</f>
        <v>0</v>
      </c>
      <c r="G66" s="372"/>
      <c r="H66" s="369">
        <f>SUM(H16:H65)</f>
        <v>0</v>
      </c>
      <c r="I66" s="373">
        <f t="shared" ref="I66:O66" si="3">SUM(I16:I65)</f>
        <v>0</v>
      </c>
      <c r="J66" s="373">
        <f t="shared" si="3"/>
        <v>0</v>
      </c>
      <c r="K66" s="370">
        <f t="shared" si="3"/>
        <v>0</v>
      </c>
      <c r="L66" s="369">
        <f t="shared" si="3"/>
        <v>0</v>
      </c>
      <c r="M66" s="373">
        <f>SUM(M16:M65)</f>
        <v>0</v>
      </c>
      <c r="N66" s="373">
        <f t="shared" si="3"/>
        <v>0</v>
      </c>
      <c r="O66" s="373">
        <f t="shared" si="3"/>
        <v>0</v>
      </c>
      <c r="P66" s="374"/>
      <c r="Q66" s="311"/>
      <c r="R66" s="311"/>
      <c r="S66" s="311"/>
      <c r="T66" s="312"/>
      <c r="U66" s="311"/>
      <c r="V66" s="311"/>
      <c r="W66" s="311"/>
      <c r="X66" s="311"/>
      <c r="Y66" s="311"/>
      <c r="Z66" s="311"/>
    </row>
  </sheetData>
  <mergeCells count="49">
    <mergeCell ref="B2:C2"/>
    <mergeCell ref="D2:K2"/>
    <mergeCell ref="L2:Q2"/>
    <mergeCell ref="C4:E4"/>
    <mergeCell ref="F4:K4"/>
    <mergeCell ref="L4:O4"/>
    <mergeCell ref="L5:N6"/>
    <mergeCell ref="C7:E7"/>
    <mergeCell ref="F7:G7"/>
    <mergeCell ref="H7:K7"/>
    <mergeCell ref="L7:O7"/>
    <mergeCell ref="D9:D12"/>
    <mergeCell ref="E9:E12"/>
    <mergeCell ref="F9:F12"/>
    <mergeCell ref="G9:G12"/>
    <mergeCell ref="C5:E6"/>
    <mergeCell ref="F5:K6"/>
    <mergeCell ref="H9:K9"/>
    <mergeCell ref="L9:O9"/>
    <mergeCell ref="P9:P12"/>
    <mergeCell ref="Q9:Q12"/>
    <mergeCell ref="R9:R12"/>
    <mergeCell ref="N10:O10"/>
    <mergeCell ref="T9:V9"/>
    <mergeCell ref="W9:W12"/>
    <mergeCell ref="X9:X12"/>
    <mergeCell ref="Y9:Y12"/>
    <mergeCell ref="Z9:Z12"/>
    <mergeCell ref="B66:C66"/>
    <mergeCell ref="T10:T12"/>
    <mergeCell ref="U10:U12"/>
    <mergeCell ref="V10:V12"/>
    <mergeCell ref="J11:J12"/>
    <mergeCell ref="K11:K12"/>
    <mergeCell ref="N11:N12"/>
    <mergeCell ref="O11:O12"/>
    <mergeCell ref="H10:H12"/>
    <mergeCell ref="I10:I12"/>
    <mergeCell ref="J10:K10"/>
    <mergeCell ref="L10:L12"/>
    <mergeCell ref="M10:M12"/>
    <mergeCell ref="S9:S12"/>
    <mergeCell ref="B9:B12"/>
    <mergeCell ref="C9:C12"/>
    <mergeCell ref="B13:B15"/>
    <mergeCell ref="W13:W15"/>
    <mergeCell ref="V14:V15"/>
    <mergeCell ref="D15:F15"/>
    <mergeCell ref="Q15:R15"/>
  </mergeCells>
  <phoneticPr fontId="3"/>
  <dataValidations disablePrompts="1" count="1">
    <dataValidation allowBlank="1" showInputMessage="1" showErrorMessage="1" promptTitle="作成日" prompt="作成日を記入" sqref="W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W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W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W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W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W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W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W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W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W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W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W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W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W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W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CA71F59C-8D85-47B4-93CF-9762159724F4}"/>
  </dataValidations>
  <printOptions horizontalCentered="1" verticalCentered="1"/>
  <pageMargins left="0.70866141732283472" right="0.70866141732283472" top="0.74803149606299213" bottom="0.74803149606299213" header="0.31496062992125984" footer="0.31496062992125984"/>
  <pageSetup paperSize="8" scale="5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C33"/>
  <sheetViews>
    <sheetView showGridLines="0" view="pageBreakPreview" topLeftCell="A7" zoomScaleNormal="100" zoomScaleSheetLayoutView="100" zoomScalePageLayoutView="75" workbookViewId="0">
      <selection activeCell="Y17" sqref="Y17"/>
    </sheetView>
  </sheetViews>
  <sheetFormatPr defaultColWidth="9" defaultRowHeight="13.5" x14ac:dyDescent="0.15"/>
  <cols>
    <col min="1" max="2" width="9.625" style="176" customWidth="1"/>
    <col min="3" max="18" width="4.375" style="176" customWidth="1"/>
    <col min="19" max="19" width="9" style="176" hidden="1" customWidth="1"/>
    <col min="20" max="20" width="4.375" style="176" customWidth="1"/>
    <col min="21" max="256" width="9" style="176"/>
    <col min="257" max="258" width="9.625" style="176" customWidth="1"/>
    <col min="259" max="274" width="4.375" style="176" customWidth="1"/>
    <col min="275" max="275" width="0" style="176" hidden="1" customWidth="1"/>
    <col min="276" max="276" width="4.375" style="176" customWidth="1"/>
    <col min="277" max="512" width="9" style="176"/>
    <col min="513" max="514" width="9.625" style="176" customWidth="1"/>
    <col min="515" max="530" width="4.375" style="176" customWidth="1"/>
    <col min="531" max="531" width="0" style="176" hidden="1" customWidth="1"/>
    <col min="532" max="532" width="4.375" style="176" customWidth="1"/>
    <col min="533" max="768" width="9" style="176"/>
    <col min="769" max="770" width="9.625" style="176" customWidth="1"/>
    <col min="771" max="786" width="4.375" style="176" customWidth="1"/>
    <col min="787" max="787" width="0" style="176" hidden="1" customWidth="1"/>
    <col min="788" max="788" width="4.375" style="176" customWidth="1"/>
    <col min="789" max="1024" width="9" style="176"/>
    <col min="1025" max="1026" width="9.625" style="176" customWidth="1"/>
    <col min="1027" max="1042" width="4.375" style="176" customWidth="1"/>
    <col min="1043" max="1043" width="0" style="176" hidden="1" customWidth="1"/>
    <col min="1044" max="1044" width="4.375" style="176" customWidth="1"/>
    <col min="1045" max="1280" width="9" style="176"/>
    <col min="1281" max="1282" width="9.625" style="176" customWidth="1"/>
    <col min="1283" max="1298" width="4.375" style="176" customWidth="1"/>
    <col min="1299" max="1299" width="0" style="176" hidden="1" customWidth="1"/>
    <col min="1300" max="1300" width="4.375" style="176" customWidth="1"/>
    <col min="1301" max="1536" width="9" style="176"/>
    <col min="1537" max="1538" width="9.625" style="176" customWidth="1"/>
    <col min="1539" max="1554" width="4.375" style="176" customWidth="1"/>
    <col min="1555" max="1555" width="0" style="176" hidden="1" customWidth="1"/>
    <col min="1556" max="1556" width="4.375" style="176" customWidth="1"/>
    <col min="1557" max="1792" width="9" style="176"/>
    <col min="1793" max="1794" width="9.625" style="176" customWidth="1"/>
    <col min="1795" max="1810" width="4.375" style="176" customWidth="1"/>
    <col min="1811" max="1811" width="0" style="176" hidden="1" customWidth="1"/>
    <col min="1812" max="1812" width="4.375" style="176" customWidth="1"/>
    <col min="1813" max="2048" width="9" style="176"/>
    <col min="2049" max="2050" width="9.625" style="176" customWidth="1"/>
    <col min="2051" max="2066" width="4.375" style="176" customWidth="1"/>
    <col min="2067" max="2067" width="0" style="176" hidden="1" customWidth="1"/>
    <col min="2068" max="2068" width="4.375" style="176" customWidth="1"/>
    <col min="2069" max="2304" width="9" style="176"/>
    <col min="2305" max="2306" width="9.625" style="176" customWidth="1"/>
    <col min="2307" max="2322" width="4.375" style="176" customWidth="1"/>
    <col min="2323" max="2323" width="0" style="176" hidden="1" customWidth="1"/>
    <col min="2324" max="2324" width="4.375" style="176" customWidth="1"/>
    <col min="2325" max="2560" width="9" style="176"/>
    <col min="2561" max="2562" width="9.625" style="176" customWidth="1"/>
    <col min="2563" max="2578" width="4.375" style="176" customWidth="1"/>
    <col min="2579" max="2579" width="0" style="176" hidden="1" customWidth="1"/>
    <col min="2580" max="2580" width="4.375" style="176" customWidth="1"/>
    <col min="2581" max="2816" width="9" style="176"/>
    <col min="2817" max="2818" width="9.625" style="176" customWidth="1"/>
    <col min="2819" max="2834" width="4.375" style="176" customWidth="1"/>
    <col min="2835" max="2835" width="0" style="176" hidden="1" customWidth="1"/>
    <col min="2836" max="2836" width="4.375" style="176" customWidth="1"/>
    <col min="2837" max="3072" width="9" style="176"/>
    <col min="3073" max="3074" width="9.625" style="176" customWidth="1"/>
    <col min="3075" max="3090" width="4.375" style="176" customWidth="1"/>
    <col min="3091" max="3091" width="0" style="176" hidden="1" customWidth="1"/>
    <col min="3092" max="3092" width="4.375" style="176" customWidth="1"/>
    <col min="3093" max="3328" width="9" style="176"/>
    <col min="3329" max="3330" width="9.625" style="176" customWidth="1"/>
    <col min="3331" max="3346" width="4.375" style="176" customWidth="1"/>
    <col min="3347" max="3347" width="0" style="176" hidden="1" customWidth="1"/>
    <col min="3348" max="3348" width="4.375" style="176" customWidth="1"/>
    <col min="3349" max="3584" width="9" style="176"/>
    <col min="3585" max="3586" width="9.625" style="176" customWidth="1"/>
    <col min="3587" max="3602" width="4.375" style="176" customWidth="1"/>
    <col min="3603" max="3603" width="0" style="176" hidden="1" customWidth="1"/>
    <col min="3604" max="3604" width="4.375" style="176" customWidth="1"/>
    <col min="3605" max="3840" width="9" style="176"/>
    <col min="3841" max="3842" width="9.625" style="176" customWidth="1"/>
    <col min="3843" max="3858" width="4.375" style="176" customWidth="1"/>
    <col min="3859" max="3859" width="0" style="176" hidden="1" customWidth="1"/>
    <col min="3860" max="3860" width="4.375" style="176" customWidth="1"/>
    <col min="3861" max="4096" width="9" style="176"/>
    <col min="4097" max="4098" width="9.625" style="176" customWidth="1"/>
    <col min="4099" max="4114" width="4.375" style="176" customWidth="1"/>
    <col min="4115" max="4115" width="0" style="176" hidden="1" customWidth="1"/>
    <col min="4116" max="4116" width="4.375" style="176" customWidth="1"/>
    <col min="4117" max="4352" width="9" style="176"/>
    <col min="4353" max="4354" width="9.625" style="176" customWidth="1"/>
    <col min="4355" max="4370" width="4.375" style="176" customWidth="1"/>
    <col min="4371" max="4371" width="0" style="176" hidden="1" customWidth="1"/>
    <col min="4372" max="4372" width="4.375" style="176" customWidth="1"/>
    <col min="4373" max="4608" width="9" style="176"/>
    <col min="4609" max="4610" width="9.625" style="176" customWidth="1"/>
    <col min="4611" max="4626" width="4.375" style="176" customWidth="1"/>
    <col min="4627" max="4627" width="0" style="176" hidden="1" customWidth="1"/>
    <col min="4628" max="4628" width="4.375" style="176" customWidth="1"/>
    <col min="4629" max="4864" width="9" style="176"/>
    <col min="4865" max="4866" width="9.625" style="176" customWidth="1"/>
    <col min="4867" max="4882" width="4.375" style="176" customWidth="1"/>
    <col min="4883" max="4883" width="0" style="176" hidden="1" customWidth="1"/>
    <col min="4884" max="4884" width="4.375" style="176" customWidth="1"/>
    <col min="4885" max="5120" width="9" style="176"/>
    <col min="5121" max="5122" width="9.625" style="176" customWidth="1"/>
    <col min="5123" max="5138" width="4.375" style="176" customWidth="1"/>
    <col min="5139" max="5139" width="0" style="176" hidden="1" customWidth="1"/>
    <col min="5140" max="5140" width="4.375" style="176" customWidth="1"/>
    <col min="5141" max="5376" width="9" style="176"/>
    <col min="5377" max="5378" width="9.625" style="176" customWidth="1"/>
    <col min="5379" max="5394" width="4.375" style="176" customWidth="1"/>
    <col min="5395" max="5395" width="0" style="176" hidden="1" customWidth="1"/>
    <col min="5396" max="5396" width="4.375" style="176" customWidth="1"/>
    <col min="5397" max="5632" width="9" style="176"/>
    <col min="5633" max="5634" width="9.625" style="176" customWidth="1"/>
    <col min="5635" max="5650" width="4.375" style="176" customWidth="1"/>
    <col min="5651" max="5651" width="0" style="176" hidden="1" customWidth="1"/>
    <col min="5652" max="5652" width="4.375" style="176" customWidth="1"/>
    <col min="5653" max="5888" width="9" style="176"/>
    <col min="5889" max="5890" width="9.625" style="176" customWidth="1"/>
    <col min="5891" max="5906" width="4.375" style="176" customWidth="1"/>
    <col min="5907" max="5907" width="0" style="176" hidden="1" customWidth="1"/>
    <col min="5908" max="5908" width="4.375" style="176" customWidth="1"/>
    <col min="5909" max="6144" width="9" style="176"/>
    <col min="6145" max="6146" width="9.625" style="176" customWidth="1"/>
    <col min="6147" max="6162" width="4.375" style="176" customWidth="1"/>
    <col min="6163" max="6163" width="0" style="176" hidden="1" customWidth="1"/>
    <col min="6164" max="6164" width="4.375" style="176" customWidth="1"/>
    <col min="6165" max="6400" width="9" style="176"/>
    <col min="6401" max="6402" width="9.625" style="176" customWidth="1"/>
    <col min="6403" max="6418" width="4.375" style="176" customWidth="1"/>
    <col min="6419" max="6419" width="0" style="176" hidden="1" customWidth="1"/>
    <col min="6420" max="6420" width="4.375" style="176" customWidth="1"/>
    <col min="6421" max="6656" width="9" style="176"/>
    <col min="6657" max="6658" width="9.625" style="176" customWidth="1"/>
    <col min="6659" max="6674" width="4.375" style="176" customWidth="1"/>
    <col min="6675" max="6675" width="0" style="176" hidden="1" customWidth="1"/>
    <col min="6676" max="6676" width="4.375" style="176" customWidth="1"/>
    <col min="6677" max="6912" width="9" style="176"/>
    <col min="6913" max="6914" width="9.625" style="176" customWidth="1"/>
    <col min="6915" max="6930" width="4.375" style="176" customWidth="1"/>
    <col min="6931" max="6931" width="0" style="176" hidden="1" customWidth="1"/>
    <col min="6932" max="6932" width="4.375" style="176" customWidth="1"/>
    <col min="6933" max="7168" width="9" style="176"/>
    <col min="7169" max="7170" width="9.625" style="176" customWidth="1"/>
    <col min="7171" max="7186" width="4.375" style="176" customWidth="1"/>
    <col min="7187" max="7187" width="0" style="176" hidden="1" customWidth="1"/>
    <col min="7188" max="7188" width="4.375" style="176" customWidth="1"/>
    <col min="7189" max="7424" width="9" style="176"/>
    <col min="7425" max="7426" width="9.625" style="176" customWidth="1"/>
    <col min="7427" max="7442" width="4.375" style="176" customWidth="1"/>
    <col min="7443" max="7443" width="0" style="176" hidden="1" customWidth="1"/>
    <col min="7444" max="7444" width="4.375" style="176" customWidth="1"/>
    <col min="7445" max="7680" width="9" style="176"/>
    <col min="7681" max="7682" width="9.625" style="176" customWidth="1"/>
    <col min="7683" max="7698" width="4.375" style="176" customWidth="1"/>
    <col min="7699" max="7699" width="0" style="176" hidden="1" customWidth="1"/>
    <col min="7700" max="7700" width="4.375" style="176" customWidth="1"/>
    <col min="7701" max="7936" width="9" style="176"/>
    <col min="7937" max="7938" width="9.625" style="176" customWidth="1"/>
    <col min="7939" max="7954" width="4.375" style="176" customWidth="1"/>
    <col min="7955" max="7955" width="0" style="176" hidden="1" customWidth="1"/>
    <col min="7956" max="7956" width="4.375" style="176" customWidth="1"/>
    <col min="7957" max="8192" width="9" style="176"/>
    <col min="8193" max="8194" width="9.625" style="176" customWidth="1"/>
    <col min="8195" max="8210" width="4.375" style="176" customWidth="1"/>
    <col min="8211" max="8211" width="0" style="176" hidden="1" customWidth="1"/>
    <col min="8212" max="8212" width="4.375" style="176" customWidth="1"/>
    <col min="8213" max="8448" width="9" style="176"/>
    <col min="8449" max="8450" width="9.625" style="176" customWidth="1"/>
    <col min="8451" max="8466" width="4.375" style="176" customWidth="1"/>
    <col min="8467" max="8467" width="0" style="176" hidden="1" customWidth="1"/>
    <col min="8468" max="8468" width="4.375" style="176" customWidth="1"/>
    <col min="8469" max="8704" width="9" style="176"/>
    <col min="8705" max="8706" width="9.625" style="176" customWidth="1"/>
    <col min="8707" max="8722" width="4.375" style="176" customWidth="1"/>
    <col min="8723" max="8723" width="0" style="176" hidden="1" customWidth="1"/>
    <col min="8724" max="8724" width="4.375" style="176" customWidth="1"/>
    <col min="8725" max="8960" width="9" style="176"/>
    <col min="8961" max="8962" width="9.625" style="176" customWidth="1"/>
    <col min="8963" max="8978" width="4.375" style="176" customWidth="1"/>
    <col min="8979" max="8979" width="0" style="176" hidden="1" customWidth="1"/>
    <col min="8980" max="8980" width="4.375" style="176" customWidth="1"/>
    <col min="8981" max="9216" width="9" style="176"/>
    <col min="9217" max="9218" width="9.625" style="176" customWidth="1"/>
    <col min="9219" max="9234" width="4.375" style="176" customWidth="1"/>
    <col min="9235" max="9235" width="0" style="176" hidden="1" customWidth="1"/>
    <col min="9236" max="9236" width="4.375" style="176" customWidth="1"/>
    <col min="9237" max="9472" width="9" style="176"/>
    <col min="9473" max="9474" width="9.625" style="176" customWidth="1"/>
    <col min="9475" max="9490" width="4.375" style="176" customWidth="1"/>
    <col min="9491" max="9491" width="0" style="176" hidden="1" customWidth="1"/>
    <col min="9492" max="9492" width="4.375" style="176" customWidth="1"/>
    <col min="9493" max="9728" width="9" style="176"/>
    <col min="9729" max="9730" width="9.625" style="176" customWidth="1"/>
    <col min="9731" max="9746" width="4.375" style="176" customWidth="1"/>
    <col min="9747" max="9747" width="0" style="176" hidden="1" customWidth="1"/>
    <col min="9748" max="9748" width="4.375" style="176" customWidth="1"/>
    <col min="9749" max="9984" width="9" style="176"/>
    <col min="9985" max="9986" width="9.625" style="176" customWidth="1"/>
    <col min="9987" max="10002" width="4.375" style="176" customWidth="1"/>
    <col min="10003" max="10003" width="0" style="176" hidden="1" customWidth="1"/>
    <col min="10004" max="10004" width="4.375" style="176" customWidth="1"/>
    <col min="10005" max="10240" width="9" style="176"/>
    <col min="10241" max="10242" width="9.625" style="176" customWidth="1"/>
    <col min="10243" max="10258" width="4.375" style="176" customWidth="1"/>
    <col min="10259" max="10259" width="0" style="176" hidden="1" customWidth="1"/>
    <col min="10260" max="10260" width="4.375" style="176" customWidth="1"/>
    <col min="10261" max="10496" width="9" style="176"/>
    <col min="10497" max="10498" width="9.625" style="176" customWidth="1"/>
    <col min="10499" max="10514" width="4.375" style="176" customWidth="1"/>
    <col min="10515" max="10515" width="0" style="176" hidden="1" customWidth="1"/>
    <col min="10516" max="10516" width="4.375" style="176" customWidth="1"/>
    <col min="10517" max="10752" width="9" style="176"/>
    <col min="10753" max="10754" width="9.625" style="176" customWidth="1"/>
    <col min="10755" max="10770" width="4.375" style="176" customWidth="1"/>
    <col min="10771" max="10771" width="0" style="176" hidden="1" customWidth="1"/>
    <col min="10772" max="10772" width="4.375" style="176" customWidth="1"/>
    <col min="10773" max="11008" width="9" style="176"/>
    <col min="11009" max="11010" width="9.625" style="176" customWidth="1"/>
    <col min="11011" max="11026" width="4.375" style="176" customWidth="1"/>
    <col min="11027" max="11027" width="0" style="176" hidden="1" customWidth="1"/>
    <col min="11028" max="11028" width="4.375" style="176" customWidth="1"/>
    <col min="11029" max="11264" width="9" style="176"/>
    <col min="11265" max="11266" width="9.625" style="176" customWidth="1"/>
    <col min="11267" max="11282" width="4.375" style="176" customWidth="1"/>
    <col min="11283" max="11283" width="0" style="176" hidden="1" customWidth="1"/>
    <col min="11284" max="11284" width="4.375" style="176" customWidth="1"/>
    <col min="11285" max="11520" width="9" style="176"/>
    <col min="11521" max="11522" width="9.625" style="176" customWidth="1"/>
    <col min="11523" max="11538" width="4.375" style="176" customWidth="1"/>
    <col min="11539" max="11539" width="0" style="176" hidden="1" customWidth="1"/>
    <col min="11540" max="11540" width="4.375" style="176" customWidth="1"/>
    <col min="11541" max="11776" width="9" style="176"/>
    <col min="11777" max="11778" width="9.625" style="176" customWidth="1"/>
    <col min="11779" max="11794" width="4.375" style="176" customWidth="1"/>
    <col min="11795" max="11795" width="0" style="176" hidden="1" customWidth="1"/>
    <col min="11796" max="11796" width="4.375" style="176" customWidth="1"/>
    <col min="11797" max="12032" width="9" style="176"/>
    <col min="12033" max="12034" width="9.625" style="176" customWidth="1"/>
    <col min="12035" max="12050" width="4.375" style="176" customWidth="1"/>
    <col min="12051" max="12051" width="0" style="176" hidden="1" customWidth="1"/>
    <col min="12052" max="12052" width="4.375" style="176" customWidth="1"/>
    <col min="12053" max="12288" width="9" style="176"/>
    <col min="12289" max="12290" width="9.625" style="176" customWidth="1"/>
    <col min="12291" max="12306" width="4.375" style="176" customWidth="1"/>
    <col min="12307" max="12307" width="0" style="176" hidden="1" customWidth="1"/>
    <col min="12308" max="12308" width="4.375" style="176" customWidth="1"/>
    <col min="12309" max="12544" width="9" style="176"/>
    <col min="12545" max="12546" width="9.625" style="176" customWidth="1"/>
    <col min="12547" max="12562" width="4.375" style="176" customWidth="1"/>
    <col min="12563" max="12563" width="0" style="176" hidden="1" customWidth="1"/>
    <col min="12564" max="12564" width="4.375" style="176" customWidth="1"/>
    <col min="12565" max="12800" width="9" style="176"/>
    <col min="12801" max="12802" width="9.625" style="176" customWidth="1"/>
    <col min="12803" max="12818" width="4.375" style="176" customWidth="1"/>
    <col min="12819" max="12819" width="0" style="176" hidden="1" customWidth="1"/>
    <col min="12820" max="12820" width="4.375" style="176" customWidth="1"/>
    <col min="12821" max="13056" width="9" style="176"/>
    <col min="13057" max="13058" width="9.625" style="176" customWidth="1"/>
    <col min="13059" max="13074" width="4.375" style="176" customWidth="1"/>
    <col min="13075" max="13075" width="0" style="176" hidden="1" customWidth="1"/>
    <col min="13076" max="13076" width="4.375" style="176" customWidth="1"/>
    <col min="13077" max="13312" width="9" style="176"/>
    <col min="13313" max="13314" width="9.625" style="176" customWidth="1"/>
    <col min="13315" max="13330" width="4.375" style="176" customWidth="1"/>
    <col min="13331" max="13331" width="0" style="176" hidden="1" customWidth="1"/>
    <col min="13332" max="13332" width="4.375" style="176" customWidth="1"/>
    <col min="13333" max="13568" width="9" style="176"/>
    <col min="13569" max="13570" width="9.625" style="176" customWidth="1"/>
    <col min="13571" max="13586" width="4.375" style="176" customWidth="1"/>
    <col min="13587" max="13587" width="0" style="176" hidden="1" customWidth="1"/>
    <col min="13588" max="13588" width="4.375" style="176" customWidth="1"/>
    <col min="13589" max="13824" width="9" style="176"/>
    <col min="13825" max="13826" width="9.625" style="176" customWidth="1"/>
    <col min="13827" max="13842" width="4.375" style="176" customWidth="1"/>
    <col min="13843" max="13843" width="0" style="176" hidden="1" customWidth="1"/>
    <col min="13844" max="13844" width="4.375" style="176" customWidth="1"/>
    <col min="13845" max="14080" width="9" style="176"/>
    <col min="14081" max="14082" width="9.625" style="176" customWidth="1"/>
    <col min="14083" max="14098" width="4.375" style="176" customWidth="1"/>
    <col min="14099" max="14099" width="0" style="176" hidden="1" customWidth="1"/>
    <col min="14100" max="14100" width="4.375" style="176" customWidth="1"/>
    <col min="14101" max="14336" width="9" style="176"/>
    <col min="14337" max="14338" width="9.625" style="176" customWidth="1"/>
    <col min="14339" max="14354" width="4.375" style="176" customWidth="1"/>
    <col min="14355" max="14355" width="0" style="176" hidden="1" customWidth="1"/>
    <col min="14356" max="14356" width="4.375" style="176" customWidth="1"/>
    <col min="14357" max="14592" width="9" style="176"/>
    <col min="14593" max="14594" width="9.625" style="176" customWidth="1"/>
    <col min="14595" max="14610" width="4.375" style="176" customWidth="1"/>
    <col min="14611" max="14611" width="0" style="176" hidden="1" customWidth="1"/>
    <col min="14612" max="14612" width="4.375" style="176" customWidth="1"/>
    <col min="14613" max="14848" width="9" style="176"/>
    <col min="14849" max="14850" width="9.625" style="176" customWidth="1"/>
    <col min="14851" max="14866" width="4.375" style="176" customWidth="1"/>
    <col min="14867" max="14867" width="0" style="176" hidden="1" customWidth="1"/>
    <col min="14868" max="14868" width="4.375" style="176" customWidth="1"/>
    <col min="14869" max="15104" width="9" style="176"/>
    <col min="15105" max="15106" width="9.625" style="176" customWidth="1"/>
    <col min="15107" max="15122" width="4.375" style="176" customWidth="1"/>
    <col min="15123" max="15123" width="0" style="176" hidden="1" customWidth="1"/>
    <col min="15124" max="15124" width="4.375" style="176" customWidth="1"/>
    <col min="15125" max="15360" width="9" style="176"/>
    <col min="15361" max="15362" width="9.625" style="176" customWidth="1"/>
    <col min="15363" max="15378" width="4.375" style="176" customWidth="1"/>
    <col min="15379" max="15379" width="0" style="176" hidden="1" customWidth="1"/>
    <col min="15380" max="15380" width="4.375" style="176" customWidth="1"/>
    <col min="15381" max="15616" width="9" style="176"/>
    <col min="15617" max="15618" width="9.625" style="176" customWidth="1"/>
    <col min="15619" max="15634" width="4.375" style="176" customWidth="1"/>
    <col min="15635" max="15635" width="0" style="176" hidden="1" customWidth="1"/>
    <col min="15636" max="15636" width="4.375" style="176" customWidth="1"/>
    <col min="15637" max="15872" width="9" style="176"/>
    <col min="15873" max="15874" width="9.625" style="176" customWidth="1"/>
    <col min="15875" max="15890" width="4.375" style="176" customWidth="1"/>
    <col min="15891" max="15891" width="0" style="176" hidden="1" customWidth="1"/>
    <col min="15892" max="15892" width="4.375" style="176" customWidth="1"/>
    <col min="15893" max="16128" width="9" style="176"/>
    <col min="16129" max="16130" width="9.625" style="176" customWidth="1"/>
    <col min="16131" max="16146" width="4.375" style="176" customWidth="1"/>
    <col min="16147" max="16147" width="0" style="176" hidden="1" customWidth="1"/>
    <col min="16148" max="16148" width="4.375" style="176" customWidth="1"/>
    <col min="16149" max="16384" width="9" style="176"/>
  </cols>
  <sheetData>
    <row r="1" spans="1:29" s="153" customFormat="1" ht="25.5" customHeight="1" x14ac:dyDescent="0.15">
      <c r="A1" s="1255" t="s">
        <v>179</v>
      </c>
      <c r="B1" s="1255"/>
      <c r="C1" s="1255"/>
      <c r="D1" s="1255"/>
      <c r="E1" s="1255"/>
      <c r="F1" s="1255"/>
      <c r="G1" s="1255"/>
      <c r="H1" s="1255"/>
      <c r="I1" s="1255"/>
      <c r="J1" s="1255"/>
      <c r="K1" s="1255"/>
      <c r="L1" s="1255"/>
      <c r="M1" s="1255"/>
      <c r="N1" s="1255"/>
      <c r="O1" s="1255"/>
      <c r="P1" s="1255"/>
      <c r="Q1" s="1255"/>
      <c r="R1" s="1255"/>
      <c r="T1" s="154"/>
      <c r="V1" s="155"/>
      <c r="W1" s="155"/>
      <c r="X1" s="155"/>
      <c r="Y1" s="155"/>
      <c r="Z1" s="155"/>
      <c r="AA1" s="155"/>
      <c r="AB1" s="155"/>
    </row>
    <row r="2" spans="1:29" s="153" customFormat="1" ht="25.5" customHeight="1" x14ac:dyDescent="0.15">
      <c r="A2" s="1256" t="s">
        <v>135</v>
      </c>
      <c r="B2" s="1256"/>
      <c r="C2" s="1256"/>
      <c r="D2" s="1256"/>
      <c r="E2" s="1256"/>
      <c r="F2" s="1256"/>
      <c r="G2" s="1256"/>
      <c r="H2" s="1256"/>
      <c r="I2" s="1256"/>
      <c r="J2" s="1256"/>
      <c r="K2" s="1256"/>
      <c r="L2" s="1256"/>
      <c r="M2" s="1256"/>
      <c r="N2" s="1256"/>
      <c r="O2" s="1256"/>
      <c r="P2" s="1256"/>
      <c r="Q2" s="1256"/>
      <c r="R2" s="156"/>
      <c r="U2" s="1257" t="s">
        <v>136</v>
      </c>
      <c r="V2" s="1257"/>
      <c r="W2" s="1257"/>
      <c r="X2" s="1257"/>
      <c r="Y2" s="1257"/>
      <c r="Z2" s="1257"/>
      <c r="AA2" s="1257"/>
      <c r="AB2" s="1257"/>
    </row>
    <row r="3" spans="1:29" s="153" customFormat="1" ht="25.5" customHeight="1" x14ac:dyDescent="0.15">
      <c r="A3" s="154"/>
      <c r="T3" s="154"/>
      <c r="U3" s="1257"/>
      <c r="V3" s="1257"/>
      <c r="W3" s="1257"/>
      <c r="X3" s="1257"/>
      <c r="Y3" s="1257"/>
      <c r="Z3" s="1257"/>
      <c r="AA3" s="1257"/>
      <c r="AB3" s="1257"/>
    </row>
    <row r="4" spans="1:29" s="153" customFormat="1" ht="25.5" customHeight="1" x14ac:dyDescent="0.15">
      <c r="A4" s="1258" t="s">
        <v>137</v>
      </c>
      <c r="B4" s="1258"/>
      <c r="C4" s="1258"/>
      <c r="D4" s="1258"/>
      <c r="E4" s="1258"/>
      <c r="F4" s="1258"/>
      <c r="G4" s="1258"/>
      <c r="H4" s="1258"/>
      <c r="I4" s="1258"/>
      <c r="J4" s="1258"/>
      <c r="K4" s="1258"/>
      <c r="L4" s="1258"/>
      <c r="M4" s="1258"/>
      <c r="N4" s="1258"/>
      <c r="O4" s="1258"/>
      <c r="P4" s="1258"/>
      <c r="Q4" s="1258"/>
      <c r="R4" s="1258"/>
      <c r="T4" s="157"/>
      <c r="U4" s="1257"/>
      <c r="V4" s="1257"/>
      <c r="W4" s="1257"/>
      <c r="X4" s="1257"/>
      <c r="Y4" s="1257"/>
      <c r="Z4" s="1257"/>
      <c r="AA4" s="1257"/>
      <c r="AB4" s="1257"/>
    </row>
    <row r="5" spans="1:29" s="153" customFormat="1" ht="25.5" customHeight="1" x14ac:dyDescent="0.15">
      <c r="A5" s="1258"/>
      <c r="B5" s="1258"/>
      <c r="C5" s="1258"/>
      <c r="D5" s="1258"/>
      <c r="E5" s="1258"/>
      <c r="F5" s="1258"/>
      <c r="G5" s="1258"/>
      <c r="H5" s="1258"/>
      <c r="I5" s="1258"/>
      <c r="J5" s="1258"/>
      <c r="K5" s="1258"/>
      <c r="L5" s="1258"/>
      <c r="M5" s="1258"/>
      <c r="N5" s="1258"/>
      <c r="O5" s="1258"/>
      <c r="P5" s="1258"/>
      <c r="Q5" s="1258"/>
      <c r="R5" s="1258"/>
      <c r="T5" s="157"/>
      <c r="U5" s="1257"/>
      <c r="V5" s="1257"/>
      <c r="W5" s="1257"/>
      <c r="X5" s="1257"/>
      <c r="Y5" s="1257"/>
      <c r="Z5" s="1257"/>
      <c r="AA5" s="1257"/>
      <c r="AB5" s="1257"/>
      <c r="AC5" s="157"/>
    </row>
    <row r="6" spans="1:29" s="153" customFormat="1" ht="25.5" customHeight="1" x14ac:dyDescent="0.15">
      <c r="A6" s="1259" t="s">
        <v>379</v>
      </c>
      <c r="B6" s="1259"/>
      <c r="C6" s="1259"/>
      <c r="D6" s="1259"/>
      <c r="E6" s="157"/>
      <c r="F6" s="157"/>
      <c r="G6" s="157"/>
      <c r="H6" s="157"/>
      <c r="I6" s="157"/>
      <c r="J6" s="157"/>
      <c r="K6" s="157"/>
      <c r="L6" s="157"/>
      <c r="M6" s="157"/>
      <c r="N6" s="157"/>
      <c r="O6" s="157"/>
      <c r="P6" s="157"/>
      <c r="Q6" s="157"/>
      <c r="R6" s="157"/>
      <c r="T6" s="157"/>
      <c r="U6" s="1257"/>
      <c r="V6" s="1257"/>
      <c r="W6" s="1257"/>
      <c r="X6" s="1257"/>
      <c r="Y6" s="1257"/>
      <c r="Z6" s="1257"/>
      <c r="AA6" s="1257"/>
      <c r="AB6" s="1257"/>
      <c r="AC6" s="157"/>
    </row>
    <row r="7" spans="1:29" s="153" customFormat="1" ht="25.5" customHeight="1" x14ac:dyDescent="0.15">
      <c r="I7" s="1270">
        <f>+交付別添2!F6</f>
        <v>0</v>
      </c>
      <c r="J7" s="1270"/>
      <c r="K7" s="1270"/>
      <c r="L7" s="1270"/>
      <c r="M7" s="1270"/>
      <c r="N7" s="1270"/>
      <c r="O7" s="1270"/>
      <c r="P7" s="1270"/>
      <c r="Q7" s="1270"/>
      <c r="T7" s="157"/>
      <c r="U7" s="1257"/>
      <c r="V7" s="1257"/>
      <c r="W7" s="1257"/>
      <c r="X7" s="1257"/>
      <c r="Y7" s="1257"/>
      <c r="Z7" s="1257"/>
      <c r="AA7" s="1257"/>
      <c r="AB7" s="1257"/>
    </row>
    <row r="8" spans="1:29" s="153" customFormat="1" ht="25.5" customHeight="1" x14ac:dyDescent="0.15">
      <c r="A8" s="154"/>
      <c r="J8" s="158" t="s">
        <v>138</v>
      </c>
      <c r="L8" s="1271">
        <f>+交付別添2!M7</f>
        <v>0</v>
      </c>
      <c r="M8" s="1271"/>
      <c r="N8" s="1271"/>
      <c r="O8" s="1271"/>
      <c r="P8" s="1271"/>
      <c r="Q8" s="1271"/>
      <c r="U8" s="1257"/>
      <c r="V8" s="1257"/>
      <c r="W8" s="1257"/>
      <c r="X8" s="1257"/>
      <c r="Y8" s="1257"/>
      <c r="Z8" s="1257"/>
      <c r="AA8" s="1257"/>
      <c r="AB8" s="1257"/>
    </row>
    <row r="9" spans="1:29" s="153" customFormat="1" ht="25.5" customHeight="1" x14ac:dyDescent="0.15">
      <c r="A9" s="1260" t="s">
        <v>139</v>
      </c>
      <c r="B9" s="1260"/>
      <c r="C9" s="1260"/>
      <c r="D9" s="1260"/>
      <c r="E9" s="1260"/>
      <c r="F9" s="1260"/>
      <c r="G9" s="1260"/>
      <c r="H9" s="1260"/>
      <c r="I9" s="1260"/>
      <c r="J9" s="1260"/>
      <c r="K9" s="1260"/>
      <c r="L9" s="1260"/>
      <c r="M9" s="1260"/>
      <c r="N9" s="1260"/>
      <c r="O9" s="1260"/>
      <c r="P9" s="1260"/>
      <c r="Q9" s="1260"/>
      <c r="R9" s="1260"/>
      <c r="T9" s="160"/>
      <c r="U9" s="1257"/>
      <c r="V9" s="1257"/>
      <c r="W9" s="1257"/>
      <c r="X9" s="1257"/>
      <c r="Y9" s="1257"/>
      <c r="Z9" s="1257"/>
      <c r="AA9" s="1257"/>
      <c r="AB9" s="1257"/>
      <c r="AC9" s="161"/>
    </row>
    <row r="10" spans="1:29" s="153" customFormat="1" ht="25.5" customHeight="1" x14ac:dyDescent="0.15">
      <c r="A10" s="198" t="s">
        <v>53</v>
      </c>
      <c r="U10" s="1257"/>
      <c r="V10" s="1257"/>
      <c r="W10" s="1257"/>
      <c r="X10" s="1257"/>
      <c r="Y10" s="1257"/>
      <c r="Z10" s="1257"/>
      <c r="AA10" s="1257"/>
      <c r="AB10" s="1257"/>
      <c r="AC10" s="159"/>
    </row>
    <row r="11" spans="1:29" s="153" customFormat="1" ht="33.75" customHeight="1" x14ac:dyDescent="0.15">
      <c r="A11" s="1261" t="s">
        <v>140</v>
      </c>
      <c r="B11" s="1262"/>
      <c r="C11" s="1263" t="str">
        <f>+交付別添2!C11</f>
        <v>あおもり発の積雪寒冷地型住宅最適化プロジェクト</v>
      </c>
      <c r="D11" s="1264"/>
      <c r="E11" s="1264"/>
      <c r="F11" s="1264"/>
      <c r="G11" s="1264"/>
      <c r="H11" s="1264"/>
      <c r="I11" s="1264"/>
      <c r="J11" s="1264"/>
      <c r="K11" s="1264"/>
      <c r="L11" s="1264"/>
      <c r="M11" s="1264"/>
      <c r="N11" s="1264"/>
      <c r="O11" s="1264"/>
      <c r="P11" s="1264"/>
      <c r="Q11" s="1264"/>
      <c r="R11" s="1265"/>
      <c r="U11" s="1257"/>
      <c r="V11" s="1257"/>
      <c r="W11" s="1257"/>
      <c r="X11" s="1257"/>
      <c r="Y11" s="1257"/>
      <c r="Z11" s="1257"/>
      <c r="AA11" s="1257"/>
      <c r="AB11" s="1257"/>
    </row>
    <row r="12" spans="1:29" s="153" customFormat="1" ht="33.75" customHeight="1" x14ac:dyDescent="0.15">
      <c r="A12" s="1266" t="s">
        <v>141</v>
      </c>
      <c r="B12" s="1267"/>
      <c r="C12" s="1263">
        <f>+交付別添2!C12</f>
        <v>0</v>
      </c>
      <c r="D12" s="1264"/>
      <c r="E12" s="1264"/>
      <c r="F12" s="1264"/>
      <c r="G12" s="1264"/>
      <c r="H12" s="1264"/>
      <c r="I12" s="1264"/>
      <c r="J12" s="1264"/>
      <c r="K12" s="1264"/>
      <c r="L12" s="1264"/>
      <c r="M12" s="1264"/>
      <c r="N12" s="1264"/>
      <c r="O12" s="1264"/>
      <c r="P12" s="1264"/>
      <c r="Q12" s="1264"/>
      <c r="R12" s="1265"/>
      <c r="U12" s="1257"/>
      <c r="V12" s="1257"/>
      <c r="W12" s="1257"/>
      <c r="X12" s="1257"/>
      <c r="Y12" s="1257"/>
      <c r="Z12" s="1257"/>
      <c r="AA12" s="1257"/>
      <c r="AB12" s="1257"/>
    </row>
    <row r="13" spans="1:29" s="153" customFormat="1" ht="33.75" customHeight="1" x14ac:dyDescent="0.15">
      <c r="A13" s="1266" t="s">
        <v>142</v>
      </c>
      <c r="B13" s="1267"/>
      <c r="C13" s="1263">
        <f>+交付別添2!C13</f>
        <v>0</v>
      </c>
      <c r="D13" s="1264"/>
      <c r="E13" s="1264"/>
      <c r="F13" s="1264"/>
      <c r="G13" s="1264"/>
      <c r="H13" s="1264"/>
      <c r="I13" s="1264"/>
      <c r="J13" s="1264"/>
      <c r="K13" s="1264"/>
      <c r="L13" s="1264"/>
      <c r="M13" s="1264"/>
      <c r="N13" s="1264"/>
      <c r="O13" s="1264"/>
      <c r="P13" s="1264"/>
      <c r="Q13" s="1264"/>
      <c r="R13" s="1265"/>
      <c r="U13" s="1257"/>
      <c r="V13" s="1257"/>
      <c r="W13" s="1257"/>
      <c r="X13" s="1257"/>
      <c r="Y13" s="1257"/>
      <c r="Z13" s="1257"/>
      <c r="AA13" s="1257"/>
      <c r="AB13" s="1257"/>
    </row>
    <row r="14" spans="1:29" s="153" customFormat="1" ht="33.75" customHeight="1" x14ac:dyDescent="0.15">
      <c r="A14" s="1268" t="s">
        <v>143</v>
      </c>
      <c r="B14" s="1269"/>
      <c r="C14" s="162" t="str">
        <f>+交付別添2!C14</f>
        <v>□</v>
      </c>
      <c r="D14" s="163" t="s">
        <v>144</v>
      </c>
      <c r="E14" s="164"/>
      <c r="F14" s="165" t="str">
        <f>+交付別添2!F14</f>
        <v>■</v>
      </c>
      <c r="G14" s="163" t="s">
        <v>58</v>
      </c>
      <c r="H14" s="163"/>
      <c r="I14" s="164"/>
      <c r="J14" s="165" t="str">
        <f>+交付別添2!J14</f>
        <v>□</v>
      </c>
      <c r="K14" s="163" t="s">
        <v>59</v>
      </c>
      <c r="L14" s="166"/>
      <c r="M14" s="163"/>
      <c r="N14" s="165" t="str">
        <f>+交付別添2!N14</f>
        <v>□</v>
      </c>
      <c r="O14" s="167" t="str">
        <f>+交付別添2!O14</f>
        <v>その他（　　）</v>
      </c>
      <c r="P14" s="167"/>
      <c r="Q14" s="167"/>
      <c r="R14" s="168"/>
      <c r="S14" s="153" t="s">
        <v>145</v>
      </c>
      <c r="U14" s="1257"/>
      <c r="V14" s="1257"/>
      <c r="W14" s="1257"/>
      <c r="X14" s="1257"/>
      <c r="Y14" s="1257"/>
      <c r="Z14" s="1257"/>
      <c r="AA14" s="1257"/>
      <c r="AB14" s="1257"/>
    </row>
    <row r="15" spans="1:29" s="153" customFormat="1" ht="33.75" customHeight="1" x14ac:dyDescent="0.15">
      <c r="A15" s="1208" t="s">
        <v>146</v>
      </c>
      <c r="B15" s="1246"/>
      <c r="C15" s="162" t="str">
        <f>+交付別添2!C15</f>
        <v>■</v>
      </c>
      <c r="D15" s="169" t="s">
        <v>147</v>
      </c>
      <c r="E15" s="165" t="str">
        <f>+交付別添2!E15</f>
        <v>□</v>
      </c>
      <c r="F15" s="169" t="s">
        <v>148</v>
      </c>
      <c r="G15" s="169"/>
      <c r="H15" s="165" t="str">
        <f>+交付別添2!H15</f>
        <v>□</v>
      </c>
      <c r="I15" s="169" t="s">
        <v>149</v>
      </c>
      <c r="J15" s="163"/>
      <c r="K15" s="165" t="str">
        <f>+交付別添2!K15</f>
        <v>□</v>
      </c>
      <c r="L15" s="169" t="s">
        <v>150</v>
      </c>
      <c r="M15" s="163"/>
      <c r="N15" s="165" t="str">
        <f>+交付別添2!N15</f>
        <v>□</v>
      </c>
      <c r="O15" s="167" t="str">
        <f>+交付別添2!O15</f>
        <v>その他（　　）</v>
      </c>
      <c r="P15" s="167"/>
      <c r="Q15" s="167"/>
      <c r="R15" s="168"/>
      <c r="S15" s="153" t="s">
        <v>151</v>
      </c>
    </row>
    <row r="16" spans="1:29" s="153" customFormat="1" ht="16.5" customHeight="1" x14ac:dyDescent="0.15">
      <c r="A16" s="1247" t="s">
        <v>83</v>
      </c>
      <c r="B16" s="1248"/>
      <c r="C16" s="1247" t="s">
        <v>84</v>
      </c>
      <c r="D16" s="1250"/>
      <c r="E16" s="1250"/>
      <c r="F16" s="1234" t="s">
        <v>152</v>
      </c>
      <c r="G16" s="1253">
        <f>+交付別添2!G16</f>
        <v>0</v>
      </c>
      <c r="H16" s="1253">
        <f>+交付別添2!H16</f>
        <v>0</v>
      </c>
      <c r="I16" s="1232" t="s">
        <v>153</v>
      </c>
      <c r="J16" s="1234" t="s">
        <v>154</v>
      </c>
      <c r="K16" s="1234" t="s">
        <v>155</v>
      </c>
      <c r="L16" s="1240">
        <f>+交付別添2!L16</f>
        <v>0</v>
      </c>
      <c r="M16" s="1242" t="s">
        <v>70</v>
      </c>
      <c r="N16" s="170"/>
      <c r="O16" s="1244" t="s">
        <v>156</v>
      </c>
      <c r="P16" s="1240">
        <f>+交付別添2!P16</f>
        <v>0</v>
      </c>
      <c r="Q16" s="1242" t="s">
        <v>70</v>
      </c>
      <c r="R16" s="1236"/>
    </row>
    <row r="17" spans="1:18" s="153" customFormat="1" ht="16.5" customHeight="1" x14ac:dyDescent="0.15">
      <c r="A17" s="1216"/>
      <c r="B17" s="1249"/>
      <c r="C17" s="1251"/>
      <c r="D17" s="1252"/>
      <c r="E17" s="1252"/>
      <c r="F17" s="1235"/>
      <c r="G17" s="1254">
        <f>+交付別添2!G17</f>
        <v>0</v>
      </c>
      <c r="H17" s="1254">
        <f>+交付別添2!H17</f>
        <v>0</v>
      </c>
      <c r="I17" s="1233"/>
      <c r="J17" s="1235"/>
      <c r="K17" s="1235"/>
      <c r="L17" s="1241">
        <f>+交付別添2!L17</f>
        <v>0</v>
      </c>
      <c r="M17" s="1243"/>
      <c r="N17" s="171"/>
      <c r="O17" s="1245"/>
      <c r="P17" s="1241">
        <f>+交付別添2!P17</f>
        <v>0</v>
      </c>
      <c r="Q17" s="1243"/>
      <c r="R17" s="1237"/>
    </row>
    <row r="18" spans="1:18" s="153" customFormat="1" ht="33.75" customHeight="1" x14ac:dyDescent="0.15">
      <c r="A18" s="1221" t="s">
        <v>157</v>
      </c>
      <c r="B18" s="1238"/>
      <c r="C18" s="165" t="s">
        <v>5</v>
      </c>
      <c r="D18" s="172" t="s">
        <v>10</v>
      </c>
      <c r="E18" s="165" t="s">
        <v>5</v>
      </c>
      <c r="F18" s="172" t="s">
        <v>90</v>
      </c>
      <c r="G18" s="1239" t="s">
        <v>397</v>
      </c>
      <c r="H18" s="1239"/>
      <c r="I18" s="1239"/>
      <c r="J18" s="1239"/>
      <c r="K18" s="1239"/>
      <c r="L18" s="1239"/>
      <c r="M18" s="1239"/>
      <c r="N18" s="165" t="s">
        <v>5</v>
      </c>
      <c r="O18" s="173" t="s">
        <v>158</v>
      </c>
      <c r="P18" s="165" t="s">
        <v>5</v>
      </c>
      <c r="Q18" s="173" t="s">
        <v>159</v>
      </c>
      <c r="R18" s="174"/>
    </row>
    <row r="19" spans="1:18" s="153" customFormat="1" ht="25.5" customHeight="1" x14ac:dyDescent="0.15">
      <c r="A19" s="1220" t="s">
        <v>160</v>
      </c>
      <c r="B19" s="1220"/>
      <c r="C19" s="1220"/>
      <c r="D19" s="1220"/>
      <c r="E19" s="1220"/>
      <c r="F19" s="1220"/>
      <c r="G19" s="1220"/>
      <c r="H19" s="1220"/>
      <c r="I19" s="1220"/>
      <c r="J19" s="1220"/>
      <c r="K19" s="1220"/>
      <c r="L19" s="1220"/>
      <c r="M19" s="1220"/>
      <c r="N19" s="1220"/>
      <c r="O19" s="1220"/>
      <c r="P19" s="1220"/>
      <c r="Q19" s="1220"/>
      <c r="R19" s="1220"/>
    </row>
    <row r="20" spans="1:18" s="153" customFormat="1" ht="25.5" customHeight="1" x14ac:dyDescent="0.15"/>
    <row r="21" spans="1:18" s="153" customFormat="1" ht="25.5" customHeight="1" x14ac:dyDescent="0.15">
      <c r="A21" s="198" t="s">
        <v>73</v>
      </c>
    </row>
    <row r="22" spans="1:18" s="153" customFormat="1" ht="23.25" customHeight="1" x14ac:dyDescent="0.15">
      <c r="A22" s="1221" t="s">
        <v>161</v>
      </c>
      <c r="B22" s="1222"/>
      <c r="C22" s="1224" t="s">
        <v>162</v>
      </c>
      <c r="D22" s="1225"/>
      <c r="E22" s="1225"/>
      <c r="F22" s="1225"/>
      <c r="G22" s="1226">
        <f>+交付別添2!G21</f>
        <v>0</v>
      </c>
      <c r="H22" s="1226"/>
      <c r="I22" s="1226"/>
      <c r="J22" s="1226"/>
      <c r="K22" s="1226"/>
      <c r="L22" s="1226"/>
      <c r="M22" s="1226"/>
      <c r="N22" s="1226"/>
      <c r="O22" s="1226"/>
      <c r="P22" s="1226"/>
      <c r="Q22" s="1226"/>
      <c r="R22" s="1227"/>
    </row>
    <row r="23" spans="1:18" s="153" customFormat="1" ht="23.25" customHeight="1" x14ac:dyDescent="0.15">
      <c r="A23" s="1221"/>
      <c r="B23" s="1223"/>
      <c r="C23" s="1228" t="s">
        <v>163</v>
      </c>
      <c r="D23" s="1229"/>
      <c r="E23" s="1229"/>
      <c r="F23" s="1229"/>
      <c r="G23" s="1230">
        <f>+交付別添2!G22</f>
        <v>0</v>
      </c>
      <c r="H23" s="1230"/>
      <c r="I23" s="1230"/>
      <c r="J23" s="1230"/>
      <c r="K23" s="1230"/>
      <c r="L23" s="1230"/>
      <c r="M23" s="1230"/>
      <c r="N23" s="1230"/>
      <c r="O23" s="1230"/>
      <c r="P23" s="1230"/>
      <c r="Q23" s="1230"/>
      <c r="R23" s="1231"/>
    </row>
    <row r="24" spans="1:18" s="153" customFormat="1" ht="23.25" customHeight="1" x14ac:dyDescent="0.15">
      <c r="A24" s="1208" t="s">
        <v>164</v>
      </c>
      <c r="B24" s="1209"/>
      <c r="C24" s="1212" t="s">
        <v>165</v>
      </c>
      <c r="D24" s="1213"/>
      <c r="E24" s="1213"/>
      <c r="F24" s="1213"/>
      <c r="G24" s="1214">
        <f>+交付別添2!G23</f>
        <v>0</v>
      </c>
      <c r="H24" s="1214"/>
      <c r="I24" s="1214"/>
      <c r="J24" s="1214"/>
      <c r="K24" s="1214"/>
      <c r="L24" s="1214"/>
      <c r="M24" s="1214"/>
      <c r="N24" s="1214"/>
      <c r="O24" s="1214"/>
      <c r="P24" s="1214"/>
      <c r="Q24" s="1214"/>
      <c r="R24" s="1215"/>
    </row>
    <row r="25" spans="1:18" s="153" customFormat="1" ht="23.25" customHeight="1" x14ac:dyDescent="0.15">
      <c r="A25" s="1210"/>
      <c r="B25" s="1211"/>
      <c r="C25" s="1216" t="s">
        <v>163</v>
      </c>
      <c r="D25" s="1217"/>
      <c r="E25" s="1217"/>
      <c r="F25" s="1217"/>
      <c r="G25" s="1218">
        <f>+交付別添2!G24</f>
        <v>0</v>
      </c>
      <c r="H25" s="1218"/>
      <c r="I25" s="1218"/>
      <c r="J25" s="1218"/>
      <c r="K25" s="1218"/>
      <c r="L25" s="1218"/>
      <c r="M25" s="1218"/>
      <c r="N25" s="1218"/>
      <c r="O25" s="1218"/>
      <c r="P25" s="1218"/>
      <c r="Q25" s="1218"/>
      <c r="R25" s="1219"/>
    </row>
    <row r="26" spans="1:18" s="175" customFormat="1" x14ac:dyDescent="0.15"/>
    <row r="27" spans="1:18" s="175" customFormat="1" x14ac:dyDescent="0.15"/>
    <row r="28" spans="1:18" s="175" customFormat="1" x14ac:dyDescent="0.15"/>
    <row r="29" spans="1:18" s="175" customFormat="1" x14ac:dyDescent="0.15"/>
    <row r="30" spans="1:18" s="175" customFormat="1" x14ac:dyDescent="0.15"/>
    <row r="31" spans="1:18" s="175" customFormat="1" x14ac:dyDescent="0.15"/>
    <row r="32" spans="1:18" s="175" customFormat="1" x14ac:dyDescent="0.15"/>
    <row r="33" s="175" customFormat="1" x14ac:dyDescent="0.15"/>
  </sheetData>
  <protectedRanges>
    <protectedRange sqref="C15 E15 H15 K15 N15 L16 P16 E18 G18 N18 P18 G22:R25 A6:D6 A8:P8 E6:H7 R6:R8 I6:Q6 I7:P7 C11:R13 C18" name="範囲1"/>
    <protectedRange sqref="L16 P16" name="範囲2"/>
    <protectedRange sqref="C14 L14 F14 J14 N14" name="範囲1_2_1"/>
    <protectedRange sqref="G16" name="範囲1_1"/>
    <protectedRange sqref="Q8" name="範囲1_2"/>
  </protectedRanges>
  <dataConsolidate link="1"/>
  <mergeCells count="42">
    <mergeCell ref="A1:R1"/>
    <mergeCell ref="A2:Q2"/>
    <mergeCell ref="U2:AB14"/>
    <mergeCell ref="A4:R5"/>
    <mergeCell ref="A6:D6"/>
    <mergeCell ref="A9:R9"/>
    <mergeCell ref="A11:B11"/>
    <mergeCell ref="C11:R11"/>
    <mergeCell ref="A12:B12"/>
    <mergeCell ref="C12:R12"/>
    <mergeCell ref="A13:B13"/>
    <mergeCell ref="C13:R13"/>
    <mergeCell ref="A14:B14"/>
    <mergeCell ref="I7:Q7"/>
    <mergeCell ref="L8:Q8"/>
    <mergeCell ref="A15:B15"/>
    <mergeCell ref="A16:B17"/>
    <mergeCell ref="C16:E17"/>
    <mergeCell ref="F16:F17"/>
    <mergeCell ref="G16:H17"/>
    <mergeCell ref="I16:I17"/>
    <mergeCell ref="J16:J17"/>
    <mergeCell ref="R16:R17"/>
    <mergeCell ref="A18:B18"/>
    <mergeCell ref="G18:M18"/>
    <mergeCell ref="K16:K17"/>
    <mergeCell ref="L16:L17"/>
    <mergeCell ref="M16:M17"/>
    <mergeCell ref="O16:O17"/>
    <mergeCell ref="P16:P17"/>
    <mergeCell ref="Q16:Q17"/>
    <mergeCell ref="A19:R19"/>
    <mergeCell ref="A22:B23"/>
    <mergeCell ref="C22:F22"/>
    <mergeCell ref="G22:R22"/>
    <mergeCell ref="C23:F23"/>
    <mergeCell ref="G23:R23"/>
    <mergeCell ref="A24:B25"/>
    <mergeCell ref="C24:F24"/>
    <mergeCell ref="G24:R24"/>
    <mergeCell ref="C25:F25"/>
    <mergeCell ref="G25:R25"/>
  </mergeCells>
  <phoneticPr fontId="3"/>
  <dataValidations count="5">
    <dataValidation allowBlank="1" showInputMessage="1" showErrorMessage="1" promptTitle="所在地" prompt="都道府県から記入して下さい_x000a_" sqref="WVK983053:WVZ98305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xr:uid="{00000000-0002-0000-1C00-000000000000}"/>
    <dataValidation allowBlank="1" showInputMessage="1" showErrorMessage="1" promptTitle="日付け" prompt="建築士が出荷証明や写真をもとに提案内容を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1C00-000001000000}"/>
    <dataValidation allowBlank="1" showInputMessage="1" showErrorMessage="1" promptTitle="変更が無い場合" prompt="交付申請時と同様に記載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1C00-000002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1C00-000003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1C00-000004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1C00-000005000000}">
          <x14:formula1>
            <xm:f>$S$14:$S$15</xm:f>
          </x14:formula1>
          <xm: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WVN983054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C18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S46"/>
  <sheetViews>
    <sheetView showGridLines="0" showZeros="0" showWhiteSpace="0" view="pageBreakPreview" topLeftCell="A5" zoomScaleNormal="100" zoomScaleSheetLayoutView="100" workbookViewId="0">
      <selection activeCell="G14" sqref="G14:I15"/>
    </sheetView>
  </sheetViews>
  <sheetFormatPr defaultRowHeight="13.5" x14ac:dyDescent="0.15"/>
  <cols>
    <col min="1" max="9" width="9" style="194"/>
    <col min="10" max="10" width="9" style="197" hidden="1" customWidth="1"/>
    <col min="11" max="265" width="9" style="196"/>
    <col min="266" max="266" width="0" style="196" hidden="1" customWidth="1"/>
    <col min="267" max="521" width="9" style="196"/>
    <col min="522" max="522" width="0" style="196" hidden="1" customWidth="1"/>
    <col min="523" max="777" width="9" style="196"/>
    <col min="778" max="778" width="0" style="196" hidden="1" customWidth="1"/>
    <col min="779" max="1033" width="9" style="196"/>
    <col min="1034" max="1034" width="0" style="196" hidden="1" customWidth="1"/>
    <col min="1035" max="1289" width="9" style="196"/>
    <col min="1290" max="1290" width="0" style="196" hidden="1" customWidth="1"/>
    <col min="1291" max="1545" width="9" style="196"/>
    <col min="1546" max="1546" width="0" style="196" hidden="1" customWidth="1"/>
    <col min="1547" max="1801" width="9" style="196"/>
    <col min="1802" max="1802" width="0" style="196" hidden="1" customWidth="1"/>
    <col min="1803" max="2057" width="9" style="196"/>
    <col min="2058" max="2058" width="0" style="196" hidden="1" customWidth="1"/>
    <col min="2059" max="2313" width="9" style="196"/>
    <col min="2314" max="2314" width="0" style="196" hidden="1" customWidth="1"/>
    <col min="2315" max="2569" width="9" style="196"/>
    <col min="2570" max="2570" width="0" style="196" hidden="1" customWidth="1"/>
    <col min="2571" max="2825" width="9" style="196"/>
    <col min="2826" max="2826" width="0" style="196" hidden="1" customWidth="1"/>
    <col min="2827" max="3081" width="9" style="196"/>
    <col min="3082" max="3082" width="0" style="196" hidden="1" customWidth="1"/>
    <col min="3083" max="3337" width="9" style="196"/>
    <col min="3338" max="3338" width="0" style="196" hidden="1" customWidth="1"/>
    <col min="3339" max="3593" width="9" style="196"/>
    <col min="3594" max="3594" width="0" style="196" hidden="1" customWidth="1"/>
    <col min="3595" max="3849" width="9" style="196"/>
    <col min="3850" max="3850" width="0" style="196" hidden="1" customWidth="1"/>
    <col min="3851" max="4105" width="9" style="196"/>
    <col min="4106" max="4106" width="0" style="196" hidden="1" customWidth="1"/>
    <col min="4107" max="4361" width="9" style="196"/>
    <col min="4362" max="4362" width="0" style="196" hidden="1" customWidth="1"/>
    <col min="4363" max="4617" width="9" style="196"/>
    <col min="4618" max="4618" width="0" style="196" hidden="1" customWidth="1"/>
    <col min="4619" max="4873" width="9" style="196"/>
    <col min="4874" max="4874" width="0" style="196" hidden="1" customWidth="1"/>
    <col min="4875" max="5129" width="9" style="196"/>
    <col min="5130" max="5130" width="0" style="196" hidden="1" customWidth="1"/>
    <col min="5131" max="5385" width="9" style="196"/>
    <col min="5386" max="5386" width="0" style="196" hidden="1" customWidth="1"/>
    <col min="5387" max="5641" width="9" style="196"/>
    <col min="5642" max="5642" width="0" style="196" hidden="1" customWidth="1"/>
    <col min="5643" max="5897" width="9" style="196"/>
    <col min="5898" max="5898" width="0" style="196" hidden="1" customWidth="1"/>
    <col min="5899" max="6153" width="9" style="196"/>
    <col min="6154" max="6154" width="0" style="196" hidden="1" customWidth="1"/>
    <col min="6155" max="6409" width="9" style="196"/>
    <col min="6410" max="6410" width="0" style="196" hidden="1" customWidth="1"/>
    <col min="6411" max="6665" width="9" style="196"/>
    <col min="6666" max="6666" width="0" style="196" hidden="1" customWidth="1"/>
    <col min="6667" max="6921" width="9" style="196"/>
    <col min="6922" max="6922" width="0" style="196" hidden="1" customWidth="1"/>
    <col min="6923" max="7177" width="9" style="196"/>
    <col min="7178" max="7178" width="0" style="196" hidden="1" customWidth="1"/>
    <col min="7179" max="7433" width="9" style="196"/>
    <col min="7434" max="7434" width="0" style="196" hidden="1" customWidth="1"/>
    <col min="7435" max="7689" width="9" style="196"/>
    <col min="7690" max="7690" width="0" style="196" hidden="1" customWidth="1"/>
    <col min="7691" max="7945" width="9" style="196"/>
    <col min="7946" max="7946" width="0" style="196" hidden="1" customWidth="1"/>
    <col min="7947" max="8201" width="9" style="196"/>
    <col min="8202" max="8202" width="0" style="196" hidden="1" customWidth="1"/>
    <col min="8203" max="8457" width="9" style="196"/>
    <col min="8458" max="8458" width="0" style="196" hidden="1" customWidth="1"/>
    <col min="8459" max="8713" width="9" style="196"/>
    <col min="8714" max="8714" width="0" style="196" hidden="1" customWidth="1"/>
    <col min="8715" max="8969" width="9" style="196"/>
    <col min="8970" max="8970" width="0" style="196" hidden="1" customWidth="1"/>
    <col min="8971" max="9225" width="9" style="196"/>
    <col min="9226" max="9226" width="0" style="196" hidden="1" customWidth="1"/>
    <col min="9227" max="9481" width="9" style="196"/>
    <col min="9482" max="9482" width="0" style="196" hidden="1" customWidth="1"/>
    <col min="9483" max="9737" width="9" style="196"/>
    <col min="9738" max="9738" width="0" style="196" hidden="1" customWidth="1"/>
    <col min="9739" max="9993" width="9" style="196"/>
    <col min="9994" max="9994" width="0" style="196" hidden="1" customWidth="1"/>
    <col min="9995" max="10249" width="9" style="196"/>
    <col min="10250" max="10250" width="0" style="196" hidden="1" customWidth="1"/>
    <col min="10251" max="10505" width="9" style="196"/>
    <col min="10506" max="10506" width="0" style="196" hidden="1" customWidth="1"/>
    <col min="10507" max="10761" width="9" style="196"/>
    <col min="10762" max="10762" width="0" style="196" hidden="1" customWidth="1"/>
    <col min="10763" max="11017" width="9" style="196"/>
    <col min="11018" max="11018" width="0" style="196" hidden="1" customWidth="1"/>
    <col min="11019" max="11273" width="9" style="196"/>
    <col min="11274" max="11274" width="0" style="196" hidden="1" customWidth="1"/>
    <col min="11275" max="11529" width="9" style="196"/>
    <col min="11530" max="11530" width="0" style="196" hidden="1" customWidth="1"/>
    <col min="11531" max="11785" width="9" style="196"/>
    <col min="11786" max="11786" width="0" style="196" hidden="1" customWidth="1"/>
    <col min="11787" max="12041" width="9" style="196"/>
    <col min="12042" max="12042" width="0" style="196" hidden="1" customWidth="1"/>
    <col min="12043" max="12297" width="9" style="196"/>
    <col min="12298" max="12298" width="0" style="196" hidden="1" customWidth="1"/>
    <col min="12299" max="12553" width="9" style="196"/>
    <col min="12554" max="12554" width="0" style="196" hidden="1" customWidth="1"/>
    <col min="12555" max="12809" width="9" style="196"/>
    <col min="12810" max="12810" width="0" style="196" hidden="1" customWidth="1"/>
    <col min="12811" max="13065" width="9" style="196"/>
    <col min="13066" max="13066" width="0" style="196" hidden="1" customWidth="1"/>
    <col min="13067" max="13321" width="9" style="196"/>
    <col min="13322" max="13322" width="0" style="196" hidden="1" customWidth="1"/>
    <col min="13323" max="13577" width="9" style="196"/>
    <col min="13578" max="13578" width="0" style="196" hidden="1" customWidth="1"/>
    <col min="13579" max="13833" width="9" style="196"/>
    <col min="13834" max="13834" width="0" style="196" hidden="1" customWidth="1"/>
    <col min="13835" max="14089" width="9" style="196"/>
    <col min="14090" max="14090" width="0" style="196" hidden="1" customWidth="1"/>
    <col min="14091" max="14345" width="9" style="196"/>
    <col min="14346" max="14346" width="0" style="196" hidden="1" customWidth="1"/>
    <col min="14347" max="14601" width="9" style="196"/>
    <col min="14602" max="14602" width="0" style="196" hidden="1" customWidth="1"/>
    <col min="14603" max="14857" width="9" style="196"/>
    <col min="14858" max="14858" width="0" style="196" hidden="1" customWidth="1"/>
    <col min="14859" max="15113" width="9" style="196"/>
    <col min="15114" max="15114" width="0" style="196" hidden="1" customWidth="1"/>
    <col min="15115" max="15369" width="9" style="196"/>
    <col min="15370" max="15370" width="0" style="196" hidden="1" customWidth="1"/>
    <col min="15371" max="15625" width="9" style="196"/>
    <col min="15626" max="15626" width="0" style="196" hidden="1" customWidth="1"/>
    <col min="15627" max="15881" width="9" style="196"/>
    <col min="15882" max="15882" width="0" style="196" hidden="1" customWidth="1"/>
    <col min="15883" max="16137" width="9" style="196"/>
    <col min="16138" max="16138" width="0" style="196" hidden="1" customWidth="1"/>
    <col min="16139" max="16384" width="9" style="196"/>
  </cols>
  <sheetData>
    <row r="1" spans="1:19" s="178" customFormat="1" ht="18.75" customHeight="1" x14ac:dyDescent="0.15">
      <c r="A1" s="177"/>
      <c r="B1" s="177"/>
      <c r="C1" s="177"/>
      <c r="E1" s="179" t="s">
        <v>166</v>
      </c>
      <c r="F1" s="180"/>
      <c r="G1" s="1286">
        <f>'実績別添3-1'!C12</f>
        <v>0</v>
      </c>
      <c r="H1" s="1286"/>
      <c r="I1" s="1286"/>
      <c r="J1" s="181"/>
    </row>
    <row r="2" spans="1:19" s="178" customFormat="1" ht="18.75" customHeight="1" x14ac:dyDescent="0.15">
      <c r="A2" s="177"/>
      <c r="B2" s="177"/>
      <c r="C2" s="177"/>
      <c r="D2" s="179"/>
      <c r="E2" s="182"/>
      <c r="F2" s="183"/>
      <c r="G2" s="183"/>
      <c r="H2" s="183"/>
      <c r="I2" s="183"/>
      <c r="J2" s="181"/>
    </row>
    <row r="3" spans="1:19" s="178" customFormat="1" ht="25.5" customHeight="1" x14ac:dyDescent="0.15">
      <c r="A3" s="199" t="s">
        <v>167</v>
      </c>
      <c r="B3" s="177"/>
      <c r="C3" s="177"/>
      <c r="D3" s="177"/>
      <c r="E3" s="177"/>
      <c r="F3" s="177"/>
      <c r="G3" s="177"/>
      <c r="H3" s="177"/>
      <c r="I3" s="177"/>
      <c r="J3" s="181"/>
    </row>
    <row r="4" spans="1:19" s="178" customFormat="1" ht="37.5" customHeight="1" x14ac:dyDescent="0.15">
      <c r="A4" s="184" t="s">
        <v>168</v>
      </c>
      <c r="B4" s="185"/>
      <c r="C4" s="185"/>
      <c r="D4" s="185"/>
      <c r="E4" s="186"/>
      <c r="F4" s="187"/>
      <c r="G4" s="188"/>
      <c r="H4" s="1287" t="s">
        <v>169</v>
      </c>
      <c r="I4" s="1288"/>
      <c r="J4" s="181" t="s">
        <v>90</v>
      </c>
      <c r="L4" s="1291" t="s">
        <v>170</v>
      </c>
      <c r="M4" s="1291"/>
      <c r="N4" s="1291"/>
      <c r="O4" s="1291"/>
      <c r="P4" s="1291"/>
      <c r="Q4" s="1291"/>
      <c r="R4" s="1291"/>
      <c r="S4" s="1291"/>
    </row>
    <row r="5" spans="1:19" s="178" customFormat="1" ht="37.5" customHeight="1" x14ac:dyDescent="0.15">
      <c r="A5" s="1292" t="s">
        <v>171</v>
      </c>
      <c r="B5" s="1293"/>
      <c r="C5" s="1293"/>
      <c r="D5" s="1293"/>
      <c r="E5" s="1293"/>
      <c r="F5" s="1293"/>
      <c r="G5" s="1293"/>
      <c r="H5" s="1294" t="s">
        <v>169</v>
      </c>
      <c r="I5" s="1295"/>
      <c r="J5" s="181" t="s">
        <v>10</v>
      </c>
      <c r="L5" s="1291"/>
      <c r="M5" s="1291"/>
      <c r="N5" s="1291"/>
      <c r="O5" s="1291"/>
      <c r="P5" s="1291"/>
      <c r="Q5" s="1291"/>
      <c r="R5" s="1291"/>
      <c r="S5" s="1291"/>
    </row>
    <row r="6" spans="1:19" s="178" customFormat="1" ht="25.5" customHeight="1" x14ac:dyDescent="0.15">
      <c r="A6" s="1296" t="s">
        <v>172</v>
      </c>
      <c r="B6" s="1296"/>
      <c r="C6" s="1296"/>
      <c r="D6" s="1296"/>
      <c r="E6" s="1296"/>
      <c r="F6" s="1296"/>
      <c r="G6" s="1296"/>
      <c r="H6" s="1296"/>
      <c r="I6" s="1296"/>
      <c r="J6" s="181" t="s">
        <v>173</v>
      </c>
      <c r="L6" s="1291"/>
      <c r="M6" s="1291"/>
      <c r="N6" s="1291"/>
      <c r="O6" s="1291"/>
      <c r="P6" s="1291"/>
      <c r="Q6" s="1291"/>
      <c r="R6" s="1291"/>
      <c r="S6" s="1291"/>
    </row>
    <row r="7" spans="1:19" s="178" customFormat="1" ht="25.5" customHeight="1" x14ac:dyDescent="0.15">
      <c r="A7" s="1273"/>
      <c r="B7" s="1273"/>
      <c r="C7" s="1273"/>
      <c r="D7" s="1273"/>
      <c r="E7" s="1273"/>
      <c r="F7" s="1273"/>
      <c r="G7" s="1273"/>
      <c r="H7" s="1273"/>
      <c r="I7" s="1273"/>
      <c r="J7" s="181"/>
      <c r="L7" s="1291"/>
      <c r="M7" s="1291"/>
      <c r="N7" s="1291"/>
      <c r="O7" s="1291"/>
      <c r="P7" s="1291"/>
      <c r="Q7" s="1291"/>
      <c r="R7" s="1291"/>
      <c r="S7" s="1291"/>
    </row>
    <row r="8" spans="1:19" s="178" customFormat="1" ht="25.5" customHeight="1" x14ac:dyDescent="0.15">
      <c r="A8" s="1273"/>
      <c r="B8" s="1273"/>
      <c r="C8" s="1273"/>
      <c r="D8" s="1273"/>
      <c r="E8" s="1273"/>
      <c r="F8" s="1273"/>
      <c r="G8" s="1273"/>
      <c r="H8" s="1273"/>
      <c r="I8" s="1273"/>
      <c r="J8" s="181"/>
      <c r="L8" s="1291"/>
      <c r="M8" s="1291"/>
      <c r="N8" s="1291"/>
      <c r="O8" s="1291"/>
      <c r="P8" s="1291"/>
      <c r="Q8" s="1291"/>
      <c r="R8" s="1291"/>
      <c r="S8" s="1291"/>
    </row>
    <row r="9" spans="1:19" s="178" customFormat="1" ht="25.5" customHeight="1" x14ac:dyDescent="0.15">
      <c r="A9" s="178" t="s">
        <v>174</v>
      </c>
      <c r="B9" s="189"/>
      <c r="C9" s="189"/>
      <c r="D9" s="189"/>
      <c r="E9" s="189"/>
      <c r="F9" s="189"/>
      <c r="G9" s="189"/>
      <c r="H9" s="189"/>
      <c r="J9" s="181"/>
      <c r="L9" s="1291"/>
      <c r="M9" s="1291"/>
      <c r="N9" s="1291"/>
      <c r="O9" s="1291"/>
      <c r="P9" s="1291"/>
      <c r="Q9" s="1291"/>
      <c r="R9" s="1291"/>
      <c r="S9" s="1291"/>
    </row>
    <row r="10" spans="1:19" s="178" customFormat="1" ht="25.5" customHeight="1" x14ac:dyDescent="0.15">
      <c r="A10" s="1297" t="s">
        <v>175</v>
      </c>
      <c r="B10" s="1298"/>
      <c r="C10" s="1298"/>
      <c r="D10" s="1298" t="s">
        <v>176</v>
      </c>
      <c r="E10" s="1298"/>
      <c r="F10" s="1298"/>
      <c r="G10" s="1301" t="s">
        <v>177</v>
      </c>
      <c r="H10" s="1301"/>
      <c r="I10" s="1302"/>
      <c r="J10" s="181"/>
      <c r="L10" s="1291"/>
      <c r="M10" s="1291"/>
      <c r="N10" s="1291"/>
      <c r="O10" s="1291"/>
      <c r="P10" s="1291"/>
      <c r="Q10" s="1291"/>
      <c r="R10" s="1291"/>
      <c r="S10" s="1291"/>
    </row>
    <row r="11" spans="1:19" s="178" customFormat="1" ht="25.5" customHeight="1" x14ac:dyDescent="0.15">
      <c r="A11" s="1299"/>
      <c r="B11" s="1300"/>
      <c r="C11" s="1300"/>
      <c r="D11" s="1300"/>
      <c r="E11" s="1300"/>
      <c r="F11" s="1300"/>
      <c r="G11" s="1293"/>
      <c r="H11" s="1293"/>
      <c r="I11" s="1303"/>
      <c r="J11" s="181"/>
      <c r="L11" s="1291"/>
      <c r="M11" s="1291"/>
      <c r="N11" s="1291"/>
      <c r="O11" s="1291"/>
      <c r="P11" s="1291"/>
      <c r="Q11" s="1291"/>
      <c r="R11" s="1291"/>
      <c r="S11" s="1291"/>
    </row>
    <row r="12" spans="1:19" s="178" customFormat="1" ht="25.5" customHeight="1" x14ac:dyDescent="0.15">
      <c r="A12" s="1304"/>
      <c r="B12" s="1305"/>
      <c r="C12" s="1305"/>
      <c r="D12" s="1289"/>
      <c r="E12" s="1289"/>
      <c r="F12" s="1289"/>
      <c r="G12" s="1289"/>
      <c r="H12" s="1289"/>
      <c r="I12" s="1290"/>
      <c r="J12" s="181"/>
      <c r="L12" s="1291"/>
      <c r="M12" s="1291"/>
      <c r="N12" s="1291"/>
      <c r="O12" s="1291"/>
      <c r="P12" s="1291"/>
      <c r="Q12" s="1291"/>
      <c r="R12" s="1291"/>
      <c r="S12" s="1291"/>
    </row>
    <row r="13" spans="1:19" s="178" customFormat="1" ht="25.5" customHeight="1" x14ac:dyDescent="0.15">
      <c r="A13" s="1276"/>
      <c r="B13" s="1277"/>
      <c r="C13" s="1277"/>
      <c r="D13" s="1279"/>
      <c r="E13" s="1279"/>
      <c r="F13" s="1279"/>
      <c r="G13" s="1279"/>
      <c r="H13" s="1279"/>
      <c r="I13" s="1281"/>
      <c r="J13" s="181"/>
      <c r="L13" s="1291"/>
      <c r="M13" s="1291"/>
      <c r="N13" s="1291"/>
      <c r="O13" s="1291"/>
      <c r="P13" s="1291"/>
      <c r="Q13" s="1291"/>
      <c r="R13" s="1291"/>
      <c r="S13" s="1291"/>
    </row>
    <row r="14" spans="1:19" s="178" customFormat="1" ht="25.5" customHeight="1" x14ac:dyDescent="0.15">
      <c r="A14" s="1276"/>
      <c r="B14" s="1277"/>
      <c r="C14" s="1277"/>
      <c r="D14" s="1279"/>
      <c r="E14" s="1279"/>
      <c r="F14" s="1279"/>
      <c r="G14" s="1279"/>
      <c r="H14" s="1279"/>
      <c r="I14" s="1281"/>
      <c r="J14" s="181"/>
      <c r="L14" s="190"/>
    </row>
    <row r="15" spans="1:19" s="178" customFormat="1" ht="25.5" customHeight="1" x14ac:dyDescent="0.15">
      <c r="A15" s="1276"/>
      <c r="B15" s="1277"/>
      <c r="C15" s="1277"/>
      <c r="D15" s="1279"/>
      <c r="E15" s="1279"/>
      <c r="F15" s="1279"/>
      <c r="G15" s="1279"/>
      <c r="H15" s="1279"/>
      <c r="I15" s="1281"/>
      <c r="J15" s="181"/>
      <c r="L15" s="190"/>
    </row>
    <row r="16" spans="1:19" s="178" customFormat="1" ht="25.5" customHeight="1" x14ac:dyDescent="0.15">
      <c r="A16" s="1276"/>
      <c r="B16" s="1277"/>
      <c r="C16" s="1277"/>
      <c r="D16" s="1279"/>
      <c r="E16" s="1279"/>
      <c r="F16" s="1279"/>
      <c r="G16" s="1279"/>
      <c r="H16" s="1279"/>
      <c r="I16" s="1281"/>
      <c r="J16" s="181"/>
      <c r="L16" s="191"/>
    </row>
    <row r="17" spans="1:12" s="178" customFormat="1" ht="25.5" customHeight="1" x14ac:dyDescent="0.15">
      <c r="A17" s="1276"/>
      <c r="B17" s="1277"/>
      <c r="C17" s="1277"/>
      <c r="D17" s="1279"/>
      <c r="E17" s="1279"/>
      <c r="F17" s="1279"/>
      <c r="G17" s="1279"/>
      <c r="H17" s="1279"/>
      <c r="I17" s="1281"/>
      <c r="J17" s="181"/>
      <c r="L17" s="191"/>
    </row>
    <row r="18" spans="1:12" s="178" customFormat="1" ht="25.5" customHeight="1" x14ac:dyDescent="0.15">
      <c r="A18" s="1276"/>
      <c r="B18" s="1277"/>
      <c r="C18" s="1277"/>
      <c r="D18" s="1279"/>
      <c r="E18" s="1279"/>
      <c r="F18" s="1279"/>
      <c r="G18" s="1279"/>
      <c r="H18" s="1279"/>
      <c r="I18" s="1281"/>
      <c r="J18" s="181"/>
      <c r="L18" s="191"/>
    </row>
    <row r="19" spans="1:12" s="178" customFormat="1" ht="25.5" customHeight="1" x14ac:dyDescent="0.15">
      <c r="A19" s="1276"/>
      <c r="B19" s="1277"/>
      <c r="C19" s="1277"/>
      <c r="D19" s="1279"/>
      <c r="E19" s="1279"/>
      <c r="F19" s="1279"/>
      <c r="G19" s="1279"/>
      <c r="H19" s="1279"/>
      <c r="I19" s="1281"/>
      <c r="J19" s="181"/>
      <c r="L19" s="191"/>
    </row>
    <row r="20" spans="1:12" s="178" customFormat="1" ht="25.5" customHeight="1" x14ac:dyDescent="0.15">
      <c r="A20" s="1276"/>
      <c r="B20" s="1277"/>
      <c r="C20" s="1277"/>
      <c r="D20" s="1279"/>
      <c r="E20" s="1279"/>
      <c r="F20" s="1279"/>
      <c r="G20" s="1279"/>
      <c r="H20" s="1279"/>
      <c r="I20" s="1281"/>
      <c r="J20" s="181"/>
      <c r="L20" s="191"/>
    </row>
    <row r="21" spans="1:12" s="178" customFormat="1" ht="25.5" customHeight="1" x14ac:dyDescent="0.15">
      <c r="A21" s="1276"/>
      <c r="B21" s="1277"/>
      <c r="C21" s="1277"/>
      <c r="D21" s="1279"/>
      <c r="E21" s="1279"/>
      <c r="F21" s="1279"/>
      <c r="G21" s="1279"/>
      <c r="H21" s="1279"/>
      <c r="I21" s="1281"/>
      <c r="J21" s="181"/>
      <c r="L21" s="191"/>
    </row>
    <row r="22" spans="1:12" s="178" customFormat="1" ht="25.5" customHeight="1" x14ac:dyDescent="0.15">
      <c r="A22" s="1274"/>
      <c r="B22" s="1275"/>
      <c r="C22" s="1275"/>
      <c r="D22" s="1278"/>
      <c r="E22" s="1278"/>
      <c r="F22" s="1278"/>
      <c r="G22" s="1278"/>
      <c r="H22" s="1278"/>
      <c r="I22" s="1280"/>
      <c r="J22" s="181"/>
      <c r="L22" s="191"/>
    </row>
    <row r="23" spans="1:12" s="178" customFormat="1" ht="25.5" customHeight="1" x14ac:dyDescent="0.15">
      <c r="A23" s="1276"/>
      <c r="B23" s="1277"/>
      <c r="C23" s="1277"/>
      <c r="D23" s="1279"/>
      <c r="E23" s="1279"/>
      <c r="F23" s="1279"/>
      <c r="G23" s="1279"/>
      <c r="H23" s="1279"/>
      <c r="I23" s="1281"/>
      <c r="J23" s="181"/>
      <c r="L23" s="191"/>
    </row>
    <row r="24" spans="1:12" s="178" customFormat="1" ht="25.5" customHeight="1" x14ac:dyDescent="0.15">
      <c r="A24" s="1276"/>
      <c r="B24" s="1277"/>
      <c r="C24" s="1277"/>
      <c r="D24" s="1279"/>
      <c r="E24" s="1279"/>
      <c r="F24" s="1279"/>
      <c r="G24" s="1279"/>
      <c r="H24" s="1279"/>
      <c r="I24" s="1281"/>
      <c r="J24" s="181"/>
      <c r="L24" s="191"/>
    </row>
    <row r="25" spans="1:12" s="178" customFormat="1" ht="25.5" customHeight="1" x14ac:dyDescent="0.15">
      <c r="A25" s="1282"/>
      <c r="B25" s="1283"/>
      <c r="C25" s="1283"/>
      <c r="D25" s="1284"/>
      <c r="E25" s="1284"/>
      <c r="F25" s="1284"/>
      <c r="G25" s="1284"/>
      <c r="H25" s="1284"/>
      <c r="I25" s="1285"/>
      <c r="J25" s="181"/>
      <c r="L25" s="191"/>
    </row>
    <row r="26" spans="1:12" s="178" customFormat="1" ht="54.75" customHeight="1" x14ac:dyDescent="0.15">
      <c r="A26" s="1272" t="s">
        <v>178</v>
      </c>
      <c r="B26" s="1272"/>
      <c r="C26" s="1272"/>
      <c r="D26" s="1272"/>
      <c r="E26" s="1272"/>
      <c r="F26" s="1272"/>
      <c r="G26" s="1272"/>
      <c r="H26" s="1272"/>
      <c r="I26" s="1272"/>
      <c r="J26" s="181"/>
      <c r="L26" s="191"/>
    </row>
    <row r="27" spans="1:12" s="178" customFormat="1" ht="45.75" customHeight="1" x14ac:dyDescent="0.15">
      <c r="A27" s="1273"/>
      <c r="B27" s="1273"/>
      <c r="C27" s="1273"/>
      <c r="D27" s="1273"/>
      <c r="E27" s="1273"/>
      <c r="F27" s="1273"/>
      <c r="G27" s="1273"/>
      <c r="H27" s="1273"/>
      <c r="I27" s="1273"/>
      <c r="J27" s="181"/>
    </row>
    <row r="28" spans="1:12" s="194" customFormat="1" ht="33.75" customHeight="1" x14ac:dyDescent="0.15">
      <c r="A28" s="192"/>
      <c r="B28" s="192"/>
      <c r="C28" s="192"/>
      <c r="D28" s="192"/>
      <c r="E28" s="192"/>
      <c r="F28" s="192"/>
      <c r="G28" s="192"/>
      <c r="H28" s="192"/>
      <c r="I28" s="192"/>
      <c r="J28" s="193"/>
    </row>
    <row r="29" spans="1:12" s="194" customFormat="1" ht="33.75" customHeight="1" x14ac:dyDescent="0.15">
      <c r="J29" s="193"/>
    </row>
    <row r="30" spans="1:12" s="194" customFormat="1" ht="33.75" customHeight="1" x14ac:dyDescent="0.15">
      <c r="J30" s="193"/>
    </row>
    <row r="31" spans="1:12" s="194" customFormat="1" ht="25.5" customHeight="1" x14ac:dyDescent="0.15">
      <c r="A31" s="195"/>
      <c r="B31" s="195"/>
      <c r="J31" s="193"/>
    </row>
    <row r="32" spans="1:12" s="194" customFormat="1" ht="25.5" customHeight="1" x14ac:dyDescent="0.15">
      <c r="J32" s="193"/>
    </row>
    <row r="33" spans="10:19" s="194" customFormat="1" ht="25.5" customHeight="1" x14ac:dyDescent="0.15">
      <c r="J33" s="193"/>
    </row>
    <row r="34" spans="10:19" s="194" customFormat="1" ht="25.5" customHeight="1" x14ac:dyDescent="0.15">
      <c r="J34" s="193"/>
    </row>
    <row r="35" spans="10:19" s="194" customFormat="1" ht="25.5" customHeight="1" x14ac:dyDescent="0.15">
      <c r="J35" s="193"/>
    </row>
    <row r="36" spans="10:19" s="194" customFormat="1" ht="25.5" customHeight="1" x14ac:dyDescent="0.15">
      <c r="J36" s="193"/>
      <c r="L36" s="196"/>
      <c r="M36" s="196"/>
      <c r="N36" s="196"/>
      <c r="O36" s="196"/>
      <c r="P36" s="196"/>
      <c r="Q36" s="196"/>
      <c r="R36" s="196"/>
      <c r="S36" s="196"/>
    </row>
    <row r="37" spans="10:19" s="194" customFormat="1" ht="25.5" customHeight="1" x14ac:dyDescent="0.15">
      <c r="J37" s="193"/>
      <c r="L37" s="196"/>
      <c r="M37" s="196"/>
      <c r="N37" s="196"/>
      <c r="O37" s="196"/>
      <c r="P37" s="196"/>
      <c r="Q37" s="196"/>
      <c r="R37" s="196"/>
      <c r="S37" s="196"/>
    </row>
    <row r="38" spans="10:19" s="194" customFormat="1" x14ac:dyDescent="0.15">
      <c r="J38" s="193"/>
      <c r="L38" s="196"/>
      <c r="M38" s="196"/>
      <c r="N38" s="196"/>
      <c r="O38" s="196"/>
      <c r="P38" s="196"/>
      <c r="Q38" s="196"/>
      <c r="R38" s="196"/>
      <c r="S38" s="196"/>
    </row>
    <row r="39" spans="10:19" s="194" customFormat="1" x14ac:dyDescent="0.15">
      <c r="J39" s="193"/>
      <c r="L39" s="196"/>
      <c r="M39" s="196"/>
      <c r="N39" s="196"/>
      <c r="O39" s="196"/>
      <c r="P39" s="196"/>
      <c r="Q39" s="196"/>
      <c r="R39" s="196"/>
      <c r="S39" s="196"/>
    </row>
    <row r="40" spans="10:19" s="194" customFormat="1" x14ac:dyDescent="0.15">
      <c r="J40" s="193"/>
      <c r="L40" s="196"/>
      <c r="M40" s="196"/>
      <c r="N40" s="196"/>
      <c r="O40" s="196"/>
      <c r="P40" s="196"/>
      <c r="Q40" s="196"/>
      <c r="R40" s="196"/>
      <c r="S40" s="196"/>
    </row>
    <row r="41" spans="10:19" s="194" customFormat="1" x14ac:dyDescent="0.15">
      <c r="J41" s="193"/>
      <c r="L41" s="196"/>
      <c r="M41" s="196"/>
      <c r="N41" s="196"/>
      <c r="O41" s="196"/>
      <c r="P41" s="196"/>
      <c r="Q41" s="196"/>
      <c r="R41" s="196"/>
      <c r="S41" s="196"/>
    </row>
    <row r="42" spans="10:19" s="194" customFormat="1" x14ac:dyDescent="0.15">
      <c r="J42" s="193"/>
      <c r="L42" s="196"/>
      <c r="M42" s="196"/>
      <c r="N42" s="196"/>
      <c r="O42" s="196"/>
      <c r="P42" s="196"/>
      <c r="Q42" s="196"/>
      <c r="R42" s="196"/>
      <c r="S42" s="196"/>
    </row>
    <row r="43" spans="10:19" s="194" customFormat="1" x14ac:dyDescent="0.15">
      <c r="J43" s="193"/>
      <c r="L43" s="196"/>
      <c r="M43" s="196"/>
      <c r="N43" s="196"/>
      <c r="O43" s="196"/>
      <c r="P43" s="196"/>
      <c r="Q43" s="196"/>
      <c r="R43" s="196"/>
      <c r="S43" s="196"/>
    </row>
    <row r="44" spans="10:19" s="194" customFormat="1" x14ac:dyDescent="0.15">
      <c r="J44" s="193"/>
      <c r="L44" s="196"/>
      <c r="M44" s="196"/>
      <c r="N44" s="196"/>
      <c r="O44" s="196"/>
      <c r="P44" s="196"/>
      <c r="Q44" s="196"/>
      <c r="R44" s="196"/>
      <c r="S44" s="196"/>
    </row>
    <row r="45" spans="10:19" s="194" customFormat="1" x14ac:dyDescent="0.15">
      <c r="J45" s="193"/>
      <c r="L45" s="196"/>
      <c r="M45" s="196"/>
      <c r="N45" s="196"/>
      <c r="O45" s="196"/>
      <c r="P45" s="196"/>
      <c r="Q45" s="196"/>
      <c r="R45" s="196"/>
      <c r="S45" s="196"/>
    </row>
    <row r="46" spans="10:19" s="194" customFormat="1" x14ac:dyDescent="0.15">
      <c r="J46" s="193"/>
      <c r="L46" s="196"/>
      <c r="M46" s="196"/>
      <c r="N46" s="196"/>
      <c r="O46" s="196"/>
      <c r="P46" s="196"/>
      <c r="Q46" s="196"/>
      <c r="R46" s="196"/>
      <c r="S46" s="196"/>
    </row>
  </sheetData>
  <mergeCells count="32">
    <mergeCell ref="L4:S13"/>
    <mergeCell ref="A5:G5"/>
    <mergeCell ref="H5:I5"/>
    <mergeCell ref="A6:I8"/>
    <mergeCell ref="A10:C11"/>
    <mergeCell ref="D10:F11"/>
    <mergeCell ref="G10:I11"/>
    <mergeCell ref="A12:C13"/>
    <mergeCell ref="A16:C17"/>
    <mergeCell ref="D16:F17"/>
    <mergeCell ref="G16:I17"/>
    <mergeCell ref="G1:I1"/>
    <mergeCell ref="H4:I4"/>
    <mergeCell ref="D12:F13"/>
    <mergeCell ref="G12:I13"/>
    <mergeCell ref="A14:C15"/>
    <mergeCell ref="D14:F15"/>
    <mergeCell ref="G14:I15"/>
    <mergeCell ref="A18:C19"/>
    <mergeCell ref="D18:F19"/>
    <mergeCell ref="G18:I19"/>
    <mergeCell ref="A20:C21"/>
    <mergeCell ref="D20:F21"/>
    <mergeCell ref="G20:I21"/>
    <mergeCell ref="A26:I26"/>
    <mergeCell ref="A27:I27"/>
    <mergeCell ref="A22:C23"/>
    <mergeCell ref="D22:F23"/>
    <mergeCell ref="G22:I23"/>
    <mergeCell ref="A24:C25"/>
    <mergeCell ref="D24:F25"/>
    <mergeCell ref="G24:I25"/>
  </mergeCells>
  <phoneticPr fontId="3"/>
  <dataValidations count="3">
    <dataValidation type="list" errorStyle="warning" allowBlank="1" showInputMessage="1" showErrorMessage="1" promptTitle="有無" prompt="リストから選択して下さい"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xr:uid="{00000000-0002-0000-1D00-000000000000}">
      <formula1>$J$4:$J$6</formula1>
    </dataValidation>
    <dataValidation type="list" allowBlank="1" showInputMessage="1" showErrorMessage="1" promptTitle="有無" prompt="リストから選択して下さい_x000a_"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1D00-000001000000}">
      <formula1>$J$4:$J$6</formula1>
    </dataValidation>
    <dataValidation allowBlank="1" showInputMessage="1" showErrorMessage="1" prompt="変更前⇒変更後の品番を記入してください" sqref="D12:F13 IZ12:JB13 SV12:SX13 ACR12:ACT13 AMN12:AMP13 AWJ12:AWL13 BGF12:BGH13 BQB12:BQD13 BZX12:BZZ13 CJT12:CJV13 CTP12:CTR13 DDL12:DDN13 DNH12:DNJ13 DXD12:DXF13 EGZ12:EHB13 EQV12:EQX13 FAR12:FAT13 FKN12:FKP13 FUJ12:FUL13 GEF12:GEH13 GOB12:GOD13 GXX12:GXZ13 HHT12:HHV13 HRP12:HRR13 IBL12:IBN13 ILH12:ILJ13 IVD12:IVF13 JEZ12:JFB13 JOV12:JOX13 JYR12:JYT13 KIN12:KIP13 KSJ12:KSL13 LCF12:LCH13 LMB12:LMD13 LVX12:LVZ13 MFT12:MFV13 MPP12:MPR13 MZL12:MZN13 NJH12:NJJ13 NTD12:NTF13 OCZ12:ODB13 OMV12:OMX13 OWR12:OWT13 PGN12:PGP13 PQJ12:PQL13 QAF12:QAH13 QKB12:QKD13 QTX12:QTZ13 RDT12:RDV13 RNP12:RNR13 RXL12:RXN13 SHH12:SHJ13 SRD12:SRF13 TAZ12:TBB13 TKV12:TKX13 TUR12:TUT13 UEN12:UEP13 UOJ12:UOL13 UYF12:UYH13 VIB12:VID13 VRX12:VRZ13 WBT12:WBV13 WLP12:WLR13 WVL12:WVN13 D65546:F65547 IZ65546:JB65547 SV65546:SX65547 ACR65546:ACT65547 AMN65546:AMP65547 AWJ65546:AWL65547 BGF65546:BGH65547 BQB65546:BQD65547 BZX65546:BZZ65547 CJT65546:CJV65547 CTP65546:CTR65547 DDL65546:DDN65547 DNH65546:DNJ65547 DXD65546:DXF65547 EGZ65546:EHB65547 EQV65546:EQX65547 FAR65546:FAT65547 FKN65546:FKP65547 FUJ65546:FUL65547 GEF65546:GEH65547 GOB65546:GOD65547 GXX65546:GXZ65547 HHT65546:HHV65547 HRP65546:HRR65547 IBL65546:IBN65547 ILH65546:ILJ65547 IVD65546:IVF65547 JEZ65546:JFB65547 JOV65546:JOX65547 JYR65546:JYT65547 KIN65546:KIP65547 KSJ65546:KSL65547 LCF65546:LCH65547 LMB65546:LMD65547 LVX65546:LVZ65547 MFT65546:MFV65547 MPP65546:MPR65547 MZL65546:MZN65547 NJH65546:NJJ65547 NTD65546:NTF65547 OCZ65546:ODB65547 OMV65546:OMX65547 OWR65546:OWT65547 PGN65546:PGP65547 PQJ65546:PQL65547 QAF65546:QAH65547 QKB65546:QKD65547 QTX65546:QTZ65547 RDT65546:RDV65547 RNP65546:RNR65547 RXL65546:RXN65547 SHH65546:SHJ65547 SRD65546:SRF65547 TAZ65546:TBB65547 TKV65546:TKX65547 TUR65546:TUT65547 UEN65546:UEP65547 UOJ65546:UOL65547 UYF65546:UYH65547 VIB65546:VID65547 VRX65546:VRZ65547 WBT65546:WBV65547 WLP65546:WLR65547 WVL65546:WVN65547 D131082:F131083 IZ131082:JB131083 SV131082:SX131083 ACR131082:ACT131083 AMN131082:AMP131083 AWJ131082:AWL131083 BGF131082:BGH131083 BQB131082:BQD131083 BZX131082:BZZ131083 CJT131082:CJV131083 CTP131082:CTR131083 DDL131082:DDN131083 DNH131082:DNJ131083 DXD131082:DXF131083 EGZ131082:EHB131083 EQV131082:EQX131083 FAR131082:FAT131083 FKN131082:FKP131083 FUJ131082:FUL131083 GEF131082:GEH131083 GOB131082:GOD131083 GXX131082:GXZ131083 HHT131082:HHV131083 HRP131082:HRR131083 IBL131082:IBN131083 ILH131082:ILJ131083 IVD131082:IVF131083 JEZ131082:JFB131083 JOV131082:JOX131083 JYR131082:JYT131083 KIN131082:KIP131083 KSJ131082:KSL131083 LCF131082:LCH131083 LMB131082:LMD131083 LVX131082:LVZ131083 MFT131082:MFV131083 MPP131082:MPR131083 MZL131082:MZN131083 NJH131082:NJJ131083 NTD131082:NTF131083 OCZ131082:ODB131083 OMV131082:OMX131083 OWR131082:OWT131083 PGN131082:PGP131083 PQJ131082:PQL131083 QAF131082:QAH131083 QKB131082:QKD131083 QTX131082:QTZ131083 RDT131082:RDV131083 RNP131082:RNR131083 RXL131082:RXN131083 SHH131082:SHJ131083 SRD131082:SRF131083 TAZ131082:TBB131083 TKV131082:TKX131083 TUR131082:TUT131083 UEN131082:UEP131083 UOJ131082:UOL131083 UYF131082:UYH131083 VIB131082:VID131083 VRX131082:VRZ131083 WBT131082:WBV131083 WLP131082:WLR131083 WVL131082:WVN131083 D196618:F196619 IZ196618:JB196619 SV196618:SX196619 ACR196618:ACT196619 AMN196618:AMP196619 AWJ196618:AWL196619 BGF196618:BGH196619 BQB196618:BQD196619 BZX196618:BZZ196619 CJT196618:CJV196619 CTP196618:CTR196619 DDL196618:DDN196619 DNH196618:DNJ196619 DXD196618:DXF196619 EGZ196618:EHB196619 EQV196618:EQX196619 FAR196618:FAT196619 FKN196618:FKP196619 FUJ196618:FUL196619 GEF196618:GEH196619 GOB196618:GOD196619 GXX196618:GXZ196619 HHT196618:HHV196619 HRP196618:HRR196619 IBL196618:IBN196619 ILH196618:ILJ196619 IVD196618:IVF196619 JEZ196618:JFB196619 JOV196618:JOX196619 JYR196618:JYT196619 KIN196618:KIP196619 KSJ196618:KSL196619 LCF196618:LCH196619 LMB196618:LMD196619 LVX196618:LVZ196619 MFT196618:MFV196619 MPP196618:MPR196619 MZL196618:MZN196619 NJH196618:NJJ196619 NTD196618:NTF196619 OCZ196618:ODB196619 OMV196618:OMX196619 OWR196618:OWT196619 PGN196618:PGP196619 PQJ196618:PQL196619 QAF196618:QAH196619 QKB196618:QKD196619 QTX196618:QTZ196619 RDT196618:RDV196619 RNP196618:RNR196619 RXL196618:RXN196619 SHH196618:SHJ196619 SRD196618:SRF196619 TAZ196618:TBB196619 TKV196618:TKX196619 TUR196618:TUT196619 UEN196618:UEP196619 UOJ196618:UOL196619 UYF196618:UYH196619 VIB196618:VID196619 VRX196618:VRZ196619 WBT196618:WBV196619 WLP196618:WLR196619 WVL196618:WVN196619 D262154:F262155 IZ262154:JB262155 SV262154:SX262155 ACR262154:ACT262155 AMN262154:AMP262155 AWJ262154:AWL262155 BGF262154:BGH262155 BQB262154:BQD262155 BZX262154:BZZ262155 CJT262154:CJV262155 CTP262154:CTR262155 DDL262154:DDN262155 DNH262154:DNJ262155 DXD262154:DXF262155 EGZ262154:EHB262155 EQV262154:EQX262155 FAR262154:FAT262155 FKN262154:FKP262155 FUJ262154:FUL262155 GEF262154:GEH262155 GOB262154:GOD262155 GXX262154:GXZ262155 HHT262154:HHV262155 HRP262154:HRR262155 IBL262154:IBN262155 ILH262154:ILJ262155 IVD262154:IVF262155 JEZ262154:JFB262155 JOV262154:JOX262155 JYR262154:JYT262155 KIN262154:KIP262155 KSJ262154:KSL262155 LCF262154:LCH262155 LMB262154:LMD262155 LVX262154:LVZ262155 MFT262154:MFV262155 MPP262154:MPR262155 MZL262154:MZN262155 NJH262154:NJJ262155 NTD262154:NTF262155 OCZ262154:ODB262155 OMV262154:OMX262155 OWR262154:OWT262155 PGN262154:PGP262155 PQJ262154:PQL262155 QAF262154:QAH262155 QKB262154:QKD262155 QTX262154:QTZ262155 RDT262154:RDV262155 RNP262154:RNR262155 RXL262154:RXN262155 SHH262154:SHJ262155 SRD262154:SRF262155 TAZ262154:TBB262155 TKV262154:TKX262155 TUR262154:TUT262155 UEN262154:UEP262155 UOJ262154:UOL262155 UYF262154:UYH262155 VIB262154:VID262155 VRX262154:VRZ262155 WBT262154:WBV262155 WLP262154:WLR262155 WVL262154:WVN262155 D327690:F327691 IZ327690:JB327691 SV327690:SX327691 ACR327690:ACT327691 AMN327690:AMP327691 AWJ327690:AWL327691 BGF327690:BGH327691 BQB327690:BQD327691 BZX327690:BZZ327691 CJT327690:CJV327691 CTP327690:CTR327691 DDL327690:DDN327691 DNH327690:DNJ327691 DXD327690:DXF327691 EGZ327690:EHB327691 EQV327690:EQX327691 FAR327690:FAT327691 FKN327690:FKP327691 FUJ327690:FUL327691 GEF327690:GEH327691 GOB327690:GOD327691 GXX327690:GXZ327691 HHT327690:HHV327691 HRP327690:HRR327691 IBL327690:IBN327691 ILH327690:ILJ327691 IVD327690:IVF327691 JEZ327690:JFB327691 JOV327690:JOX327691 JYR327690:JYT327691 KIN327690:KIP327691 KSJ327690:KSL327691 LCF327690:LCH327691 LMB327690:LMD327691 LVX327690:LVZ327691 MFT327690:MFV327691 MPP327690:MPR327691 MZL327690:MZN327691 NJH327690:NJJ327691 NTD327690:NTF327691 OCZ327690:ODB327691 OMV327690:OMX327691 OWR327690:OWT327691 PGN327690:PGP327691 PQJ327690:PQL327691 QAF327690:QAH327691 QKB327690:QKD327691 QTX327690:QTZ327691 RDT327690:RDV327691 RNP327690:RNR327691 RXL327690:RXN327691 SHH327690:SHJ327691 SRD327690:SRF327691 TAZ327690:TBB327691 TKV327690:TKX327691 TUR327690:TUT327691 UEN327690:UEP327691 UOJ327690:UOL327691 UYF327690:UYH327691 VIB327690:VID327691 VRX327690:VRZ327691 WBT327690:WBV327691 WLP327690:WLR327691 WVL327690:WVN327691 D393226:F393227 IZ393226:JB393227 SV393226:SX393227 ACR393226:ACT393227 AMN393226:AMP393227 AWJ393226:AWL393227 BGF393226:BGH393227 BQB393226:BQD393227 BZX393226:BZZ393227 CJT393226:CJV393227 CTP393226:CTR393227 DDL393226:DDN393227 DNH393226:DNJ393227 DXD393226:DXF393227 EGZ393226:EHB393227 EQV393226:EQX393227 FAR393226:FAT393227 FKN393226:FKP393227 FUJ393226:FUL393227 GEF393226:GEH393227 GOB393226:GOD393227 GXX393226:GXZ393227 HHT393226:HHV393227 HRP393226:HRR393227 IBL393226:IBN393227 ILH393226:ILJ393227 IVD393226:IVF393227 JEZ393226:JFB393227 JOV393226:JOX393227 JYR393226:JYT393227 KIN393226:KIP393227 KSJ393226:KSL393227 LCF393226:LCH393227 LMB393226:LMD393227 LVX393226:LVZ393227 MFT393226:MFV393227 MPP393226:MPR393227 MZL393226:MZN393227 NJH393226:NJJ393227 NTD393226:NTF393227 OCZ393226:ODB393227 OMV393226:OMX393227 OWR393226:OWT393227 PGN393226:PGP393227 PQJ393226:PQL393227 QAF393226:QAH393227 QKB393226:QKD393227 QTX393226:QTZ393227 RDT393226:RDV393227 RNP393226:RNR393227 RXL393226:RXN393227 SHH393226:SHJ393227 SRD393226:SRF393227 TAZ393226:TBB393227 TKV393226:TKX393227 TUR393226:TUT393227 UEN393226:UEP393227 UOJ393226:UOL393227 UYF393226:UYH393227 VIB393226:VID393227 VRX393226:VRZ393227 WBT393226:WBV393227 WLP393226:WLR393227 WVL393226:WVN393227 D458762:F458763 IZ458762:JB458763 SV458762:SX458763 ACR458762:ACT458763 AMN458762:AMP458763 AWJ458762:AWL458763 BGF458762:BGH458763 BQB458762:BQD458763 BZX458762:BZZ458763 CJT458762:CJV458763 CTP458762:CTR458763 DDL458762:DDN458763 DNH458762:DNJ458763 DXD458762:DXF458763 EGZ458762:EHB458763 EQV458762:EQX458763 FAR458762:FAT458763 FKN458762:FKP458763 FUJ458762:FUL458763 GEF458762:GEH458763 GOB458762:GOD458763 GXX458762:GXZ458763 HHT458762:HHV458763 HRP458762:HRR458763 IBL458762:IBN458763 ILH458762:ILJ458763 IVD458762:IVF458763 JEZ458762:JFB458763 JOV458762:JOX458763 JYR458762:JYT458763 KIN458762:KIP458763 KSJ458762:KSL458763 LCF458762:LCH458763 LMB458762:LMD458763 LVX458762:LVZ458763 MFT458762:MFV458763 MPP458762:MPR458763 MZL458762:MZN458763 NJH458762:NJJ458763 NTD458762:NTF458763 OCZ458762:ODB458763 OMV458762:OMX458763 OWR458762:OWT458763 PGN458762:PGP458763 PQJ458762:PQL458763 QAF458762:QAH458763 QKB458762:QKD458763 QTX458762:QTZ458763 RDT458762:RDV458763 RNP458762:RNR458763 RXL458762:RXN458763 SHH458762:SHJ458763 SRD458762:SRF458763 TAZ458762:TBB458763 TKV458762:TKX458763 TUR458762:TUT458763 UEN458762:UEP458763 UOJ458762:UOL458763 UYF458762:UYH458763 VIB458762:VID458763 VRX458762:VRZ458763 WBT458762:WBV458763 WLP458762:WLR458763 WVL458762:WVN458763 D524298:F524299 IZ524298:JB524299 SV524298:SX524299 ACR524298:ACT524299 AMN524298:AMP524299 AWJ524298:AWL524299 BGF524298:BGH524299 BQB524298:BQD524299 BZX524298:BZZ524299 CJT524298:CJV524299 CTP524298:CTR524299 DDL524298:DDN524299 DNH524298:DNJ524299 DXD524298:DXF524299 EGZ524298:EHB524299 EQV524298:EQX524299 FAR524298:FAT524299 FKN524298:FKP524299 FUJ524298:FUL524299 GEF524298:GEH524299 GOB524298:GOD524299 GXX524298:GXZ524299 HHT524298:HHV524299 HRP524298:HRR524299 IBL524298:IBN524299 ILH524298:ILJ524299 IVD524298:IVF524299 JEZ524298:JFB524299 JOV524298:JOX524299 JYR524298:JYT524299 KIN524298:KIP524299 KSJ524298:KSL524299 LCF524298:LCH524299 LMB524298:LMD524299 LVX524298:LVZ524299 MFT524298:MFV524299 MPP524298:MPR524299 MZL524298:MZN524299 NJH524298:NJJ524299 NTD524298:NTF524299 OCZ524298:ODB524299 OMV524298:OMX524299 OWR524298:OWT524299 PGN524298:PGP524299 PQJ524298:PQL524299 QAF524298:QAH524299 QKB524298:QKD524299 QTX524298:QTZ524299 RDT524298:RDV524299 RNP524298:RNR524299 RXL524298:RXN524299 SHH524298:SHJ524299 SRD524298:SRF524299 TAZ524298:TBB524299 TKV524298:TKX524299 TUR524298:TUT524299 UEN524298:UEP524299 UOJ524298:UOL524299 UYF524298:UYH524299 VIB524298:VID524299 VRX524298:VRZ524299 WBT524298:WBV524299 WLP524298:WLR524299 WVL524298:WVN524299 D589834:F589835 IZ589834:JB589835 SV589834:SX589835 ACR589834:ACT589835 AMN589834:AMP589835 AWJ589834:AWL589835 BGF589834:BGH589835 BQB589834:BQD589835 BZX589834:BZZ589835 CJT589834:CJV589835 CTP589834:CTR589835 DDL589834:DDN589835 DNH589834:DNJ589835 DXD589834:DXF589835 EGZ589834:EHB589835 EQV589834:EQX589835 FAR589834:FAT589835 FKN589834:FKP589835 FUJ589834:FUL589835 GEF589834:GEH589835 GOB589834:GOD589835 GXX589834:GXZ589835 HHT589834:HHV589835 HRP589834:HRR589835 IBL589834:IBN589835 ILH589834:ILJ589835 IVD589834:IVF589835 JEZ589834:JFB589835 JOV589834:JOX589835 JYR589834:JYT589835 KIN589834:KIP589835 KSJ589834:KSL589835 LCF589834:LCH589835 LMB589834:LMD589835 LVX589834:LVZ589835 MFT589834:MFV589835 MPP589834:MPR589835 MZL589834:MZN589835 NJH589834:NJJ589835 NTD589834:NTF589835 OCZ589834:ODB589835 OMV589834:OMX589835 OWR589834:OWT589835 PGN589834:PGP589835 PQJ589834:PQL589835 QAF589834:QAH589835 QKB589834:QKD589835 QTX589834:QTZ589835 RDT589834:RDV589835 RNP589834:RNR589835 RXL589834:RXN589835 SHH589834:SHJ589835 SRD589834:SRF589835 TAZ589834:TBB589835 TKV589834:TKX589835 TUR589834:TUT589835 UEN589834:UEP589835 UOJ589834:UOL589835 UYF589834:UYH589835 VIB589834:VID589835 VRX589834:VRZ589835 WBT589834:WBV589835 WLP589834:WLR589835 WVL589834:WVN589835 D655370:F655371 IZ655370:JB655371 SV655370:SX655371 ACR655370:ACT655371 AMN655370:AMP655371 AWJ655370:AWL655371 BGF655370:BGH655371 BQB655370:BQD655371 BZX655370:BZZ655371 CJT655370:CJV655371 CTP655370:CTR655371 DDL655370:DDN655371 DNH655370:DNJ655371 DXD655370:DXF655371 EGZ655370:EHB655371 EQV655370:EQX655371 FAR655370:FAT655371 FKN655370:FKP655371 FUJ655370:FUL655371 GEF655370:GEH655371 GOB655370:GOD655371 GXX655370:GXZ655371 HHT655370:HHV655371 HRP655370:HRR655371 IBL655370:IBN655371 ILH655370:ILJ655371 IVD655370:IVF655371 JEZ655370:JFB655371 JOV655370:JOX655371 JYR655370:JYT655371 KIN655370:KIP655371 KSJ655370:KSL655371 LCF655370:LCH655371 LMB655370:LMD655371 LVX655370:LVZ655371 MFT655370:MFV655371 MPP655370:MPR655371 MZL655370:MZN655371 NJH655370:NJJ655371 NTD655370:NTF655371 OCZ655370:ODB655371 OMV655370:OMX655371 OWR655370:OWT655371 PGN655370:PGP655371 PQJ655370:PQL655371 QAF655370:QAH655371 QKB655370:QKD655371 QTX655370:QTZ655371 RDT655370:RDV655371 RNP655370:RNR655371 RXL655370:RXN655371 SHH655370:SHJ655371 SRD655370:SRF655371 TAZ655370:TBB655371 TKV655370:TKX655371 TUR655370:TUT655371 UEN655370:UEP655371 UOJ655370:UOL655371 UYF655370:UYH655371 VIB655370:VID655371 VRX655370:VRZ655371 WBT655370:WBV655371 WLP655370:WLR655371 WVL655370:WVN655371 D720906:F720907 IZ720906:JB720907 SV720906:SX720907 ACR720906:ACT720907 AMN720906:AMP720907 AWJ720906:AWL720907 BGF720906:BGH720907 BQB720906:BQD720907 BZX720906:BZZ720907 CJT720906:CJV720907 CTP720906:CTR720907 DDL720906:DDN720907 DNH720906:DNJ720907 DXD720906:DXF720907 EGZ720906:EHB720907 EQV720906:EQX720907 FAR720906:FAT720907 FKN720906:FKP720907 FUJ720906:FUL720907 GEF720906:GEH720907 GOB720906:GOD720907 GXX720906:GXZ720907 HHT720906:HHV720907 HRP720906:HRR720907 IBL720906:IBN720907 ILH720906:ILJ720907 IVD720906:IVF720907 JEZ720906:JFB720907 JOV720906:JOX720907 JYR720906:JYT720907 KIN720906:KIP720907 KSJ720906:KSL720907 LCF720906:LCH720907 LMB720906:LMD720907 LVX720906:LVZ720907 MFT720906:MFV720907 MPP720906:MPR720907 MZL720906:MZN720907 NJH720906:NJJ720907 NTD720906:NTF720907 OCZ720906:ODB720907 OMV720906:OMX720907 OWR720906:OWT720907 PGN720906:PGP720907 PQJ720906:PQL720907 QAF720906:QAH720907 QKB720906:QKD720907 QTX720906:QTZ720907 RDT720906:RDV720907 RNP720906:RNR720907 RXL720906:RXN720907 SHH720906:SHJ720907 SRD720906:SRF720907 TAZ720906:TBB720907 TKV720906:TKX720907 TUR720906:TUT720907 UEN720906:UEP720907 UOJ720906:UOL720907 UYF720906:UYH720907 VIB720906:VID720907 VRX720906:VRZ720907 WBT720906:WBV720907 WLP720906:WLR720907 WVL720906:WVN720907 D786442:F786443 IZ786442:JB786443 SV786442:SX786443 ACR786442:ACT786443 AMN786442:AMP786443 AWJ786442:AWL786443 BGF786442:BGH786443 BQB786442:BQD786443 BZX786442:BZZ786443 CJT786442:CJV786443 CTP786442:CTR786443 DDL786442:DDN786443 DNH786442:DNJ786443 DXD786442:DXF786443 EGZ786442:EHB786443 EQV786442:EQX786443 FAR786442:FAT786443 FKN786442:FKP786443 FUJ786442:FUL786443 GEF786442:GEH786443 GOB786442:GOD786443 GXX786442:GXZ786443 HHT786442:HHV786443 HRP786442:HRR786443 IBL786442:IBN786443 ILH786442:ILJ786443 IVD786442:IVF786443 JEZ786442:JFB786443 JOV786442:JOX786443 JYR786442:JYT786443 KIN786442:KIP786443 KSJ786442:KSL786443 LCF786442:LCH786443 LMB786442:LMD786443 LVX786442:LVZ786443 MFT786442:MFV786443 MPP786442:MPR786443 MZL786442:MZN786443 NJH786442:NJJ786443 NTD786442:NTF786443 OCZ786442:ODB786443 OMV786442:OMX786443 OWR786442:OWT786443 PGN786442:PGP786443 PQJ786442:PQL786443 QAF786442:QAH786443 QKB786442:QKD786443 QTX786442:QTZ786443 RDT786442:RDV786443 RNP786442:RNR786443 RXL786442:RXN786443 SHH786442:SHJ786443 SRD786442:SRF786443 TAZ786442:TBB786443 TKV786442:TKX786443 TUR786442:TUT786443 UEN786442:UEP786443 UOJ786442:UOL786443 UYF786442:UYH786443 VIB786442:VID786443 VRX786442:VRZ786443 WBT786442:WBV786443 WLP786442:WLR786443 WVL786442:WVN786443 D851978:F851979 IZ851978:JB851979 SV851978:SX851979 ACR851978:ACT851979 AMN851978:AMP851979 AWJ851978:AWL851979 BGF851978:BGH851979 BQB851978:BQD851979 BZX851978:BZZ851979 CJT851978:CJV851979 CTP851978:CTR851979 DDL851978:DDN851979 DNH851978:DNJ851979 DXD851978:DXF851979 EGZ851978:EHB851979 EQV851978:EQX851979 FAR851978:FAT851979 FKN851978:FKP851979 FUJ851978:FUL851979 GEF851978:GEH851979 GOB851978:GOD851979 GXX851978:GXZ851979 HHT851978:HHV851979 HRP851978:HRR851979 IBL851978:IBN851979 ILH851978:ILJ851979 IVD851978:IVF851979 JEZ851978:JFB851979 JOV851978:JOX851979 JYR851978:JYT851979 KIN851978:KIP851979 KSJ851978:KSL851979 LCF851978:LCH851979 LMB851978:LMD851979 LVX851978:LVZ851979 MFT851978:MFV851979 MPP851978:MPR851979 MZL851978:MZN851979 NJH851978:NJJ851979 NTD851978:NTF851979 OCZ851978:ODB851979 OMV851978:OMX851979 OWR851978:OWT851979 PGN851978:PGP851979 PQJ851978:PQL851979 QAF851978:QAH851979 QKB851978:QKD851979 QTX851978:QTZ851979 RDT851978:RDV851979 RNP851978:RNR851979 RXL851978:RXN851979 SHH851978:SHJ851979 SRD851978:SRF851979 TAZ851978:TBB851979 TKV851978:TKX851979 TUR851978:TUT851979 UEN851978:UEP851979 UOJ851978:UOL851979 UYF851978:UYH851979 VIB851978:VID851979 VRX851978:VRZ851979 WBT851978:WBV851979 WLP851978:WLR851979 WVL851978:WVN851979 D917514:F917515 IZ917514:JB917515 SV917514:SX917515 ACR917514:ACT917515 AMN917514:AMP917515 AWJ917514:AWL917515 BGF917514:BGH917515 BQB917514:BQD917515 BZX917514:BZZ917515 CJT917514:CJV917515 CTP917514:CTR917515 DDL917514:DDN917515 DNH917514:DNJ917515 DXD917514:DXF917515 EGZ917514:EHB917515 EQV917514:EQX917515 FAR917514:FAT917515 FKN917514:FKP917515 FUJ917514:FUL917515 GEF917514:GEH917515 GOB917514:GOD917515 GXX917514:GXZ917515 HHT917514:HHV917515 HRP917514:HRR917515 IBL917514:IBN917515 ILH917514:ILJ917515 IVD917514:IVF917515 JEZ917514:JFB917515 JOV917514:JOX917515 JYR917514:JYT917515 KIN917514:KIP917515 KSJ917514:KSL917515 LCF917514:LCH917515 LMB917514:LMD917515 LVX917514:LVZ917515 MFT917514:MFV917515 MPP917514:MPR917515 MZL917514:MZN917515 NJH917514:NJJ917515 NTD917514:NTF917515 OCZ917514:ODB917515 OMV917514:OMX917515 OWR917514:OWT917515 PGN917514:PGP917515 PQJ917514:PQL917515 QAF917514:QAH917515 QKB917514:QKD917515 QTX917514:QTZ917515 RDT917514:RDV917515 RNP917514:RNR917515 RXL917514:RXN917515 SHH917514:SHJ917515 SRD917514:SRF917515 TAZ917514:TBB917515 TKV917514:TKX917515 TUR917514:TUT917515 UEN917514:UEP917515 UOJ917514:UOL917515 UYF917514:UYH917515 VIB917514:VID917515 VRX917514:VRZ917515 WBT917514:WBV917515 WLP917514:WLR917515 WVL917514:WVN917515 D983050:F983051 IZ983050:JB983051 SV983050:SX983051 ACR983050:ACT983051 AMN983050:AMP983051 AWJ983050:AWL983051 BGF983050:BGH983051 BQB983050:BQD983051 BZX983050:BZZ983051 CJT983050:CJV983051 CTP983050:CTR983051 DDL983050:DDN983051 DNH983050:DNJ983051 DXD983050:DXF983051 EGZ983050:EHB983051 EQV983050:EQX983051 FAR983050:FAT983051 FKN983050:FKP983051 FUJ983050:FUL983051 GEF983050:GEH983051 GOB983050:GOD983051 GXX983050:GXZ983051 HHT983050:HHV983051 HRP983050:HRR983051 IBL983050:IBN983051 ILH983050:ILJ983051 IVD983050:IVF983051 JEZ983050:JFB983051 JOV983050:JOX983051 JYR983050:JYT983051 KIN983050:KIP983051 KSJ983050:KSL983051 LCF983050:LCH983051 LMB983050:LMD983051 LVX983050:LVZ983051 MFT983050:MFV983051 MPP983050:MPR983051 MZL983050:MZN983051 NJH983050:NJJ983051 NTD983050:NTF983051 OCZ983050:ODB983051 OMV983050:OMX983051 OWR983050:OWT983051 PGN983050:PGP983051 PQJ983050:PQL983051 QAF983050:QAH983051 QKB983050:QKD983051 QTX983050:QTZ983051 RDT983050:RDV983051 RNP983050:RNR983051 RXL983050:RXN983051 SHH983050:SHJ983051 SRD983050:SRF983051 TAZ983050:TBB983051 TKV983050:TKX983051 TUR983050:TUT983051 UEN983050:UEP983051 UOJ983050:UOL983051 UYF983050:UYH983051 VIB983050:VID983051 VRX983050:VRZ983051 WBT983050:WBV983051 WLP983050:WLR983051 WVL983050:WVN983051" xr:uid="{00000000-0002-0000-1D00-000002000000}"/>
  </dataValidations>
  <printOptions horizontalCentered="1"/>
  <pageMargins left="1.1023622047244095" right="0.51181102362204722" top="0.35433070866141736" bottom="0.35433070866141736" header="0.31496062992125984" footer="0.31496062992125984"/>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ED66-A11E-4A65-839F-2F47F4266C45}">
  <sheetPr>
    <tabColor theme="8" tint="0.59999389629810485"/>
  </sheetPr>
  <dimension ref="A1:I74"/>
  <sheetViews>
    <sheetView view="pageBreakPreview" topLeftCell="A65" zoomScale="160" zoomScaleNormal="100" zoomScaleSheetLayoutView="160" workbookViewId="0">
      <selection activeCell="F68" sqref="F68"/>
    </sheetView>
  </sheetViews>
  <sheetFormatPr defaultColWidth="9" defaultRowHeight="13.5" x14ac:dyDescent="0.15"/>
  <cols>
    <col min="1" max="1" width="10.125" style="452" customWidth="1"/>
    <col min="2" max="2" width="51.625" style="452" customWidth="1"/>
    <col min="3" max="3" width="26.25" style="452" customWidth="1"/>
    <col min="4" max="4" width="9" style="452"/>
    <col min="5" max="5" width="9" style="452" customWidth="1"/>
    <col min="6" max="6" width="9.5" style="452" customWidth="1"/>
    <col min="7" max="16384" width="9" style="452"/>
  </cols>
  <sheetData>
    <row r="1" spans="1:9" s="181" customFormat="1" ht="18.75" customHeight="1" x14ac:dyDescent="0.15">
      <c r="A1" s="458"/>
      <c r="B1" s="453" t="s">
        <v>85</v>
      </c>
      <c r="C1" s="459">
        <f>'実績別添3-1'!C12</f>
        <v>0</v>
      </c>
      <c r="H1" s="459"/>
      <c r="I1" s="459"/>
    </row>
    <row r="2" spans="1:9" ht="24" customHeight="1" thickBot="1" x14ac:dyDescent="0.2">
      <c r="A2" s="1309" t="s">
        <v>384</v>
      </c>
      <c r="B2" s="1309"/>
      <c r="C2" s="1309"/>
    </row>
    <row r="3" spans="1:9" ht="18" customHeight="1" x14ac:dyDescent="0.15">
      <c r="A3" s="455" t="s">
        <v>380</v>
      </c>
      <c r="B3" s="456" t="s">
        <v>381</v>
      </c>
      <c r="C3" s="457" t="s">
        <v>382</v>
      </c>
    </row>
    <row r="4" spans="1:9" ht="18" customHeight="1" x14ac:dyDescent="0.15">
      <c r="A4" s="460">
        <v>1</v>
      </c>
      <c r="B4" s="454"/>
      <c r="C4" s="461"/>
    </row>
    <row r="5" spans="1:9" ht="221.25" customHeight="1" thickBot="1" x14ac:dyDescent="0.2">
      <c r="A5" s="1306"/>
      <c r="B5" s="1307"/>
      <c r="C5" s="1308"/>
    </row>
    <row r="6" spans="1:9" ht="18" customHeight="1" x14ac:dyDescent="0.15">
      <c r="A6" s="455" t="s">
        <v>380</v>
      </c>
      <c r="B6" s="456" t="s">
        <v>381</v>
      </c>
      <c r="C6" s="457" t="s">
        <v>382</v>
      </c>
    </row>
    <row r="7" spans="1:9" ht="18" customHeight="1" x14ac:dyDescent="0.15">
      <c r="A7" s="460">
        <f>+A4+1</f>
        <v>2</v>
      </c>
      <c r="B7" s="454"/>
      <c r="C7" s="461"/>
    </row>
    <row r="8" spans="1:9" ht="221.25" customHeight="1" thickBot="1" x14ac:dyDescent="0.2">
      <c r="A8" s="1306"/>
      <c r="B8" s="1307"/>
      <c r="C8" s="1308"/>
    </row>
    <row r="9" spans="1:9" ht="18" customHeight="1" x14ac:dyDescent="0.15">
      <c r="A9" s="455" t="s">
        <v>380</v>
      </c>
      <c r="B9" s="456" t="s">
        <v>381</v>
      </c>
      <c r="C9" s="457" t="s">
        <v>382</v>
      </c>
    </row>
    <row r="10" spans="1:9" ht="18" customHeight="1" x14ac:dyDescent="0.15">
      <c r="A10" s="460">
        <f>+A7+1</f>
        <v>3</v>
      </c>
      <c r="B10" s="454"/>
      <c r="C10" s="461"/>
    </row>
    <row r="11" spans="1:9" ht="221.25" customHeight="1" thickBot="1" x14ac:dyDescent="0.2">
      <c r="A11" s="1306"/>
      <c r="B11" s="1307"/>
      <c r="C11" s="1308"/>
    </row>
    <row r="12" spans="1:9" ht="18" customHeight="1" x14ac:dyDescent="0.15">
      <c r="A12" s="455" t="s">
        <v>380</v>
      </c>
      <c r="B12" s="456" t="s">
        <v>381</v>
      </c>
      <c r="C12" s="457" t="s">
        <v>382</v>
      </c>
    </row>
    <row r="13" spans="1:9" ht="18" customHeight="1" x14ac:dyDescent="0.15">
      <c r="A13" s="460">
        <f>+A10+1</f>
        <v>4</v>
      </c>
      <c r="B13" s="454"/>
      <c r="C13" s="461"/>
    </row>
    <row r="14" spans="1:9" ht="221.25" customHeight="1" thickBot="1" x14ac:dyDescent="0.2">
      <c r="A14" s="1306"/>
      <c r="B14" s="1307"/>
      <c r="C14" s="1308"/>
    </row>
    <row r="15" spans="1:9" ht="18" customHeight="1" x14ac:dyDescent="0.15">
      <c r="A15" s="455" t="s">
        <v>380</v>
      </c>
      <c r="B15" s="456" t="s">
        <v>381</v>
      </c>
      <c r="C15" s="457" t="s">
        <v>382</v>
      </c>
    </row>
    <row r="16" spans="1:9" ht="18" customHeight="1" x14ac:dyDescent="0.15">
      <c r="A16" s="460">
        <f>+A13+1</f>
        <v>5</v>
      </c>
      <c r="B16" s="454"/>
      <c r="C16" s="461"/>
    </row>
    <row r="17" spans="1:3" ht="221.25" customHeight="1" thickBot="1" x14ac:dyDescent="0.2">
      <c r="A17" s="1306"/>
      <c r="B17" s="1307"/>
      <c r="C17" s="1308"/>
    </row>
    <row r="18" spans="1:3" ht="18" customHeight="1" x14ac:dyDescent="0.15">
      <c r="A18" s="455" t="s">
        <v>380</v>
      </c>
      <c r="B18" s="456" t="s">
        <v>381</v>
      </c>
      <c r="C18" s="457" t="s">
        <v>382</v>
      </c>
    </row>
    <row r="19" spans="1:3" ht="18" customHeight="1" x14ac:dyDescent="0.15">
      <c r="A19" s="460">
        <f>+A16+1</f>
        <v>6</v>
      </c>
      <c r="B19" s="454"/>
      <c r="C19" s="461"/>
    </row>
    <row r="20" spans="1:3" ht="221.25" customHeight="1" thickBot="1" x14ac:dyDescent="0.2">
      <c r="A20" s="1306"/>
      <c r="B20" s="1307"/>
      <c r="C20" s="1308"/>
    </row>
    <row r="21" spans="1:3" ht="18" customHeight="1" x14ac:dyDescent="0.15">
      <c r="A21" s="455" t="s">
        <v>380</v>
      </c>
      <c r="B21" s="456" t="s">
        <v>381</v>
      </c>
      <c r="C21" s="457" t="s">
        <v>382</v>
      </c>
    </row>
    <row r="22" spans="1:3" ht="18" customHeight="1" x14ac:dyDescent="0.15">
      <c r="A22" s="460">
        <f>+A19+1</f>
        <v>7</v>
      </c>
      <c r="B22" s="454"/>
      <c r="C22" s="461"/>
    </row>
    <row r="23" spans="1:3" ht="221.25" customHeight="1" thickBot="1" x14ac:dyDescent="0.2">
      <c r="A23" s="1306"/>
      <c r="B23" s="1307"/>
      <c r="C23" s="1308"/>
    </row>
    <row r="24" spans="1:3" ht="18" customHeight="1" x14ac:dyDescent="0.15">
      <c r="A24" s="455" t="s">
        <v>380</v>
      </c>
      <c r="B24" s="456" t="s">
        <v>381</v>
      </c>
      <c r="C24" s="457" t="s">
        <v>382</v>
      </c>
    </row>
    <row r="25" spans="1:3" ht="18" customHeight="1" x14ac:dyDescent="0.15">
      <c r="A25" s="460">
        <f>+A22+1</f>
        <v>8</v>
      </c>
      <c r="B25" s="454"/>
      <c r="C25" s="461"/>
    </row>
    <row r="26" spans="1:3" ht="221.25" customHeight="1" thickBot="1" x14ac:dyDescent="0.2">
      <c r="A26" s="1306"/>
      <c r="B26" s="1307"/>
      <c r="C26" s="1308"/>
    </row>
    <row r="27" spans="1:3" ht="18" customHeight="1" x14ac:dyDescent="0.15">
      <c r="A27" s="455" t="s">
        <v>380</v>
      </c>
      <c r="B27" s="456" t="s">
        <v>381</v>
      </c>
      <c r="C27" s="457" t="s">
        <v>382</v>
      </c>
    </row>
    <row r="28" spans="1:3" ht="18" customHeight="1" x14ac:dyDescent="0.15">
      <c r="A28" s="460">
        <f>+A25+1</f>
        <v>9</v>
      </c>
      <c r="B28" s="454"/>
      <c r="C28" s="461"/>
    </row>
    <row r="29" spans="1:3" ht="221.25" customHeight="1" thickBot="1" x14ac:dyDescent="0.2">
      <c r="A29" s="1306"/>
      <c r="B29" s="1307"/>
      <c r="C29" s="1308"/>
    </row>
    <row r="30" spans="1:3" ht="18" customHeight="1" x14ac:dyDescent="0.15">
      <c r="A30" s="455" t="s">
        <v>380</v>
      </c>
      <c r="B30" s="456" t="s">
        <v>381</v>
      </c>
      <c r="C30" s="457" t="s">
        <v>382</v>
      </c>
    </row>
    <row r="31" spans="1:3" ht="18" customHeight="1" x14ac:dyDescent="0.15">
      <c r="A31" s="460">
        <f>+A28+1</f>
        <v>10</v>
      </c>
      <c r="B31" s="454"/>
      <c r="C31" s="461"/>
    </row>
    <row r="32" spans="1:3" ht="221.25" customHeight="1" thickBot="1" x14ac:dyDescent="0.2">
      <c r="A32" s="1306"/>
      <c r="B32" s="1307"/>
      <c r="C32" s="1308"/>
    </row>
    <row r="33" spans="1:3" ht="18" customHeight="1" x14ac:dyDescent="0.15">
      <c r="A33" s="455" t="s">
        <v>380</v>
      </c>
      <c r="B33" s="456" t="s">
        <v>381</v>
      </c>
      <c r="C33" s="457" t="s">
        <v>382</v>
      </c>
    </row>
    <row r="34" spans="1:3" ht="18" customHeight="1" x14ac:dyDescent="0.15">
      <c r="A34" s="460">
        <f>+A31+1</f>
        <v>11</v>
      </c>
      <c r="B34" s="454"/>
      <c r="C34" s="461"/>
    </row>
    <row r="35" spans="1:3" ht="221.25" customHeight="1" thickBot="1" x14ac:dyDescent="0.2">
      <c r="A35" s="1306"/>
      <c r="B35" s="1307"/>
      <c r="C35" s="1308"/>
    </row>
    <row r="36" spans="1:3" ht="18" customHeight="1" x14ac:dyDescent="0.15">
      <c r="A36" s="455" t="s">
        <v>380</v>
      </c>
      <c r="B36" s="456" t="s">
        <v>381</v>
      </c>
      <c r="C36" s="457" t="s">
        <v>382</v>
      </c>
    </row>
    <row r="37" spans="1:3" ht="18" customHeight="1" x14ac:dyDescent="0.15">
      <c r="A37" s="460">
        <f>+A34+1</f>
        <v>12</v>
      </c>
      <c r="B37" s="454"/>
      <c r="C37" s="461"/>
    </row>
    <row r="38" spans="1:3" ht="221.25" customHeight="1" thickBot="1" x14ac:dyDescent="0.2">
      <c r="A38" s="1306"/>
      <c r="B38" s="1307"/>
      <c r="C38" s="1308"/>
    </row>
    <row r="39" spans="1:3" ht="18" customHeight="1" x14ac:dyDescent="0.15">
      <c r="A39" s="455" t="s">
        <v>380</v>
      </c>
      <c r="B39" s="456" t="s">
        <v>381</v>
      </c>
      <c r="C39" s="457" t="s">
        <v>382</v>
      </c>
    </row>
    <row r="40" spans="1:3" ht="18" customHeight="1" x14ac:dyDescent="0.15">
      <c r="A40" s="460">
        <f>+A37+1</f>
        <v>13</v>
      </c>
      <c r="B40" s="454"/>
      <c r="C40" s="461"/>
    </row>
    <row r="41" spans="1:3" ht="221.25" customHeight="1" thickBot="1" x14ac:dyDescent="0.2">
      <c r="A41" s="1306"/>
      <c r="B41" s="1307"/>
      <c r="C41" s="1308"/>
    </row>
    <row r="42" spans="1:3" ht="18" customHeight="1" x14ac:dyDescent="0.15">
      <c r="A42" s="455" t="s">
        <v>380</v>
      </c>
      <c r="B42" s="456" t="s">
        <v>381</v>
      </c>
      <c r="C42" s="457" t="s">
        <v>382</v>
      </c>
    </row>
    <row r="43" spans="1:3" ht="18" customHeight="1" x14ac:dyDescent="0.15">
      <c r="A43" s="460">
        <f>+A40+1</f>
        <v>14</v>
      </c>
      <c r="B43" s="454"/>
      <c r="C43" s="461"/>
    </row>
    <row r="44" spans="1:3" ht="221.25" customHeight="1" thickBot="1" x14ac:dyDescent="0.2">
      <c r="A44" s="1306"/>
      <c r="B44" s="1307"/>
      <c r="C44" s="1308"/>
    </row>
    <row r="45" spans="1:3" ht="18" customHeight="1" x14ac:dyDescent="0.15">
      <c r="A45" s="455" t="s">
        <v>380</v>
      </c>
      <c r="B45" s="456" t="s">
        <v>381</v>
      </c>
      <c r="C45" s="457" t="s">
        <v>382</v>
      </c>
    </row>
    <row r="46" spans="1:3" ht="18" customHeight="1" x14ac:dyDescent="0.15">
      <c r="A46" s="460">
        <f>+A43+1</f>
        <v>15</v>
      </c>
      <c r="B46" s="454"/>
      <c r="C46" s="461"/>
    </row>
    <row r="47" spans="1:3" ht="221.25" customHeight="1" thickBot="1" x14ac:dyDescent="0.2">
      <c r="A47" s="1306"/>
      <c r="B47" s="1307"/>
      <c r="C47" s="1308"/>
    </row>
    <row r="48" spans="1:3" ht="18" customHeight="1" x14ac:dyDescent="0.15">
      <c r="A48" s="455" t="s">
        <v>380</v>
      </c>
      <c r="B48" s="456" t="s">
        <v>381</v>
      </c>
      <c r="C48" s="457" t="s">
        <v>382</v>
      </c>
    </row>
    <row r="49" spans="1:3" ht="18" customHeight="1" x14ac:dyDescent="0.15">
      <c r="A49" s="460">
        <f>+A46+1</f>
        <v>16</v>
      </c>
      <c r="B49" s="454"/>
      <c r="C49" s="461"/>
    </row>
    <row r="50" spans="1:3" ht="221.25" customHeight="1" thickBot="1" x14ac:dyDescent="0.2">
      <c r="A50" s="1306"/>
      <c r="B50" s="1307"/>
      <c r="C50" s="1308"/>
    </row>
    <row r="51" spans="1:3" ht="18" customHeight="1" x14ac:dyDescent="0.15">
      <c r="A51" s="455" t="s">
        <v>380</v>
      </c>
      <c r="B51" s="456" t="s">
        <v>381</v>
      </c>
      <c r="C51" s="457" t="s">
        <v>382</v>
      </c>
    </row>
    <row r="52" spans="1:3" ht="18" customHeight="1" x14ac:dyDescent="0.15">
      <c r="A52" s="460">
        <f>+A49+1</f>
        <v>17</v>
      </c>
      <c r="B52" s="454"/>
      <c r="C52" s="461"/>
    </row>
    <row r="53" spans="1:3" ht="221.25" customHeight="1" thickBot="1" x14ac:dyDescent="0.2">
      <c r="A53" s="1306"/>
      <c r="B53" s="1307"/>
      <c r="C53" s="1308"/>
    </row>
    <row r="54" spans="1:3" ht="18" customHeight="1" x14ac:dyDescent="0.15">
      <c r="A54" s="455" t="s">
        <v>380</v>
      </c>
      <c r="B54" s="456" t="s">
        <v>381</v>
      </c>
      <c r="C54" s="457" t="s">
        <v>382</v>
      </c>
    </row>
    <row r="55" spans="1:3" ht="18" customHeight="1" x14ac:dyDescent="0.15">
      <c r="A55" s="460">
        <f>+A52+1</f>
        <v>18</v>
      </c>
      <c r="B55" s="454"/>
      <c r="C55" s="461"/>
    </row>
    <row r="56" spans="1:3" ht="221.25" customHeight="1" thickBot="1" x14ac:dyDescent="0.2">
      <c r="A56" s="1306"/>
      <c r="B56" s="1307"/>
      <c r="C56" s="1308"/>
    </row>
    <row r="57" spans="1:3" ht="18" customHeight="1" x14ac:dyDescent="0.15">
      <c r="A57" s="455" t="s">
        <v>380</v>
      </c>
      <c r="B57" s="456" t="s">
        <v>381</v>
      </c>
      <c r="C57" s="457" t="s">
        <v>382</v>
      </c>
    </row>
    <row r="58" spans="1:3" ht="18" customHeight="1" x14ac:dyDescent="0.15">
      <c r="A58" s="460">
        <f>+A55+1</f>
        <v>19</v>
      </c>
      <c r="B58" s="454"/>
      <c r="C58" s="461"/>
    </row>
    <row r="59" spans="1:3" ht="221.25" customHeight="1" thickBot="1" x14ac:dyDescent="0.2">
      <c r="A59" s="1306"/>
      <c r="B59" s="1307"/>
      <c r="C59" s="1308"/>
    </row>
    <row r="60" spans="1:3" ht="18" customHeight="1" x14ac:dyDescent="0.15">
      <c r="A60" s="455" t="s">
        <v>380</v>
      </c>
      <c r="B60" s="456" t="s">
        <v>381</v>
      </c>
      <c r="C60" s="457" t="s">
        <v>382</v>
      </c>
    </row>
    <row r="61" spans="1:3" ht="18" customHeight="1" x14ac:dyDescent="0.15">
      <c r="A61" s="460">
        <f>+A58+1</f>
        <v>20</v>
      </c>
      <c r="B61" s="454"/>
      <c r="C61" s="461"/>
    </row>
    <row r="62" spans="1:3" ht="221.25" customHeight="1" thickBot="1" x14ac:dyDescent="0.2">
      <c r="A62" s="1306"/>
      <c r="B62" s="1307"/>
      <c r="C62" s="1308"/>
    </row>
    <row r="63" spans="1:3" ht="18" customHeight="1" x14ac:dyDescent="0.15">
      <c r="A63" s="455" t="s">
        <v>380</v>
      </c>
      <c r="B63" s="456" t="s">
        <v>381</v>
      </c>
      <c r="C63" s="457" t="s">
        <v>382</v>
      </c>
    </row>
    <row r="64" spans="1:3" ht="18" customHeight="1" x14ac:dyDescent="0.15">
      <c r="A64" s="460">
        <f>+A61+1</f>
        <v>21</v>
      </c>
      <c r="B64" s="454"/>
      <c r="C64" s="461"/>
    </row>
    <row r="65" spans="1:3" ht="221.25" customHeight="1" thickBot="1" x14ac:dyDescent="0.2">
      <c r="A65" s="1306"/>
      <c r="B65" s="1307"/>
      <c r="C65" s="1308"/>
    </row>
    <row r="66" spans="1:3" ht="18" customHeight="1" x14ac:dyDescent="0.15">
      <c r="A66" s="455" t="s">
        <v>380</v>
      </c>
      <c r="B66" s="456" t="s">
        <v>381</v>
      </c>
      <c r="C66" s="457" t="s">
        <v>382</v>
      </c>
    </row>
    <row r="67" spans="1:3" ht="18" customHeight="1" x14ac:dyDescent="0.15">
      <c r="A67" s="460">
        <f>+A64+1</f>
        <v>22</v>
      </c>
      <c r="B67" s="454"/>
      <c r="C67" s="461"/>
    </row>
    <row r="68" spans="1:3" ht="221.25" customHeight="1" thickBot="1" x14ac:dyDescent="0.2">
      <c r="A68" s="1306"/>
      <c r="B68" s="1307"/>
      <c r="C68" s="1308"/>
    </row>
    <row r="69" spans="1:3" ht="18" customHeight="1" x14ac:dyDescent="0.15">
      <c r="A69" s="455" t="s">
        <v>380</v>
      </c>
      <c r="B69" s="456" t="s">
        <v>381</v>
      </c>
      <c r="C69" s="457" t="s">
        <v>382</v>
      </c>
    </row>
    <row r="70" spans="1:3" ht="18" customHeight="1" x14ac:dyDescent="0.15">
      <c r="A70" s="460">
        <f>+A67+1</f>
        <v>23</v>
      </c>
      <c r="B70" s="454"/>
      <c r="C70" s="461"/>
    </row>
    <row r="71" spans="1:3" ht="221.25" customHeight="1" thickBot="1" x14ac:dyDescent="0.2">
      <c r="A71" s="1306"/>
      <c r="B71" s="1307"/>
      <c r="C71" s="1308"/>
    </row>
    <row r="72" spans="1:3" ht="18" customHeight="1" x14ac:dyDescent="0.15">
      <c r="A72" s="455" t="s">
        <v>380</v>
      </c>
      <c r="B72" s="456" t="s">
        <v>381</v>
      </c>
      <c r="C72" s="457" t="s">
        <v>382</v>
      </c>
    </row>
    <row r="73" spans="1:3" ht="18" customHeight="1" x14ac:dyDescent="0.15">
      <c r="A73" s="460">
        <f>+A70+1</f>
        <v>24</v>
      </c>
      <c r="B73" s="454"/>
      <c r="C73" s="461"/>
    </row>
    <row r="74" spans="1:3" ht="221.25" customHeight="1" thickBot="1" x14ac:dyDescent="0.2">
      <c r="A74" s="1306"/>
      <c r="B74" s="1307"/>
      <c r="C74" s="1308"/>
    </row>
  </sheetData>
  <mergeCells count="25">
    <mergeCell ref="A68:C68"/>
    <mergeCell ref="A71:C71"/>
    <mergeCell ref="A74:C74"/>
    <mergeCell ref="A65:C65"/>
    <mergeCell ref="A32:C32"/>
    <mergeCell ref="A35:C35"/>
    <mergeCell ref="A38:C38"/>
    <mergeCell ref="A41:C41"/>
    <mergeCell ref="A44:C44"/>
    <mergeCell ref="A47:C47"/>
    <mergeCell ref="A50:C50"/>
    <mergeCell ref="A53:C53"/>
    <mergeCell ref="A56:C56"/>
    <mergeCell ref="A59:C59"/>
    <mergeCell ref="A62:C62"/>
    <mergeCell ref="A29:C29"/>
    <mergeCell ref="A5:C5"/>
    <mergeCell ref="A8:C8"/>
    <mergeCell ref="A2:C2"/>
    <mergeCell ref="A11:C11"/>
    <mergeCell ref="A14:C14"/>
    <mergeCell ref="A17:C17"/>
    <mergeCell ref="A20:C20"/>
    <mergeCell ref="A23:C23"/>
    <mergeCell ref="A26:C26"/>
  </mergeCells>
  <phoneticPr fontId="3"/>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Z38"/>
  <sheetViews>
    <sheetView showGridLines="0" showZeros="0" view="pageBreakPreview" zoomScaleNormal="100" zoomScaleSheetLayoutView="100" zoomScalePageLayoutView="75" workbookViewId="0">
      <selection activeCell="D8" sqref="D8:G8"/>
    </sheetView>
  </sheetViews>
  <sheetFormatPr defaultColWidth="9" defaultRowHeight="13.5" x14ac:dyDescent="0.15"/>
  <cols>
    <col min="1" max="2" width="9.625" style="57" customWidth="1"/>
    <col min="3" max="3" width="12.125" style="57" customWidth="1"/>
    <col min="4" max="14" width="4.375" style="57" customWidth="1"/>
    <col min="15" max="15" width="5.25" style="57" customWidth="1"/>
    <col min="16" max="17" width="9" style="57" hidden="1" customWidth="1"/>
    <col min="18" max="256" width="9" style="57"/>
    <col min="257" max="258" width="9.625" style="57" customWidth="1"/>
    <col min="259" max="259" width="12.125" style="57" customWidth="1"/>
    <col min="260" max="270" width="4.375" style="57" customWidth="1"/>
    <col min="271" max="271" width="5.25" style="57" customWidth="1"/>
    <col min="272" max="273" width="0" style="57" hidden="1" customWidth="1"/>
    <col min="274" max="512" width="9" style="57"/>
    <col min="513" max="514" width="9.625" style="57" customWidth="1"/>
    <col min="515" max="515" width="12.125" style="57" customWidth="1"/>
    <col min="516" max="526" width="4.375" style="57" customWidth="1"/>
    <col min="527" max="527" width="5.25" style="57" customWidth="1"/>
    <col min="528" max="529" width="0" style="57" hidden="1" customWidth="1"/>
    <col min="530" max="768" width="9" style="57"/>
    <col min="769" max="770" width="9.625" style="57" customWidth="1"/>
    <col min="771" max="771" width="12.125" style="57" customWidth="1"/>
    <col min="772" max="782" width="4.375" style="57" customWidth="1"/>
    <col min="783" max="783" width="5.25" style="57" customWidth="1"/>
    <col min="784" max="785" width="0" style="57" hidden="1" customWidth="1"/>
    <col min="786" max="1024" width="9" style="57"/>
    <col min="1025" max="1026" width="9.625" style="57" customWidth="1"/>
    <col min="1027" max="1027" width="12.125" style="57" customWidth="1"/>
    <col min="1028" max="1038" width="4.375" style="57" customWidth="1"/>
    <col min="1039" max="1039" width="5.25" style="57" customWidth="1"/>
    <col min="1040" max="1041" width="0" style="57" hidden="1" customWidth="1"/>
    <col min="1042" max="1280" width="9" style="57"/>
    <col min="1281" max="1282" width="9.625" style="57" customWidth="1"/>
    <col min="1283" max="1283" width="12.125" style="57" customWidth="1"/>
    <col min="1284" max="1294" width="4.375" style="57" customWidth="1"/>
    <col min="1295" max="1295" width="5.25" style="57" customWidth="1"/>
    <col min="1296" max="1297" width="0" style="57" hidden="1" customWidth="1"/>
    <col min="1298" max="1536" width="9" style="57"/>
    <col min="1537" max="1538" width="9.625" style="57" customWidth="1"/>
    <col min="1539" max="1539" width="12.125" style="57" customWidth="1"/>
    <col min="1540" max="1550" width="4.375" style="57" customWidth="1"/>
    <col min="1551" max="1551" width="5.25" style="57" customWidth="1"/>
    <col min="1552" max="1553" width="0" style="57" hidden="1" customWidth="1"/>
    <col min="1554" max="1792" width="9" style="57"/>
    <col min="1793" max="1794" width="9.625" style="57" customWidth="1"/>
    <col min="1795" max="1795" width="12.125" style="57" customWidth="1"/>
    <col min="1796" max="1806" width="4.375" style="57" customWidth="1"/>
    <col min="1807" max="1807" width="5.25" style="57" customWidth="1"/>
    <col min="1808" max="1809" width="0" style="57" hidden="1" customWidth="1"/>
    <col min="1810" max="2048" width="9" style="57"/>
    <col min="2049" max="2050" width="9.625" style="57" customWidth="1"/>
    <col min="2051" max="2051" width="12.125" style="57" customWidth="1"/>
    <col min="2052" max="2062" width="4.375" style="57" customWidth="1"/>
    <col min="2063" max="2063" width="5.25" style="57" customWidth="1"/>
    <col min="2064" max="2065" width="0" style="57" hidden="1" customWidth="1"/>
    <col min="2066" max="2304" width="9" style="57"/>
    <col min="2305" max="2306" width="9.625" style="57" customWidth="1"/>
    <col min="2307" max="2307" width="12.125" style="57" customWidth="1"/>
    <col min="2308" max="2318" width="4.375" style="57" customWidth="1"/>
    <col min="2319" max="2319" width="5.25" style="57" customWidth="1"/>
    <col min="2320" max="2321" width="0" style="57" hidden="1" customWidth="1"/>
    <col min="2322" max="2560" width="9" style="57"/>
    <col min="2561" max="2562" width="9.625" style="57" customWidth="1"/>
    <col min="2563" max="2563" width="12.125" style="57" customWidth="1"/>
    <col min="2564" max="2574" width="4.375" style="57" customWidth="1"/>
    <col min="2575" max="2575" width="5.25" style="57" customWidth="1"/>
    <col min="2576" max="2577" width="0" style="57" hidden="1" customWidth="1"/>
    <col min="2578" max="2816" width="9" style="57"/>
    <col min="2817" max="2818" width="9.625" style="57" customWidth="1"/>
    <col min="2819" max="2819" width="12.125" style="57" customWidth="1"/>
    <col min="2820" max="2830" width="4.375" style="57" customWidth="1"/>
    <col min="2831" max="2831" width="5.25" style="57" customWidth="1"/>
    <col min="2832" max="2833" width="0" style="57" hidden="1" customWidth="1"/>
    <col min="2834" max="3072" width="9" style="57"/>
    <col min="3073" max="3074" width="9.625" style="57" customWidth="1"/>
    <col min="3075" max="3075" width="12.125" style="57" customWidth="1"/>
    <col min="3076" max="3086" width="4.375" style="57" customWidth="1"/>
    <col min="3087" max="3087" width="5.25" style="57" customWidth="1"/>
    <col min="3088" max="3089" width="0" style="57" hidden="1" customWidth="1"/>
    <col min="3090" max="3328" width="9" style="57"/>
    <col min="3329" max="3330" width="9.625" style="57" customWidth="1"/>
    <col min="3331" max="3331" width="12.125" style="57" customWidth="1"/>
    <col min="3332" max="3342" width="4.375" style="57" customWidth="1"/>
    <col min="3343" max="3343" width="5.25" style="57" customWidth="1"/>
    <col min="3344" max="3345" width="0" style="57" hidden="1" customWidth="1"/>
    <col min="3346" max="3584" width="9" style="57"/>
    <col min="3585" max="3586" width="9.625" style="57" customWidth="1"/>
    <col min="3587" max="3587" width="12.125" style="57" customWidth="1"/>
    <col min="3588" max="3598" width="4.375" style="57" customWidth="1"/>
    <col min="3599" max="3599" width="5.25" style="57" customWidth="1"/>
    <col min="3600" max="3601" width="0" style="57" hidden="1" customWidth="1"/>
    <col min="3602" max="3840" width="9" style="57"/>
    <col min="3841" max="3842" width="9.625" style="57" customWidth="1"/>
    <col min="3843" max="3843" width="12.125" style="57" customWidth="1"/>
    <col min="3844" max="3854" width="4.375" style="57" customWidth="1"/>
    <col min="3855" max="3855" width="5.25" style="57" customWidth="1"/>
    <col min="3856" max="3857" width="0" style="57" hidden="1" customWidth="1"/>
    <col min="3858" max="4096" width="9" style="57"/>
    <col min="4097" max="4098" width="9.625" style="57" customWidth="1"/>
    <col min="4099" max="4099" width="12.125" style="57" customWidth="1"/>
    <col min="4100" max="4110" width="4.375" style="57" customWidth="1"/>
    <col min="4111" max="4111" width="5.25" style="57" customWidth="1"/>
    <col min="4112" max="4113" width="0" style="57" hidden="1" customWidth="1"/>
    <col min="4114" max="4352" width="9" style="57"/>
    <col min="4353" max="4354" width="9.625" style="57" customWidth="1"/>
    <col min="4355" max="4355" width="12.125" style="57" customWidth="1"/>
    <col min="4356" max="4366" width="4.375" style="57" customWidth="1"/>
    <col min="4367" max="4367" width="5.25" style="57" customWidth="1"/>
    <col min="4368" max="4369" width="0" style="57" hidden="1" customWidth="1"/>
    <col min="4370" max="4608" width="9" style="57"/>
    <col min="4609" max="4610" width="9.625" style="57" customWidth="1"/>
    <col min="4611" max="4611" width="12.125" style="57" customWidth="1"/>
    <col min="4612" max="4622" width="4.375" style="57" customWidth="1"/>
    <col min="4623" max="4623" width="5.25" style="57" customWidth="1"/>
    <col min="4624" max="4625" width="0" style="57" hidden="1" customWidth="1"/>
    <col min="4626" max="4864" width="9" style="57"/>
    <col min="4865" max="4866" width="9.625" style="57" customWidth="1"/>
    <col min="4867" max="4867" width="12.125" style="57" customWidth="1"/>
    <col min="4868" max="4878" width="4.375" style="57" customWidth="1"/>
    <col min="4879" max="4879" width="5.25" style="57" customWidth="1"/>
    <col min="4880" max="4881" width="0" style="57" hidden="1" customWidth="1"/>
    <col min="4882" max="5120" width="9" style="57"/>
    <col min="5121" max="5122" width="9.625" style="57" customWidth="1"/>
    <col min="5123" max="5123" width="12.125" style="57" customWidth="1"/>
    <col min="5124" max="5134" width="4.375" style="57" customWidth="1"/>
    <col min="5135" max="5135" width="5.25" style="57" customWidth="1"/>
    <col min="5136" max="5137" width="0" style="57" hidden="1" customWidth="1"/>
    <col min="5138" max="5376" width="9" style="57"/>
    <col min="5377" max="5378" width="9.625" style="57" customWidth="1"/>
    <col min="5379" max="5379" width="12.125" style="57" customWidth="1"/>
    <col min="5380" max="5390" width="4.375" style="57" customWidth="1"/>
    <col min="5391" max="5391" width="5.25" style="57" customWidth="1"/>
    <col min="5392" max="5393" width="0" style="57" hidden="1" customWidth="1"/>
    <col min="5394" max="5632" width="9" style="57"/>
    <col min="5633" max="5634" width="9.625" style="57" customWidth="1"/>
    <col min="5635" max="5635" width="12.125" style="57" customWidth="1"/>
    <col min="5636" max="5646" width="4.375" style="57" customWidth="1"/>
    <col min="5647" max="5647" width="5.25" style="57" customWidth="1"/>
    <col min="5648" max="5649" width="0" style="57" hidden="1" customWidth="1"/>
    <col min="5650" max="5888" width="9" style="57"/>
    <col min="5889" max="5890" width="9.625" style="57" customWidth="1"/>
    <col min="5891" max="5891" width="12.125" style="57" customWidth="1"/>
    <col min="5892" max="5902" width="4.375" style="57" customWidth="1"/>
    <col min="5903" max="5903" width="5.25" style="57" customWidth="1"/>
    <col min="5904" max="5905" width="0" style="57" hidden="1" customWidth="1"/>
    <col min="5906" max="6144" width="9" style="57"/>
    <col min="6145" max="6146" width="9.625" style="57" customWidth="1"/>
    <col min="6147" max="6147" width="12.125" style="57" customWidth="1"/>
    <col min="6148" max="6158" width="4.375" style="57" customWidth="1"/>
    <col min="6159" max="6159" width="5.25" style="57" customWidth="1"/>
    <col min="6160" max="6161" width="0" style="57" hidden="1" customWidth="1"/>
    <col min="6162" max="6400" width="9" style="57"/>
    <col min="6401" max="6402" width="9.625" style="57" customWidth="1"/>
    <col min="6403" max="6403" width="12.125" style="57" customWidth="1"/>
    <col min="6404" max="6414" width="4.375" style="57" customWidth="1"/>
    <col min="6415" max="6415" width="5.25" style="57" customWidth="1"/>
    <col min="6416" max="6417" width="0" style="57" hidden="1" customWidth="1"/>
    <col min="6418" max="6656" width="9" style="57"/>
    <col min="6657" max="6658" width="9.625" style="57" customWidth="1"/>
    <col min="6659" max="6659" width="12.125" style="57" customWidth="1"/>
    <col min="6660" max="6670" width="4.375" style="57" customWidth="1"/>
    <col min="6671" max="6671" width="5.25" style="57" customWidth="1"/>
    <col min="6672" max="6673" width="0" style="57" hidden="1" customWidth="1"/>
    <col min="6674" max="6912" width="9" style="57"/>
    <col min="6913" max="6914" width="9.625" style="57" customWidth="1"/>
    <col min="6915" max="6915" width="12.125" style="57" customWidth="1"/>
    <col min="6916" max="6926" width="4.375" style="57" customWidth="1"/>
    <col min="6927" max="6927" width="5.25" style="57" customWidth="1"/>
    <col min="6928" max="6929" width="0" style="57" hidden="1" customWidth="1"/>
    <col min="6930" max="7168" width="9" style="57"/>
    <col min="7169" max="7170" width="9.625" style="57" customWidth="1"/>
    <col min="7171" max="7171" width="12.125" style="57" customWidth="1"/>
    <col min="7172" max="7182" width="4.375" style="57" customWidth="1"/>
    <col min="7183" max="7183" width="5.25" style="57" customWidth="1"/>
    <col min="7184" max="7185" width="0" style="57" hidden="1" customWidth="1"/>
    <col min="7186" max="7424" width="9" style="57"/>
    <col min="7425" max="7426" width="9.625" style="57" customWidth="1"/>
    <col min="7427" max="7427" width="12.125" style="57" customWidth="1"/>
    <col min="7428" max="7438" width="4.375" style="57" customWidth="1"/>
    <col min="7439" max="7439" width="5.25" style="57" customWidth="1"/>
    <col min="7440" max="7441" width="0" style="57" hidden="1" customWidth="1"/>
    <col min="7442" max="7680" width="9" style="57"/>
    <col min="7681" max="7682" width="9.625" style="57" customWidth="1"/>
    <col min="7683" max="7683" width="12.125" style="57" customWidth="1"/>
    <col min="7684" max="7694" width="4.375" style="57" customWidth="1"/>
    <col min="7695" max="7695" width="5.25" style="57" customWidth="1"/>
    <col min="7696" max="7697" width="0" style="57" hidden="1" customWidth="1"/>
    <col min="7698" max="7936" width="9" style="57"/>
    <col min="7937" max="7938" width="9.625" style="57" customWidth="1"/>
    <col min="7939" max="7939" width="12.125" style="57" customWidth="1"/>
    <col min="7940" max="7950" width="4.375" style="57" customWidth="1"/>
    <col min="7951" max="7951" width="5.25" style="57" customWidth="1"/>
    <col min="7952" max="7953" width="0" style="57" hidden="1" customWidth="1"/>
    <col min="7954" max="8192" width="9" style="57"/>
    <col min="8193" max="8194" width="9.625" style="57" customWidth="1"/>
    <col min="8195" max="8195" width="12.125" style="57" customWidth="1"/>
    <col min="8196" max="8206" width="4.375" style="57" customWidth="1"/>
    <col min="8207" max="8207" width="5.25" style="57" customWidth="1"/>
    <col min="8208" max="8209" width="0" style="57" hidden="1" customWidth="1"/>
    <col min="8210" max="8448" width="9" style="57"/>
    <col min="8449" max="8450" width="9.625" style="57" customWidth="1"/>
    <col min="8451" max="8451" width="12.125" style="57" customWidth="1"/>
    <col min="8452" max="8462" width="4.375" style="57" customWidth="1"/>
    <col min="8463" max="8463" width="5.25" style="57" customWidth="1"/>
    <col min="8464" max="8465" width="0" style="57" hidden="1" customWidth="1"/>
    <col min="8466" max="8704" width="9" style="57"/>
    <col min="8705" max="8706" width="9.625" style="57" customWidth="1"/>
    <col min="8707" max="8707" width="12.125" style="57" customWidth="1"/>
    <col min="8708" max="8718" width="4.375" style="57" customWidth="1"/>
    <col min="8719" max="8719" width="5.25" style="57" customWidth="1"/>
    <col min="8720" max="8721" width="0" style="57" hidden="1" customWidth="1"/>
    <col min="8722" max="8960" width="9" style="57"/>
    <col min="8961" max="8962" width="9.625" style="57" customWidth="1"/>
    <col min="8963" max="8963" width="12.125" style="57" customWidth="1"/>
    <col min="8964" max="8974" width="4.375" style="57" customWidth="1"/>
    <col min="8975" max="8975" width="5.25" style="57" customWidth="1"/>
    <col min="8976" max="8977" width="0" style="57" hidden="1" customWidth="1"/>
    <col min="8978" max="9216" width="9" style="57"/>
    <col min="9217" max="9218" width="9.625" style="57" customWidth="1"/>
    <col min="9219" max="9219" width="12.125" style="57" customWidth="1"/>
    <col min="9220" max="9230" width="4.375" style="57" customWidth="1"/>
    <col min="9231" max="9231" width="5.25" style="57" customWidth="1"/>
    <col min="9232" max="9233" width="0" style="57" hidden="1" customWidth="1"/>
    <col min="9234" max="9472" width="9" style="57"/>
    <col min="9473" max="9474" width="9.625" style="57" customWidth="1"/>
    <col min="9475" max="9475" width="12.125" style="57" customWidth="1"/>
    <col min="9476" max="9486" width="4.375" style="57" customWidth="1"/>
    <col min="9487" max="9487" width="5.25" style="57" customWidth="1"/>
    <col min="9488" max="9489" width="0" style="57" hidden="1" customWidth="1"/>
    <col min="9490" max="9728" width="9" style="57"/>
    <col min="9729" max="9730" width="9.625" style="57" customWidth="1"/>
    <col min="9731" max="9731" width="12.125" style="57" customWidth="1"/>
    <col min="9732" max="9742" width="4.375" style="57" customWidth="1"/>
    <col min="9743" max="9743" width="5.25" style="57" customWidth="1"/>
    <col min="9744" max="9745" width="0" style="57" hidden="1" customWidth="1"/>
    <col min="9746" max="9984" width="9" style="57"/>
    <col min="9985" max="9986" width="9.625" style="57" customWidth="1"/>
    <col min="9987" max="9987" width="12.125" style="57" customWidth="1"/>
    <col min="9988" max="9998" width="4.375" style="57" customWidth="1"/>
    <col min="9999" max="9999" width="5.25" style="57" customWidth="1"/>
    <col min="10000" max="10001" width="0" style="57" hidden="1" customWidth="1"/>
    <col min="10002" max="10240" width="9" style="57"/>
    <col min="10241" max="10242" width="9.625" style="57" customWidth="1"/>
    <col min="10243" max="10243" width="12.125" style="57" customWidth="1"/>
    <col min="10244" max="10254" width="4.375" style="57" customWidth="1"/>
    <col min="10255" max="10255" width="5.25" style="57" customWidth="1"/>
    <col min="10256" max="10257" width="0" style="57" hidden="1" customWidth="1"/>
    <col min="10258" max="10496" width="9" style="57"/>
    <col min="10497" max="10498" width="9.625" style="57" customWidth="1"/>
    <col min="10499" max="10499" width="12.125" style="57" customWidth="1"/>
    <col min="10500" max="10510" width="4.375" style="57" customWidth="1"/>
    <col min="10511" max="10511" width="5.25" style="57" customWidth="1"/>
    <col min="10512" max="10513" width="0" style="57" hidden="1" customWidth="1"/>
    <col min="10514" max="10752" width="9" style="57"/>
    <col min="10753" max="10754" width="9.625" style="57" customWidth="1"/>
    <col min="10755" max="10755" width="12.125" style="57" customWidth="1"/>
    <col min="10756" max="10766" width="4.375" style="57" customWidth="1"/>
    <col min="10767" max="10767" width="5.25" style="57" customWidth="1"/>
    <col min="10768" max="10769" width="0" style="57" hidden="1" customWidth="1"/>
    <col min="10770" max="11008" width="9" style="57"/>
    <col min="11009" max="11010" width="9.625" style="57" customWidth="1"/>
    <col min="11011" max="11011" width="12.125" style="57" customWidth="1"/>
    <col min="11012" max="11022" width="4.375" style="57" customWidth="1"/>
    <col min="11023" max="11023" width="5.25" style="57" customWidth="1"/>
    <col min="11024" max="11025" width="0" style="57" hidden="1" customWidth="1"/>
    <col min="11026" max="11264" width="9" style="57"/>
    <col min="11265" max="11266" width="9.625" style="57" customWidth="1"/>
    <col min="11267" max="11267" width="12.125" style="57" customWidth="1"/>
    <col min="11268" max="11278" width="4.375" style="57" customWidth="1"/>
    <col min="11279" max="11279" width="5.25" style="57" customWidth="1"/>
    <col min="11280" max="11281" width="0" style="57" hidden="1" customWidth="1"/>
    <col min="11282" max="11520" width="9" style="57"/>
    <col min="11521" max="11522" width="9.625" style="57" customWidth="1"/>
    <col min="11523" max="11523" width="12.125" style="57" customWidth="1"/>
    <col min="11524" max="11534" width="4.375" style="57" customWidth="1"/>
    <col min="11535" max="11535" width="5.25" style="57" customWidth="1"/>
    <col min="11536" max="11537" width="0" style="57" hidden="1" customWidth="1"/>
    <col min="11538" max="11776" width="9" style="57"/>
    <col min="11777" max="11778" width="9.625" style="57" customWidth="1"/>
    <col min="11779" max="11779" width="12.125" style="57" customWidth="1"/>
    <col min="11780" max="11790" width="4.375" style="57" customWidth="1"/>
    <col min="11791" max="11791" width="5.25" style="57" customWidth="1"/>
    <col min="11792" max="11793" width="0" style="57" hidden="1" customWidth="1"/>
    <col min="11794" max="12032" width="9" style="57"/>
    <col min="12033" max="12034" width="9.625" style="57" customWidth="1"/>
    <col min="12035" max="12035" width="12.125" style="57" customWidth="1"/>
    <col min="12036" max="12046" width="4.375" style="57" customWidth="1"/>
    <col min="12047" max="12047" width="5.25" style="57" customWidth="1"/>
    <col min="12048" max="12049" width="0" style="57" hidden="1" customWidth="1"/>
    <col min="12050" max="12288" width="9" style="57"/>
    <col min="12289" max="12290" width="9.625" style="57" customWidth="1"/>
    <col min="12291" max="12291" width="12.125" style="57" customWidth="1"/>
    <col min="12292" max="12302" width="4.375" style="57" customWidth="1"/>
    <col min="12303" max="12303" width="5.25" style="57" customWidth="1"/>
    <col min="12304" max="12305" width="0" style="57" hidden="1" customWidth="1"/>
    <col min="12306" max="12544" width="9" style="57"/>
    <col min="12545" max="12546" width="9.625" style="57" customWidth="1"/>
    <col min="12547" max="12547" width="12.125" style="57" customWidth="1"/>
    <col min="12548" max="12558" width="4.375" style="57" customWidth="1"/>
    <col min="12559" max="12559" width="5.25" style="57" customWidth="1"/>
    <col min="12560" max="12561" width="0" style="57" hidden="1" customWidth="1"/>
    <col min="12562" max="12800" width="9" style="57"/>
    <col min="12801" max="12802" width="9.625" style="57" customWidth="1"/>
    <col min="12803" max="12803" width="12.125" style="57" customWidth="1"/>
    <col min="12804" max="12814" width="4.375" style="57" customWidth="1"/>
    <col min="12815" max="12815" width="5.25" style="57" customWidth="1"/>
    <col min="12816" max="12817" width="0" style="57" hidden="1" customWidth="1"/>
    <col min="12818" max="13056" width="9" style="57"/>
    <col min="13057" max="13058" width="9.625" style="57" customWidth="1"/>
    <col min="13059" max="13059" width="12.125" style="57" customWidth="1"/>
    <col min="13060" max="13070" width="4.375" style="57" customWidth="1"/>
    <col min="13071" max="13071" width="5.25" style="57" customWidth="1"/>
    <col min="13072" max="13073" width="0" style="57" hidden="1" customWidth="1"/>
    <col min="13074" max="13312" width="9" style="57"/>
    <col min="13313" max="13314" width="9.625" style="57" customWidth="1"/>
    <col min="13315" max="13315" width="12.125" style="57" customWidth="1"/>
    <col min="13316" max="13326" width="4.375" style="57" customWidth="1"/>
    <col min="13327" max="13327" width="5.25" style="57" customWidth="1"/>
    <col min="13328" max="13329" width="0" style="57" hidden="1" customWidth="1"/>
    <col min="13330" max="13568" width="9" style="57"/>
    <col min="13569" max="13570" width="9.625" style="57" customWidth="1"/>
    <col min="13571" max="13571" width="12.125" style="57" customWidth="1"/>
    <col min="13572" max="13582" width="4.375" style="57" customWidth="1"/>
    <col min="13583" max="13583" width="5.25" style="57" customWidth="1"/>
    <col min="13584" max="13585" width="0" style="57" hidden="1" customWidth="1"/>
    <col min="13586" max="13824" width="9" style="57"/>
    <col min="13825" max="13826" width="9.625" style="57" customWidth="1"/>
    <col min="13827" max="13827" width="12.125" style="57" customWidth="1"/>
    <col min="13828" max="13838" width="4.375" style="57" customWidth="1"/>
    <col min="13839" max="13839" width="5.25" style="57" customWidth="1"/>
    <col min="13840" max="13841" width="0" style="57" hidden="1" customWidth="1"/>
    <col min="13842" max="14080" width="9" style="57"/>
    <col min="14081" max="14082" width="9.625" style="57" customWidth="1"/>
    <col min="14083" max="14083" width="12.125" style="57" customWidth="1"/>
    <col min="14084" max="14094" width="4.375" style="57" customWidth="1"/>
    <col min="14095" max="14095" width="5.25" style="57" customWidth="1"/>
    <col min="14096" max="14097" width="0" style="57" hidden="1" customWidth="1"/>
    <col min="14098" max="14336" width="9" style="57"/>
    <col min="14337" max="14338" width="9.625" style="57" customWidth="1"/>
    <col min="14339" max="14339" width="12.125" style="57" customWidth="1"/>
    <col min="14340" max="14350" width="4.375" style="57" customWidth="1"/>
    <col min="14351" max="14351" width="5.25" style="57" customWidth="1"/>
    <col min="14352" max="14353" width="0" style="57" hidden="1" customWidth="1"/>
    <col min="14354" max="14592" width="9" style="57"/>
    <col min="14593" max="14594" width="9.625" style="57" customWidth="1"/>
    <col min="14595" max="14595" width="12.125" style="57" customWidth="1"/>
    <col min="14596" max="14606" width="4.375" style="57" customWidth="1"/>
    <col min="14607" max="14607" width="5.25" style="57" customWidth="1"/>
    <col min="14608" max="14609" width="0" style="57" hidden="1" customWidth="1"/>
    <col min="14610" max="14848" width="9" style="57"/>
    <col min="14849" max="14850" width="9.625" style="57" customWidth="1"/>
    <col min="14851" max="14851" width="12.125" style="57" customWidth="1"/>
    <col min="14852" max="14862" width="4.375" style="57" customWidth="1"/>
    <col min="14863" max="14863" width="5.25" style="57" customWidth="1"/>
    <col min="14864" max="14865" width="0" style="57" hidden="1" customWidth="1"/>
    <col min="14866" max="15104" width="9" style="57"/>
    <col min="15105" max="15106" width="9.625" style="57" customWidth="1"/>
    <col min="15107" max="15107" width="12.125" style="57" customWidth="1"/>
    <col min="15108" max="15118" width="4.375" style="57" customWidth="1"/>
    <col min="15119" max="15119" width="5.25" style="57" customWidth="1"/>
    <col min="15120" max="15121" width="0" style="57" hidden="1" customWidth="1"/>
    <col min="15122" max="15360" width="9" style="57"/>
    <col min="15361" max="15362" width="9.625" style="57" customWidth="1"/>
    <col min="15363" max="15363" width="12.125" style="57" customWidth="1"/>
    <col min="15364" max="15374" width="4.375" style="57" customWidth="1"/>
    <col min="15375" max="15375" width="5.25" style="57" customWidth="1"/>
    <col min="15376" max="15377" width="0" style="57" hidden="1" customWidth="1"/>
    <col min="15378" max="15616" width="9" style="57"/>
    <col min="15617" max="15618" width="9.625" style="57" customWidth="1"/>
    <col min="15619" max="15619" width="12.125" style="57" customWidth="1"/>
    <col min="15620" max="15630" width="4.375" style="57" customWidth="1"/>
    <col min="15631" max="15631" width="5.25" style="57" customWidth="1"/>
    <col min="15632" max="15633" width="0" style="57" hidden="1" customWidth="1"/>
    <col min="15634" max="15872" width="9" style="57"/>
    <col min="15873" max="15874" width="9.625" style="57" customWidth="1"/>
    <col min="15875" max="15875" width="12.125" style="57" customWidth="1"/>
    <col min="15876" max="15886" width="4.375" style="57" customWidth="1"/>
    <col min="15887" max="15887" width="5.25" style="57" customWidth="1"/>
    <col min="15888" max="15889" width="0" style="57" hidden="1" customWidth="1"/>
    <col min="15890" max="16128" width="9" style="57"/>
    <col min="16129" max="16130" width="9.625" style="57" customWidth="1"/>
    <col min="16131" max="16131" width="12.125" style="57" customWidth="1"/>
    <col min="16132" max="16142" width="4.375" style="57" customWidth="1"/>
    <col min="16143" max="16143" width="5.25" style="57" customWidth="1"/>
    <col min="16144" max="16145" width="0" style="57" hidden="1" customWidth="1"/>
    <col min="16146" max="16384" width="9" style="57"/>
  </cols>
  <sheetData>
    <row r="1" spans="1:26" s="27" customFormat="1" ht="18" customHeight="1" x14ac:dyDescent="0.15">
      <c r="A1" s="26"/>
      <c r="B1" s="26"/>
      <c r="C1" s="26"/>
      <c r="E1" s="28"/>
      <c r="F1" s="29" t="s">
        <v>85</v>
      </c>
      <c r="J1" s="636">
        <f>交付別添2!C12</f>
        <v>0</v>
      </c>
      <c r="K1" s="636"/>
      <c r="L1" s="636"/>
      <c r="M1" s="636"/>
      <c r="N1" s="636"/>
      <c r="O1" s="636"/>
      <c r="P1" s="30"/>
      <c r="Q1" s="30"/>
      <c r="S1" s="27" t="s">
        <v>47</v>
      </c>
    </row>
    <row r="2" spans="1:26" s="27" customFormat="1" ht="33.75" customHeight="1" x14ac:dyDescent="0.15">
      <c r="A2" s="147" t="s">
        <v>13</v>
      </c>
      <c r="B2" s="26"/>
      <c r="C2" s="26"/>
      <c r="D2" s="26"/>
      <c r="E2" s="26"/>
      <c r="F2" s="26"/>
      <c r="G2" s="26"/>
      <c r="H2" s="26"/>
      <c r="I2" s="26"/>
      <c r="J2" s="26"/>
      <c r="K2" s="26"/>
      <c r="L2" s="26"/>
      <c r="M2" s="26"/>
      <c r="N2" s="26"/>
      <c r="O2" s="26"/>
    </row>
    <row r="3" spans="1:26" s="27" customFormat="1" ht="33.75" customHeight="1" x14ac:dyDescent="0.15">
      <c r="A3" s="147" t="s">
        <v>14</v>
      </c>
      <c r="B3" s="31"/>
      <c r="C3" s="31"/>
      <c r="E3" s="31"/>
      <c r="F3" s="31"/>
      <c r="I3" s="31"/>
      <c r="J3" s="31"/>
      <c r="K3" s="31"/>
      <c r="L3" s="31"/>
      <c r="M3" s="31"/>
      <c r="N3" s="31"/>
      <c r="O3" s="31"/>
      <c r="P3" s="27" t="s">
        <v>15</v>
      </c>
      <c r="Q3" s="32"/>
      <c r="R3" s="32"/>
      <c r="S3" s="637" t="s">
        <v>16</v>
      </c>
      <c r="T3" s="637"/>
      <c r="U3" s="637"/>
      <c r="V3" s="637"/>
      <c r="W3" s="637"/>
      <c r="X3" s="637"/>
      <c r="Y3" s="637"/>
      <c r="Z3" s="637"/>
    </row>
    <row r="4" spans="1:26" s="27" customFormat="1" ht="33.75" customHeight="1" x14ac:dyDescent="0.15">
      <c r="A4" s="638" t="s">
        <v>17</v>
      </c>
      <c r="B4" s="639"/>
      <c r="C4" s="33" t="s">
        <v>18</v>
      </c>
      <c r="D4" s="640" t="s">
        <v>19</v>
      </c>
      <c r="E4" s="641"/>
      <c r="F4" s="641"/>
      <c r="G4" s="641"/>
      <c r="H4" s="642" t="s">
        <v>20</v>
      </c>
      <c r="I4" s="643"/>
      <c r="J4" s="643"/>
      <c r="K4" s="644"/>
      <c r="L4" s="645" t="s">
        <v>21</v>
      </c>
      <c r="M4" s="646"/>
      <c r="N4" s="646"/>
      <c r="O4" s="647"/>
      <c r="P4" s="27" t="s">
        <v>22</v>
      </c>
      <c r="S4" s="637"/>
      <c r="T4" s="637"/>
      <c r="U4" s="637"/>
      <c r="V4" s="637"/>
      <c r="W4" s="637"/>
      <c r="X4" s="637"/>
      <c r="Y4" s="637"/>
      <c r="Z4" s="637"/>
    </row>
    <row r="5" spans="1:26" s="27" customFormat="1" ht="33.75" customHeight="1" x14ac:dyDescent="0.15">
      <c r="A5" s="648" t="s">
        <v>23</v>
      </c>
      <c r="B5" s="649"/>
      <c r="C5" s="34" t="s">
        <v>24</v>
      </c>
      <c r="D5" s="650" t="str">
        <f>IF(D6&gt;=3,P3,IF(D6&gt;=1.5,P4,IF(D6&gt;=1,P5,"-")))</f>
        <v>Ａ★★★★</v>
      </c>
      <c r="E5" s="651"/>
      <c r="F5" s="651"/>
      <c r="G5" s="651"/>
      <c r="H5" s="652" t="str">
        <f>IF(H6&gt;=3,P3,IF(H6&gt;=1.5,P4,IF(H6&gt;=1,P5,"-")))</f>
        <v>-</v>
      </c>
      <c r="I5" s="651"/>
      <c r="J5" s="651"/>
      <c r="K5" s="653"/>
      <c r="L5" s="654" t="s">
        <v>297</v>
      </c>
      <c r="M5" s="656" t="s">
        <v>25</v>
      </c>
      <c r="N5" s="654" t="s">
        <v>5</v>
      </c>
      <c r="O5" s="658" t="s">
        <v>26</v>
      </c>
      <c r="P5" s="27" t="s">
        <v>27</v>
      </c>
      <c r="Q5" s="35"/>
      <c r="R5" s="36"/>
      <c r="S5" s="637"/>
      <c r="T5" s="637"/>
      <c r="U5" s="637"/>
      <c r="V5" s="637"/>
      <c r="W5" s="637"/>
      <c r="X5" s="637"/>
      <c r="Y5" s="637"/>
      <c r="Z5" s="637"/>
    </row>
    <row r="6" spans="1:26" s="27" customFormat="1" ht="33.75" customHeight="1" x14ac:dyDescent="0.15">
      <c r="A6" s="648"/>
      <c r="B6" s="649"/>
      <c r="C6" s="37" t="s">
        <v>28</v>
      </c>
      <c r="D6" s="660">
        <v>2.1</v>
      </c>
      <c r="E6" s="661"/>
      <c r="F6" s="661"/>
      <c r="G6" s="661"/>
      <c r="H6" s="662"/>
      <c r="I6" s="661"/>
      <c r="J6" s="661"/>
      <c r="K6" s="663"/>
      <c r="L6" s="655"/>
      <c r="M6" s="657"/>
      <c r="N6" s="655"/>
      <c r="O6" s="659"/>
      <c r="Q6" s="35"/>
      <c r="R6" s="35"/>
      <c r="S6" s="637"/>
      <c r="T6" s="637"/>
      <c r="U6" s="637"/>
      <c r="V6" s="637"/>
      <c r="W6" s="637"/>
      <c r="X6" s="637"/>
      <c r="Y6" s="637"/>
      <c r="Z6" s="637"/>
    </row>
    <row r="7" spans="1:26" s="27" customFormat="1" ht="33.75" customHeight="1" x14ac:dyDescent="0.15">
      <c r="A7" s="681" t="s">
        <v>29</v>
      </c>
      <c r="B7" s="682"/>
      <c r="C7" s="34" t="s">
        <v>30</v>
      </c>
      <c r="D7" s="683">
        <v>73</v>
      </c>
      <c r="E7" s="684"/>
      <c r="F7" s="685" t="s">
        <v>31</v>
      </c>
      <c r="G7" s="685"/>
      <c r="H7" s="686"/>
      <c r="I7" s="684"/>
      <c r="J7" s="685" t="s">
        <v>31</v>
      </c>
      <c r="K7" s="687"/>
      <c r="L7" s="654" t="s">
        <v>297</v>
      </c>
      <c r="M7" s="656" t="s">
        <v>25</v>
      </c>
      <c r="N7" s="654" t="s">
        <v>5</v>
      </c>
      <c r="O7" s="658" t="s">
        <v>26</v>
      </c>
      <c r="P7" s="27" t="s">
        <v>32</v>
      </c>
      <c r="Q7" s="27" t="s">
        <v>33</v>
      </c>
      <c r="R7" s="36"/>
      <c r="S7" s="637"/>
      <c r="T7" s="637"/>
      <c r="U7" s="637"/>
      <c r="V7" s="637"/>
      <c r="W7" s="637"/>
      <c r="X7" s="637"/>
      <c r="Y7" s="637"/>
      <c r="Z7" s="637"/>
    </row>
    <row r="8" spans="1:26" s="27" customFormat="1" ht="33.75" customHeight="1" x14ac:dyDescent="0.15">
      <c r="A8" s="681"/>
      <c r="B8" s="682"/>
      <c r="C8" s="37" t="s">
        <v>34</v>
      </c>
      <c r="D8" s="677" t="str">
        <f>IF(D7&lt;=0,Q7,IF(D7&lt;=50,Q8,IF(D7&lt;=75,Q9,IF(D7&lt;=100,Q10,"-"))))</f>
        <v>☆☆☆</v>
      </c>
      <c r="E8" s="678"/>
      <c r="F8" s="678"/>
      <c r="G8" s="678"/>
      <c r="H8" s="679" t="str">
        <f>IF(H7&lt;=0,Q7,IF(H7&lt;=50,Q8,IF(H7&lt;=75,Q9,IF(H7&lt;=100,Q10,"-"))))</f>
        <v>☆☆☆☆☆</v>
      </c>
      <c r="I8" s="678"/>
      <c r="J8" s="678"/>
      <c r="K8" s="680"/>
      <c r="L8" s="655"/>
      <c r="M8" s="657"/>
      <c r="N8" s="655"/>
      <c r="O8" s="659"/>
      <c r="P8" s="27" t="s">
        <v>35</v>
      </c>
      <c r="Q8" s="27" t="s">
        <v>36</v>
      </c>
      <c r="R8" s="36"/>
      <c r="S8" s="637"/>
      <c r="T8" s="637"/>
      <c r="U8" s="637"/>
      <c r="V8" s="637"/>
      <c r="W8" s="637"/>
      <c r="X8" s="637"/>
      <c r="Y8" s="637"/>
      <c r="Z8" s="637"/>
    </row>
    <row r="9" spans="1:26" s="27" customFormat="1" ht="33.75" customHeight="1" x14ac:dyDescent="0.15">
      <c r="A9" s="664" t="s">
        <v>134</v>
      </c>
      <c r="B9" s="664"/>
      <c r="C9" s="664"/>
      <c r="D9" s="664"/>
      <c r="E9" s="664"/>
      <c r="F9" s="664"/>
      <c r="G9" s="664"/>
      <c r="H9" s="664"/>
      <c r="I9" s="664"/>
      <c r="J9" s="664"/>
      <c r="K9" s="664"/>
      <c r="L9" s="664"/>
      <c r="M9" s="664"/>
      <c r="N9" s="664"/>
      <c r="O9" s="664"/>
      <c r="P9" s="27" t="s">
        <v>37</v>
      </c>
      <c r="Q9" s="27" t="s">
        <v>38</v>
      </c>
      <c r="R9" s="36"/>
      <c r="S9" s="637"/>
      <c r="T9" s="637"/>
      <c r="U9" s="637"/>
      <c r="V9" s="637"/>
      <c r="W9" s="637"/>
      <c r="X9" s="637"/>
      <c r="Y9" s="637"/>
      <c r="Z9" s="637"/>
    </row>
    <row r="10" spans="1:26" s="27" customFormat="1" ht="33.75" customHeight="1" x14ac:dyDescent="0.15">
      <c r="A10" s="665"/>
      <c r="B10" s="665"/>
      <c r="C10" s="665"/>
      <c r="D10" s="665"/>
      <c r="E10" s="665"/>
      <c r="F10" s="665"/>
      <c r="G10" s="665"/>
      <c r="H10" s="665"/>
      <c r="I10" s="665"/>
      <c r="J10" s="665"/>
      <c r="K10" s="665"/>
      <c r="L10" s="665"/>
      <c r="M10" s="665"/>
      <c r="N10" s="665"/>
      <c r="O10" s="665"/>
      <c r="P10" s="27" t="s">
        <v>39</v>
      </c>
      <c r="Q10" s="27" t="s">
        <v>40</v>
      </c>
      <c r="R10" s="36"/>
      <c r="S10" s="637"/>
      <c r="T10" s="637"/>
      <c r="U10" s="637"/>
      <c r="V10" s="637"/>
      <c r="W10" s="637"/>
      <c r="X10" s="637"/>
      <c r="Y10" s="637"/>
      <c r="Z10" s="637"/>
    </row>
    <row r="11" spans="1:26" s="27" customFormat="1" ht="33.75" customHeight="1" x14ac:dyDescent="0.15">
      <c r="A11" s="665"/>
      <c r="B11" s="665"/>
      <c r="C11" s="665"/>
      <c r="D11" s="665"/>
      <c r="E11" s="665"/>
      <c r="F11" s="665"/>
      <c r="G11" s="665"/>
      <c r="H11" s="665"/>
      <c r="I11" s="665"/>
      <c r="J11" s="665"/>
      <c r="K11" s="665"/>
      <c r="L11" s="665"/>
      <c r="M11" s="665"/>
      <c r="N11" s="665"/>
      <c r="O11" s="665"/>
      <c r="P11" s="27" t="s">
        <v>4</v>
      </c>
      <c r="Q11" s="36"/>
      <c r="R11" s="36"/>
      <c r="S11" s="637"/>
      <c r="T11" s="637"/>
      <c r="U11" s="637"/>
      <c r="V11" s="637"/>
      <c r="W11" s="637"/>
      <c r="X11" s="637"/>
      <c r="Y11" s="637"/>
      <c r="Z11" s="637"/>
    </row>
    <row r="12" spans="1:26" s="27" customFormat="1" ht="33.75" customHeight="1" x14ac:dyDescent="0.15">
      <c r="A12" s="148" t="s">
        <v>41</v>
      </c>
      <c r="B12" s="38"/>
      <c r="C12" s="38"/>
      <c r="D12" s="38"/>
      <c r="E12" s="38"/>
      <c r="F12" s="38"/>
      <c r="G12" s="38"/>
      <c r="H12" s="38"/>
      <c r="I12" s="39"/>
      <c r="J12" s="39"/>
      <c r="K12" s="39"/>
      <c r="L12" s="39"/>
      <c r="M12" s="39"/>
      <c r="N12" s="39"/>
      <c r="O12" s="39"/>
      <c r="P12" s="27" t="s">
        <v>42</v>
      </c>
      <c r="Q12" s="36"/>
      <c r="R12" s="36"/>
      <c r="S12" s="637"/>
      <c r="T12" s="637"/>
      <c r="U12" s="637"/>
      <c r="V12" s="637"/>
      <c r="W12" s="637"/>
      <c r="X12" s="637"/>
      <c r="Y12" s="637"/>
      <c r="Z12" s="637"/>
    </row>
    <row r="13" spans="1:26" s="27" customFormat="1" ht="33.75" customHeight="1" x14ac:dyDescent="0.15">
      <c r="A13" s="666" t="s">
        <v>43</v>
      </c>
      <c r="B13" s="667"/>
      <c r="C13" s="668"/>
      <c r="D13" s="40" t="s">
        <v>5</v>
      </c>
      <c r="E13" s="41" t="s">
        <v>291</v>
      </c>
      <c r="F13" s="41"/>
      <c r="G13" s="42"/>
      <c r="H13" s="42"/>
      <c r="I13" s="43"/>
      <c r="J13" s="43"/>
      <c r="K13" s="43"/>
      <c r="L13" s="43"/>
      <c r="M13" s="43"/>
      <c r="N13" s="43"/>
      <c r="O13" s="44"/>
      <c r="Q13" s="36"/>
      <c r="R13" s="36"/>
      <c r="S13" s="36"/>
    </row>
    <row r="14" spans="1:26" s="27" customFormat="1" ht="33.75" customHeight="1" x14ac:dyDescent="0.15">
      <c r="A14" s="669"/>
      <c r="B14" s="670"/>
      <c r="C14" s="671"/>
      <c r="D14" s="45" t="s">
        <v>5</v>
      </c>
      <c r="E14" s="46" t="s">
        <v>292</v>
      </c>
      <c r="F14" s="46"/>
      <c r="G14" s="47"/>
      <c r="H14" s="47"/>
      <c r="I14" s="46"/>
      <c r="J14" s="46"/>
      <c r="K14" s="46"/>
      <c r="L14" s="46"/>
      <c r="M14" s="46"/>
      <c r="N14" s="46"/>
      <c r="O14" s="48"/>
      <c r="Q14" s="32"/>
      <c r="R14" s="32"/>
      <c r="S14" s="32"/>
    </row>
    <row r="15" spans="1:26" s="27" customFormat="1" ht="33.75" customHeight="1" x14ac:dyDescent="0.15">
      <c r="A15" s="669"/>
      <c r="B15" s="670"/>
      <c r="C15" s="671"/>
      <c r="D15" s="45" t="s">
        <v>5</v>
      </c>
      <c r="E15" s="46" t="s">
        <v>44</v>
      </c>
      <c r="F15" s="46"/>
      <c r="G15" s="47"/>
      <c r="H15" s="47"/>
      <c r="I15" s="46"/>
      <c r="J15" s="46"/>
      <c r="K15" s="49"/>
      <c r="L15" s="49"/>
      <c r="M15" s="49"/>
      <c r="N15" s="49"/>
      <c r="O15" s="50"/>
      <c r="Q15" s="32"/>
      <c r="R15" s="32"/>
      <c r="S15" s="32"/>
    </row>
    <row r="16" spans="1:26" s="27" customFormat="1" ht="33.75" customHeight="1" x14ac:dyDescent="0.15">
      <c r="A16" s="669"/>
      <c r="B16" s="670"/>
      <c r="C16" s="671"/>
      <c r="D16" s="45" t="s">
        <v>5</v>
      </c>
      <c r="E16" s="46" t="s">
        <v>293</v>
      </c>
      <c r="F16" s="46"/>
      <c r="G16" s="47"/>
      <c r="H16" s="47"/>
      <c r="I16" s="46"/>
      <c r="J16" s="46"/>
      <c r="K16" s="49"/>
      <c r="L16" s="49"/>
      <c r="M16" s="49"/>
      <c r="N16" s="49"/>
      <c r="O16" s="50"/>
      <c r="Q16" s="32"/>
      <c r="R16" s="32"/>
      <c r="S16" s="32"/>
    </row>
    <row r="17" spans="1:19" s="27" customFormat="1" ht="33.75" customHeight="1" x14ac:dyDescent="0.15">
      <c r="A17" s="672"/>
      <c r="B17" s="673"/>
      <c r="C17" s="674"/>
      <c r="D17" s="51" t="s">
        <v>297</v>
      </c>
      <c r="E17" s="52" t="s">
        <v>323</v>
      </c>
      <c r="F17" s="52"/>
      <c r="G17" s="51"/>
      <c r="H17" s="51"/>
      <c r="I17" s="52"/>
      <c r="J17" s="52"/>
      <c r="K17" s="52"/>
      <c r="L17" s="52"/>
      <c r="M17" s="52"/>
      <c r="N17" s="52"/>
      <c r="O17" s="53"/>
      <c r="Q17" s="32"/>
      <c r="R17" s="32"/>
      <c r="S17" s="32"/>
    </row>
    <row r="18" spans="1:19" s="27" customFormat="1" ht="33.75" customHeight="1" x14ac:dyDescent="0.15">
      <c r="A18" s="675" t="s">
        <v>133</v>
      </c>
      <c r="B18" s="675"/>
      <c r="C18" s="675"/>
      <c r="D18" s="675"/>
      <c r="E18" s="675"/>
      <c r="F18" s="675"/>
      <c r="G18" s="675"/>
      <c r="H18" s="675"/>
      <c r="I18" s="675"/>
      <c r="J18" s="675"/>
      <c r="K18" s="675"/>
      <c r="L18" s="675"/>
      <c r="M18" s="675"/>
      <c r="N18" s="675"/>
      <c r="O18" s="54"/>
      <c r="Q18" s="32"/>
      <c r="R18" s="32"/>
      <c r="S18" s="32"/>
    </row>
    <row r="19" spans="1:19" s="27" customFormat="1" ht="33.75" customHeight="1" x14ac:dyDescent="0.15">
      <c r="A19" s="676"/>
      <c r="B19" s="676"/>
      <c r="C19" s="676"/>
      <c r="D19" s="676"/>
      <c r="E19" s="676"/>
      <c r="F19" s="676"/>
      <c r="G19" s="676"/>
      <c r="H19" s="676"/>
      <c r="I19" s="676"/>
      <c r="J19" s="676"/>
      <c r="K19" s="676"/>
      <c r="L19" s="676"/>
      <c r="M19" s="676"/>
      <c r="N19" s="676"/>
      <c r="O19" s="55"/>
      <c r="Q19" s="32"/>
      <c r="R19" s="32"/>
      <c r="S19" s="32"/>
    </row>
    <row r="20" spans="1:19" s="27" customFormat="1" ht="33.75" customHeight="1" x14ac:dyDescent="0.15">
      <c r="A20" s="147" t="s">
        <v>45</v>
      </c>
      <c r="B20" s="56"/>
      <c r="C20" s="56"/>
      <c r="D20" s="56"/>
      <c r="E20" s="56"/>
      <c r="F20" s="56"/>
      <c r="G20" s="56"/>
      <c r="H20" s="56"/>
      <c r="Q20" s="32"/>
      <c r="R20" s="32"/>
      <c r="S20" s="32"/>
    </row>
    <row r="21" spans="1:19" s="27" customFormat="1" ht="33.75" customHeight="1" x14ac:dyDescent="0.15">
      <c r="A21" s="676" t="s">
        <v>46</v>
      </c>
      <c r="B21" s="676"/>
      <c r="C21" s="676"/>
      <c r="D21" s="676"/>
      <c r="E21" s="676"/>
      <c r="F21" s="676"/>
      <c r="G21" s="676"/>
      <c r="H21" s="676"/>
      <c r="I21" s="676"/>
      <c r="J21" s="676"/>
      <c r="K21" s="676"/>
      <c r="L21" s="676"/>
      <c r="M21" s="676"/>
      <c r="N21" s="676"/>
      <c r="O21" s="676"/>
      <c r="Q21" s="32"/>
      <c r="R21" s="32"/>
      <c r="S21" s="32"/>
    </row>
    <row r="22" spans="1:19" s="27" customFormat="1" ht="33.75" customHeight="1" x14ac:dyDescent="0.15">
      <c r="A22" s="676"/>
      <c r="B22" s="676"/>
      <c r="C22" s="676"/>
      <c r="D22" s="676"/>
      <c r="E22" s="676"/>
      <c r="F22" s="676"/>
      <c r="G22" s="676"/>
      <c r="H22" s="676"/>
      <c r="I22" s="676"/>
      <c r="J22" s="676"/>
      <c r="K22" s="676"/>
      <c r="L22" s="676"/>
      <c r="M22" s="676"/>
      <c r="N22" s="676"/>
      <c r="O22" s="676"/>
      <c r="Q22" s="32"/>
      <c r="R22" s="32"/>
      <c r="S22" s="32"/>
    </row>
    <row r="23" spans="1:19" s="27" customFormat="1" ht="33.75" customHeight="1" x14ac:dyDescent="0.15">
      <c r="Q23" s="32"/>
      <c r="R23" s="32"/>
      <c r="S23" s="32"/>
    </row>
    <row r="24" spans="1:19" s="27" customFormat="1" ht="33.75" customHeight="1" x14ac:dyDescent="0.15">
      <c r="A24" s="55"/>
      <c r="B24" s="55"/>
      <c r="C24" s="55"/>
      <c r="D24" s="55"/>
      <c r="E24" s="55"/>
      <c r="F24" s="55"/>
      <c r="G24" s="55"/>
      <c r="H24" s="55"/>
      <c r="I24" s="55"/>
      <c r="J24" s="55"/>
      <c r="K24" s="55"/>
      <c r="L24" s="55"/>
      <c r="M24" s="55"/>
      <c r="N24" s="55"/>
      <c r="O24" s="55"/>
      <c r="Q24" s="57"/>
      <c r="R24" s="57"/>
      <c r="S24" s="57"/>
    </row>
    <row r="25" spans="1:19" s="27" customFormat="1" ht="33.75" customHeight="1" x14ac:dyDescent="0.15">
      <c r="Q25" s="57"/>
      <c r="R25" s="57"/>
      <c r="S25" s="57"/>
    </row>
    <row r="26" spans="1:19" s="27" customFormat="1" ht="33.75" customHeight="1" x14ac:dyDescent="0.15">
      <c r="A26" s="56"/>
      <c r="B26" s="56"/>
      <c r="Q26" s="57"/>
      <c r="R26" s="57"/>
      <c r="S26" s="57"/>
    </row>
    <row r="27" spans="1:19" s="58" customFormat="1" x14ac:dyDescent="0.15">
      <c r="A27" s="56"/>
      <c r="B27" s="56"/>
      <c r="C27" s="27"/>
      <c r="D27" s="27"/>
      <c r="E27" s="27"/>
      <c r="F27" s="27"/>
      <c r="G27" s="27"/>
      <c r="H27" s="27"/>
      <c r="I27" s="27"/>
      <c r="J27" s="27"/>
      <c r="K27" s="27"/>
      <c r="L27" s="27"/>
      <c r="M27" s="27"/>
      <c r="N27" s="27"/>
      <c r="O27" s="27"/>
    </row>
    <row r="28" spans="1:19" s="58" customFormat="1" x14ac:dyDescent="0.15">
      <c r="A28" s="56"/>
      <c r="B28" s="56"/>
      <c r="C28" s="59"/>
      <c r="D28" s="59"/>
      <c r="E28" s="59"/>
      <c r="F28" s="59"/>
      <c r="G28" s="59"/>
      <c r="H28" s="59"/>
      <c r="I28" s="27"/>
      <c r="J28" s="27"/>
      <c r="K28" s="27"/>
      <c r="L28" s="27"/>
      <c r="M28" s="27"/>
      <c r="N28" s="27"/>
      <c r="O28" s="27"/>
    </row>
    <row r="29" spans="1:19" s="58" customFormat="1" x14ac:dyDescent="0.15"/>
    <row r="30" spans="1:19" s="58" customFormat="1" x14ac:dyDescent="0.15"/>
    <row r="31" spans="1:19" s="58" customFormat="1" x14ac:dyDescent="0.15"/>
    <row r="32" spans="1:19" s="58" customFormat="1" x14ac:dyDescent="0.15"/>
    <row r="33" spans="1:15" s="58" customFormat="1" x14ac:dyDescent="0.15"/>
    <row r="34" spans="1:15" s="58" customFormat="1" x14ac:dyDescent="0.15"/>
    <row r="35" spans="1:15" s="58" customFormat="1" x14ac:dyDescent="0.15"/>
    <row r="36" spans="1:15" x14ac:dyDescent="0.15">
      <c r="A36" s="58"/>
      <c r="B36" s="58"/>
      <c r="C36" s="58"/>
      <c r="D36" s="58"/>
      <c r="E36" s="58"/>
      <c r="F36" s="58"/>
      <c r="G36" s="58"/>
      <c r="H36" s="58"/>
      <c r="I36" s="58"/>
      <c r="J36" s="58"/>
      <c r="K36" s="58"/>
      <c r="L36" s="58"/>
      <c r="M36" s="58"/>
      <c r="N36" s="58"/>
      <c r="O36" s="58"/>
    </row>
    <row r="37" spans="1:15" x14ac:dyDescent="0.15">
      <c r="A37" s="58"/>
      <c r="B37" s="58"/>
      <c r="C37" s="58"/>
      <c r="D37" s="58"/>
      <c r="E37" s="58"/>
      <c r="F37" s="58"/>
      <c r="G37" s="58"/>
      <c r="H37" s="58"/>
      <c r="I37" s="58"/>
      <c r="J37" s="58"/>
      <c r="K37" s="58"/>
      <c r="L37" s="58"/>
      <c r="M37" s="58"/>
      <c r="N37" s="58"/>
      <c r="O37" s="58"/>
    </row>
    <row r="38" spans="1:15" x14ac:dyDescent="0.15">
      <c r="D38" s="58"/>
      <c r="G38" s="58"/>
      <c r="H38" s="58"/>
    </row>
  </sheetData>
  <protectedRanges>
    <protectedRange sqref="L5 D6:D7 H6:H7 E17:O17 N5 N7 L7 D13:D17" name="範囲1"/>
  </protectedRanges>
  <dataConsolidate link="1"/>
  <mergeCells count="30">
    <mergeCell ref="A13:C17"/>
    <mergeCell ref="A18:N19"/>
    <mergeCell ref="A21:O22"/>
    <mergeCell ref="L7:L8"/>
    <mergeCell ref="M7:M8"/>
    <mergeCell ref="N7:N8"/>
    <mergeCell ref="O7:O8"/>
    <mergeCell ref="D8:G8"/>
    <mergeCell ref="H8:K8"/>
    <mergeCell ref="A7:B8"/>
    <mergeCell ref="D7:E7"/>
    <mergeCell ref="F7:G7"/>
    <mergeCell ref="H7:I7"/>
    <mergeCell ref="J7:K7"/>
    <mergeCell ref="J1:O1"/>
    <mergeCell ref="S3:Z12"/>
    <mergeCell ref="A4:B4"/>
    <mergeCell ref="D4:G4"/>
    <mergeCell ref="H4:K4"/>
    <mergeCell ref="L4:O4"/>
    <mergeCell ref="A5:B6"/>
    <mergeCell ref="D5:G5"/>
    <mergeCell ref="H5:K5"/>
    <mergeCell ref="L5:L6"/>
    <mergeCell ref="M5:M6"/>
    <mergeCell ref="N5:N6"/>
    <mergeCell ref="O5:O6"/>
    <mergeCell ref="D6:G6"/>
    <mergeCell ref="H6:K6"/>
    <mergeCell ref="A9:O11"/>
  </mergeCells>
  <phoneticPr fontId="3"/>
  <dataValidations count="2">
    <dataValidation type="list" allowBlank="1" showInputMessage="1" showErrorMessage="1" promptTitle="■" prompt="該当する場合、_x000a_リストから「■」を選択して下さい" sqref="L5:L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41:L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L131077:L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L196613:L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L262149:L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L327685:L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L393221:L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L458757:L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L524293:L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L589829:L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L655365:L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L720901:L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L786437:L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L851973:L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L917509:L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L983045:L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N5:N8 JJ5:JJ8 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N65541:N65544 JJ65541:JJ65544 TF65541:TF65544 ADB65541:ADB65544 AMX65541:AMX65544 AWT65541:AWT65544 BGP65541:BGP65544 BQL65541:BQL65544 CAH65541:CAH65544 CKD65541:CKD65544 CTZ65541:CTZ65544 DDV65541:DDV65544 DNR65541:DNR65544 DXN65541:DXN65544 EHJ65541:EHJ65544 ERF65541:ERF65544 FBB65541:FBB65544 FKX65541:FKX65544 FUT65541:FUT65544 GEP65541:GEP65544 GOL65541:GOL65544 GYH65541:GYH65544 HID65541:HID65544 HRZ65541:HRZ65544 IBV65541:IBV65544 ILR65541:ILR65544 IVN65541:IVN65544 JFJ65541:JFJ65544 JPF65541:JPF65544 JZB65541:JZB65544 KIX65541:KIX65544 KST65541:KST65544 LCP65541:LCP65544 LML65541:LML65544 LWH65541:LWH65544 MGD65541:MGD65544 MPZ65541:MPZ65544 MZV65541:MZV65544 NJR65541:NJR65544 NTN65541:NTN65544 ODJ65541:ODJ65544 ONF65541:ONF65544 OXB65541:OXB65544 PGX65541:PGX65544 PQT65541:PQT65544 QAP65541:QAP65544 QKL65541:QKL65544 QUH65541:QUH65544 RED65541:RED65544 RNZ65541:RNZ65544 RXV65541:RXV65544 SHR65541:SHR65544 SRN65541:SRN65544 TBJ65541:TBJ65544 TLF65541:TLF65544 TVB65541:TVB65544 UEX65541:UEX65544 UOT65541:UOT65544 UYP65541:UYP65544 VIL65541:VIL65544 VSH65541:VSH65544 WCD65541:WCD65544 WLZ65541:WLZ65544 WVV65541:WVV65544 N131077:N131080 JJ131077:JJ131080 TF131077:TF131080 ADB131077:ADB131080 AMX131077:AMX131080 AWT131077:AWT131080 BGP131077:BGP131080 BQL131077:BQL131080 CAH131077:CAH131080 CKD131077:CKD131080 CTZ131077:CTZ131080 DDV131077:DDV131080 DNR131077:DNR131080 DXN131077:DXN131080 EHJ131077:EHJ131080 ERF131077:ERF131080 FBB131077:FBB131080 FKX131077:FKX131080 FUT131077:FUT131080 GEP131077:GEP131080 GOL131077:GOL131080 GYH131077:GYH131080 HID131077:HID131080 HRZ131077:HRZ131080 IBV131077:IBV131080 ILR131077:ILR131080 IVN131077:IVN131080 JFJ131077:JFJ131080 JPF131077:JPF131080 JZB131077:JZB131080 KIX131077:KIX131080 KST131077:KST131080 LCP131077:LCP131080 LML131077:LML131080 LWH131077:LWH131080 MGD131077:MGD131080 MPZ131077:MPZ131080 MZV131077:MZV131080 NJR131077:NJR131080 NTN131077:NTN131080 ODJ131077:ODJ131080 ONF131077:ONF131080 OXB131077:OXB131080 PGX131077:PGX131080 PQT131077:PQT131080 QAP131077:QAP131080 QKL131077:QKL131080 QUH131077:QUH131080 RED131077:RED131080 RNZ131077:RNZ131080 RXV131077:RXV131080 SHR131077:SHR131080 SRN131077:SRN131080 TBJ131077:TBJ131080 TLF131077:TLF131080 TVB131077:TVB131080 UEX131077:UEX131080 UOT131077:UOT131080 UYP131077:UYP131080 VIL131077:VIL131080 VSH131077:VSH131080 WCD131077:WCD131080 WLZ131077:WLZ131080 WVV131077:WVV131080 N196613:N196616 JJ196613:JJ196616 TF196613:TF196616 ADB196613:ADB196616 AMX196613:AMX196616 AWT196613:AWT196616 BGP196613:BGP196616 BQL196613:BQL196616 CAH196613:CAH196616 CKD196613:CKD196616 CTZ196613:CTZ196616 DDV196613:DDV196616 DNR196613:DNR196616 DXN196613:DXN196616 EHJ196613:EHJ196616 ERF196613:ERF196616 FBB196613:FBB196616 FKX196613:FKX196616 FUT196613:FUT196616 GEP196613:GEP196616 GOL196613:GOL196616 GYH196613:GYH196616 HID196613:HID196616 HRZ196613:HRZ196616 IBV196613:IBV196616 ILR196613:ILR196616 IVN196613:IVN196616 JFJ196613:JFJ196616 JPF196613:JPF196616 JZB196613:JZB196616 KIX196613:KIX196616 KST196613:KST196616 LCP196613:LCP196616 LML196613:LML196616 LWH196613:LWH196616 MGD196613:MGD196616 MPZ196613:MPZ196616 MZV196613:MZV196616 NJR196613:NJR196616 NTN196613:NTN196616 ODJ196613:ODJ196616 ONF196613:ONF196616 OXB196613:OXB196616 PGX196613:PGX196616 PQT196613:PQT196616 QAP196613:QAP196616 QKL196613:QKL196616 QUH196613:QUH196616 RED196613:RED196616 RNZ196613:RNZ196616 RXV196613:RXV196616 SHR196613:SHR196616 SRN196613:SRN196616 TBJ196613:TBJ196616 TLF196613:TLF196616 TVB196613:TVB196616 UEX196613:UEX196616 UOT196613:UOT196616 UYP196613:UYP196616 VIL196613:VIL196616 VSH196613:VSH196616 WCD196613:WCD196616 WLZ196613:WLZ196616 WVV196613:WVV196616 N262149:N262152 JJ262149:JJ262152 TF262149:TF262152 ADB262149:ADB262152 AMX262149:AMX262152 AWT262149:AWT262152 BGP262149:BGP262152 BQL262149:BQL262152 CAH262149:CAH262152 CKD262149:CKD262152 CTZ262149:CTZ262152 DDV262149:DDV262152 DNR262149:DNR262152 DXN262149:DXN262152 EHJ262149:EHJ262152 ERF262149:ERF262152 FBB262149:FBB262152 FKX262149:FKX262152 FUT262149:FUT262152 GEP262149:GEP262152 GOL262149:GOL262152 GYH262149:GYH262152 HID262149:HID262152 HRZ262149:HRZ262152 IBV262149:IBV262152 ILR262149:ILR262152 IVN262149:IVN262152 JFJ262149:JFJ262152 JPF262149:JPF262152 JZB262149:JZB262152 KIX262149:KIX262152 KST262149:KST262152 LCP262149:LCP262152 LML262149:LML262152 LWH262149:LWH262152 MGD262149:MGD262152 MPZ262149:MPZ262152 MZV262149:MZV262152 NJR262149:NJR262152 NTN262149:NTN262152 ODJ262149:ODJ262152 ONF262149:ONF262152 OXB262149:OXB262152 PGX262149:PGX262152 PQT262149:PQT262152 QAP262149:QAP262152 QKL262149:QKL262152 QUH262149:QUH262152 RED262149:RED262152 RNZ262149:RNZ262152 RXV262149:RXV262152 SHR262149:SHR262152 SRN262149:SRN262152 TBJ262149:TBJ262152 TLF262149:TLF262152 TVB262149:TVB262152 UEX262149:UEX262152 UOT262149:UOT262152 UYP262149:UYP262152 VIL262149:VIL262152 VSH262149:VSH262152 WCD262149:WCD262152 WLZ262149:WLZ262152 WVV262149:WVV262152 N327685:N327688 JJ327685:JJ327688 TF327685:TF327688 ADB327685:ADB327688 AMX327685:AMX327688 AWT327685:AWT327688 BGP327685:BGP327688 BQL327685:BQL327688 CAH327685:CAH327688 CKD327685:CKD327688 CTZ327685:CTZ327688 DDV327685:DDV327688 DNR327685:DNR327688 DXN327685:DXN327688 EHJ327685:EHJ327688 ERF327685:ERF327688 FBB327685:FBB327688 FKX327685:FKX327688 FUT327685:FUT327688 GEP327685:GEP327688 GOL327685:GOL327688 GYH327685:GYH327688 HID327685:HID327688 HRZ327685:HRZ327688 IBV327685:IBV327688 ILR327685:ILR327688 IVN327685:IVN327688 JFJ327685:JFJ327688 JPF327685:JPF327688 JZB327685:JZB327688 KIX327685:KIX327688 KST327685:KST327688 LCP327685:LCP327688 LML327685:LML327688 LWH327685:LWH327688 MGD327685:MGD327688 MPZ327685:MPZ327688 MZV327685:MZV327688 NJR327685:NJR327688 NTN327685:NTN327688 ODJ327685:ODJ327688 ONF327685:ONF327688 OXB327685:OXB327688 PGX327685:PGX327688 PQT327685:PQT327688 QAP327685:QAP327688 QKL327685:QKL327688 QUH327685:QUH327688 RED327685:RED327688 RNZ327685:RNZ327688 RXV327685:RXV327688 SHR327685:SHR327688 SRN327685:SRN327688 TBJ327685:TBJ327688 TLF327685:TLF327688 TVB327685:TVB327688 UEX327685:UEX327688 UOT327685:UOT327688 UYP327685:UYP327688 VIL327685:VIL327688 VSH327685:VSH327688 WCD327685:WCD327688 WLZ327685:WLZ327688 WVV327685:WVV327688 N393221:N393224 JJ393221:JJ393224 TF393221:TF393224 ADB393221:ADB393224 AMX393221:AMX393224 AWT393221:AWT393224 BGP393221:BGP393224 BQL393221:BQL393224 CAH393221:CAH393224 CKD393221:CKD393224 CTZ393221:CTZ393224 DDV393221:DDV393224 DNR393221:DNR393224 DXN393221:DXN393224 EHJ393221:EHJ393224 ERF393221:ERF393224 FBB393221:FBB393224 FKX393221:FKX393224 FUT393221:FUT393224 GEP393221:GEP393224 GOL393221:GOL393224 GYH393221:GYH393224 HID393221:HID393224 HRZ393221:HRZ393224 IBV393221:IBV393224 ILR393221:ILR393224 IVN393221:IVN393224 JFJ393221:JFJ393224 JPF393221:JPF393224 JZB393221:JZB393224 KIX393221:KIX393224 KST393221:KST393224 LCP393221:LCP393224 LML393221:LML393224 LWH393221:LWH393224 MGD393221:MGD393224 MPZ393221:MPZ393224 MZV393221:MZV393224 NJR393221:NJR393224 NTN393221:NTN393224 ODJ393221:ODJ393224 ONF393221:ONF393224 OXB393221:OXB393224 PGX393221:PGX393224 PQT393221:PQT393224 QAP393221:QAP393224 QKL393221:QKL393224 QUH393221:QUH393224 RED393221:RED393224 RNZ393221:RNZ393224 RXV393221:RXV393224 SHR393221:SHR393224 SRN393221:SRN393224 TBJ393221:TBJ393224 TLF393221:TLF393224 TVB393221:TVB393224 UEX393221:UEX393224 UOT393221:UOT393224 UYP393221:UYP393224 VIL393221:VIL393224 VSH393221:VSH393224 WCD393221:WCD393224 WLZ393221:WLZ393224 WVV393221:WVV393224 N458757:N458760 JJ458757:JJ458760 TF458757:TF458760 ADB458757:ADB458760 AMX458757:AMX458760 AWT458757:AWT458760 BGP458757:BGP458760 BQL458757:BQL458760 CAH458757:CAH458760 CKD458757:CKD458760 CTZ458757:CTZ458760 DDV458757:DDV458760 DNR458757:DNR458760 DXN458757:DXN458760 EHJ458757:EHJ458760 ERF458757:ERF458760 FBB458757:FBB458760 FKX458757:FKX458760 FUT458757:FUT458760 GEP458757:GEP458760 GOL458757:GOL458760 GYH458757:GYH458760 HID458757:HID458760 HRZ458757:HRZ458760 IBV458757:IBV458760 ILR458757:ILR458760 IVN458757:IVN458760 JFJ458757:JFJ458760 JPF458757:JPF458760 JZB458757:JZB458760 KIX458757:KIX458760 KST458757:KST458760 LCP458757:LCP458760 LML458757:LML458760 LWH458757:LWH458760 MGD458757:MGD458760 MPZ458757:MPZ458760 MZV458757:MZV458760 NJR458757:NJR458760 NTN458757:NTN458760 ODJ458757:ODJ458760 ONF458757:ONF458760 OXB458757:OXB458760 PGX458757:PGX458760 PQT458757:PQT458760 QAP458757:QAP458760 QKL458757:QKL458760 QUH458757:QUH458760 RED458757:RED458760 RNZ458757:RNZ458760 RXV458757:RXV458760 SHR458757:SHR458760 SRN458757:SRN458760 TBJ458757:TBJ458760 TLF458757:TLF458760 TVB458757:TVB458760 UEX458757:UEX458760 UOT458757:UOT458760 UYP458757:UYP458760 VIL458757:VIL458760 VSH458757:VSH458760 WCD458757:WCD458760 WLZ458757:WLZ458760 WVV458757:WVV458760 N524293:N524296 JJ524293:JJ524296 TF524293:TF524296 ADB524293:ADB524296 AMX524293:AMX524296 AWT524293:AWT524296 BGP524293:BGP524296 BQL524293:BQL524296 CAH524293:CAH524296 CKD524293:CKD524296 CTZ524293:CTZ524296 DDV524293:DDV524296 DNR524293:DNR524296 DXN524293:DXN524296 EHJ524293:EHJ524296 ERF524293:ERF524296 FBB524293:FBB524296 FKX524293:FKX524296 FUT524293:FUT524296 GEP524293:GEP524296 GOL524293:GOL524296 GYH524293:GYH524296 HID524293:HID524296 HRZ524293:HRZ524296 IBV524293:IBV524296 ILR524293:ILR524296 IVN524293:IVN524296 JFJ524293:JFJ524296 JPF524293:JPF524296 JZB524293:JZB524296 KIX524293:KIX524296 KST524293:KST524296 LCP524293:LCP524296 LML524293:LML524296 LWH524293:LWH524296 MGD524293:MGD524296 MPZ524293:MPZ524296 MZV524293:MZV524296 NJR524293:NJR524296 NTN524293:NTN524296 ODJ524293:ODJ524296 ONF524293:ONF524296 OXB524293:OXB524296 PGX524293:PGX524296 PQT524293:PQT524296 QAP524293:QAP524296 QKL524293:QKL524296 QUH524293:QUH524296 RED524293:RED524296 RNZ524293:RNZ524296 RXV524293:RXV524296 SHR524293:SHR524296 SRN524293:SRN524296 TBJ524293:TBJ524296 TLF524293:TLF524296 TVB524293:TVB524296 UEX524293:UEX524296 UOT524293:UOT524296 UYP524293:UYP524296 VIL524293:VIL524296 VSH524293:VSH524296 WCD524293:WCD524296 WLZ524293:WLZ524296 WVV524293:WVV524296 N589829:N589832 JJ589829:JJ589832 TF589829:TF589832 ADB589829:ADB589832 AMX589829:AMX589832 AWT589829:AWT589832 BGP589829:BGP589832 BQL589829:BQL589832 CAH589829:CAH589832 CKD589829:CKD589832 CTZ589829:CTZ589832 DDV589829:DDV589832 DNR589829:DNR589832 DXN589829:DXN589832 EHJ589829:EHJ589832 ERF589829:ERF589832 FBB589829:FBB589832 FKX589829:FKX589832 FUT589829:FUT589832 GEP589829:GEP589832 GOL589829:GOL589832 GYH589829:GYH589832 HID589829:HID589832 HRZ589829:HRZ589832 IBV589829:IBV589832 ILR589829:ILR589832 IVN589829:IVN589832 JFJ589829:JFJ589832 JPF589829:JPF589832 JZB589829:JZB589832 KIX589829:KIX589832 KST589829:KST589832 LCP589829:LCP589832 LML589829:LML589832 LWH589829:LWH589832 MGD589829:MGD589832 MPZ589829:MPZ589832 MZV589829:MZV589832 NJR589829:NJR589832 NTN589829:NTN589832 ODJ589829:ODJ589832 ONF589829:ONF589832 OXB589829:OXB589832 PGX589829:PGX589832 PQT589829:PQT589832 QAP589829:QAP589832 QKL589829:QKL589832 QUH589829:QUH589832 RED589829:RED589832 RNZ589829:RNZ589832 RXV589829:RXV589832 SHR589829:SHR589832 SRN589829:SRN589832 TBJ589829:TBJ589832 TLF589829:TLF589832 TVB589829:TVB589832 UEX589829:UEX589832 UOT589829:UOT589832 UYP589829:UYP589832 VIL589829:VIL589832 VSH589829:VSH589832 WCD589829:WCD589832 WLZ589829:WLZ589832 WVV589829:WVV589832 N655365:N655368 JJ655365:JJ655368 TF655365:TF655368 ADB655365:ADB655368 AMX655365:AMX655368 AWT655365:AWT655368 BGP655365:BGP655368 BQL655365:BQL655368 CAH655365:CAH655368 CKD655365:CKD655368 CTZ655365:CTZ655368 DDV655365:DDV655368 DNR655365:DNR655368 DXN655365:DXN655368 EHJ655365:EHJ655368 ERF655365:ERF655368 FBB655365:FBB655368 FKX655365:FKX655368 FUT655365:FUT655368 GEP655365:GEP655368 GOL655365:GOL655368 GYH655365:GYH655368 HID655365:HID655368 HRZ655365:HRZ655368 IBV655365:IBV655368 ILR655365:ILR655368 IVN655365:IVN655368 JFJ655365:JFJ655368 JPF655365:JPF655368 JZB655365:JZB655368 KIX655365:KIX655368 KST655365:KST655368 LCP655365:LCP655368 LML655365:LML655368 LWH655365:LWH655368 MGD655365:MGD655368 MPZ655365:MPZ655368 MZV655365:MZV655368 NJR655365:NJR655368 NTN655365:NTN655368 ODJ655365:ODJ655368 ONF655365:ONF655368 OXB655365:OXB655368 PGX655365:PGX655368 PQT655365:PQT655368 QAP655365:QAP655368 QKL655365:QKL655368 QUH655365:QUH655368 RED655365:RED655368 RNZ655365:RNZ655368 RXV655365:RXV655368 SHR655365:SHR655368 SRN655365:SRN655368 TBJ655365:TBJ655368 TLF655365:TLF655368 TVB655365:TVB655368 UEX655365:UEX655368 UOT655365:UOT655368 UYP655365:UYP655368 VIL655365:VIL655368 VSH655365:VSH655368 WCD655365:WCD655368 WLZ655365:WLZ655368 WVV655365:WVV655368 N720901:N720904 JJ720901:JJ720904 TF720901:TF720904 ADB720901:ADB720904 AMX720901:AMX720904 AWT720901:AWT720904 BGP720901:BGP720904 BQL720901:BQL720904 CAH720901:CAH720904 CKD720901:CKD720904 CTZ720901:CTZ720904 DDV720901:DDV720904 DNR720901:DNR720904 DXN720901:DXN720904 EHJ720901:EHJ720904 ERF720901:ERF720904 FBB720901:FBB720904 FKX720901:FKX720904 FUT720901:FUT720904 GEP720901:GEP720904 GOL720901:GOL720904 GYH720901:GYH720904 HID720901:HID720904 HRZ720901:HRZ720904 IBV720901:IBV720904 ILR720901:ILR720904 IVN720901:IVN720904 JFJ720901:JFJ720904 JPF720901:JPF720904 JZB720901:JZB720904 KIX720901:KIX720904 KST720901:KST720904 LCP720901:LCP720904 LML720901:LML720904 LWH720901:LWH720904 MGD720901:MGD720904 MPZ720901:MPZ720904 MZV720901:MZV720904 NJR720901:NJR720904 NTN720901:NTN720904 ODJ720901:ODJ720904 ONF720901:ONF720904 OXB720901:OXB720904 PGX720901:PGX720904 PQT720901:PQT720904 QAP720901:QAP720904 QKL720901:QKL720904 QUH720901:QUH720904 RED720901:RED720904 RNZ720901:RNZ720904 RXV720901:RXV720904 SHR720901:SHR720904 SRN720901:SRN720904 TBJ720901:TBJ720904 TLF720901:TLF720904 TVB720901:TVB720904 UEX720901:UEX720904 UOT720901:UOT720904 UYP720901:UYP720904 VIL720901:VIL720904 VSH720901:VSH720904 WCD720901:WCD720904 WLZ720901:WLZ720904 WVV720901:WVV720904 N786437:N786440 JJ786437:JJ786440 TF786437:TF786440 ADB786437:ADB786440 AMX786437:AMX786440 AWT786437:AWT786440 BGP786437:BGP786440 BQL786437:BQL786440 CAH786437:CAH786440 CKD786437:CKD786440 CTZ786437:CTZ786440 DDV786437:DDV786440 DNR786437:DNR786440 DXN786437:DXN786440 EHJ786437:EHJ786440 ERF786437:ERF786440 FBB786437:FBB786440 FKX786437:FKX786440 FUT786437:FUT786440 GEP786437:GEP786440 GOL786437:GOL786440 GYH786437:GYH786440 HID786437:HID786440 HRZ786437:HRZ786440 IBV786437:IBV786440 ILR786437:ILR786440 IVN786437:IVN786440 JFJ786437:JFJ786440 JPF786437:JPF786440 JZB786437:JZB786440 KIX786437:KIX786440 KST786437:KST786440 LCP786437:LCP786440 LML786437:LML786440 LWH786437:LWH786440 MGD786437:MGD786440 MPZ786437:MPZ786440 MZV786437:MZV786440 NJR786437:NJR786440 NTN786437:NTN786440 ODJ786437:ODJ786440 ONF786437:ONF786440 OXB786437:OXB786440 PGX786437:PGX786440 PQT786437:PQT786440 QAP786437:QAP786440 QKL786437:QKL786440 QUH786437:QUH786440 RED786437:RED786440 RNZ786437:RNZ786440 RXV786437:RXV786440 SHR786437:SHR786440 SRN786437:SRN786440 TBJ786437:TBJ786440 TLF786437:TLF786440 TVB786437:TVB786440 UEX786437:UEX786440 UOT786437:UOT786440 UYP786437:UYP786440 VIL786437:VIL786440 VSH786437:VSH786440 WCD786437:WCD786440 WLZ786437:WLZ786440 WVV786437:WVV786440 N851973:N851976 JJ851973:JJ851976 TF851973:TF851976 ADB851973:ADB851976 AMX851973:AMX851976 AWT851973:AWT851976 BGP851973:BGP851976 BQL851973:BQL851976 CAH851973:CAH851976 CKD851973:CKD851976 CTZ851973:CTZ851976 DDV851973:DDV851976 DNR851973:DNR851976 DXN851973:DXN851976 EHJ851973:EHJ851976 ERF851973:ERF851976 FBB851973:FBB851976 FKX851973:FKX851976 FUT851973:FUT851976 GEP851973:GEP851976 GOL851973:GOL851976 GYH851973:GYH851976 HID851973:HID851976 HRZ851973:HRZ851976 IBV851973:IBV851976 ILR851973:ILR851976 IVN851973:IVN851976 JFJ851973:JFJ851976 JPF851973:JPF851976 JZB851973:JZB851976 KIX851973:KIX851976 KST851973:KST851976 LCP851973:LCP851976 LML851973:LML851976 LWH851973:LWH851976 MGD851973:MGD851976 MPZ851973:MPZ851976 MZV851973:MZV851976 NJR851973:NJR851976 NTN851973:NTN851976 ODJ851973:ODJ851976 ONF851973:ONF851976 OXB851973:OXB851976 PGX851973:PGX851976 PQT851973:PQT851976 QAP851973:QAP851976 QKL851973:QKL851976 QUH851973:QUH851976 RED851973:RED851976 RNZ851973:RNZ851976 RXV851973:RXV851976 SHR851973:SHR851976 SRN851973:SRN851976 TBJ851973:TBJ851976 TLF851973:TLF851976 TVB851973:TVB851976 UEX851973:UEX851976 UOT851973:UOT851976 UYP851973:UYP851976 VIL851973:VIL851976 VSH851973:VSH851976 WCD851973:WCD851976 WLZ851973:WLZ851976 WVV851973:WVV851976 N917509:N917512 JJ917509:JJ917512 TF917509:TF917512 ADB917509:ADB917512 AMX917509:AMX917512 AWT917509:AWT917512 BGP917509:BGP917512 BQL917509:BQL917512 CAH917509:CAH917512 CKD917509:CKD917512 CTZ917509:CTZ917512 DDV917509:DDV917512 DNR917509:DNR917512 DXN917509:DXN917512 EHJ917509:EHJ917512 ERF917509:ERF917512 FBB917509:FBB917512 FKX917509:FKX917512 FUT917509:FUT917512 GEP917509:GEP917512 GOL917509:GOL917512 GYH917509:GYH917512 HID917509:HID917512 HRZ917509:HRZ917512 IBV917509:IBV917512 ILR917509:ILR917512 IVN917509:IVN917512 JFJ917509:JFJ917512 JPF917509:JPF917512 JZB917509:JZB917512 KIX917509:KIX917512 KST917509:KST917512 LCP917509:LCP917512 LML917509:LML917512 LWH917509:LWH917512 MGD917509:MGD917512 MPZ917509:MPZ917512 MZV917509:MZV917512 NJR917509:NJR917512 NTN917509:NTN917512 ODJ917509:ODJ917512 ONF917509:ONF917512 OXB917509:OXB917512 PGX917509:PGX917512 PQT917509:PQT917512 QAP917509:QAP917512 QKL917509:QKL917512 QUH917509:QUH917512 RED917509:RED917512 RNZ917509:RNZ917512 RXV917509:RXV917512 SHR917509:SHR917512 SRN917509:SRN917512 TBJ917509:TBJ917512 TLF917509:TLF917512 TVB917509:TVB917512 UEX917509:UEX917512 UOT917509:UOT917512 UYP917509:UYP917512 VIL917509:VIL917512 VSH917509:VSH917512 WCD917509:WCD917512 WLZ917509:WLZ917512 WVV917509:WVV917512 N983045:N983048 JJ983045:JJ983048 TF983045:TF983048 ADB983045:ADB983048 AMX983045:AMX983048 AWT983045:AWT983048 BGP983045:BGP983048 BQL983045:BQL983048 CAH983045:CAH983048 CKD983045:CKD983048 CTZ983045:CTZ983048 DDV983045:DDV983048 DNR983045:DNR983048 DXN983045:DXN983048 EHJ983045:EHJ983048 ERF983045:ERF983048 FBB983045:FBB983048 FKX983045:FKX983048 FUT983045:FUT983048 GEP983045:GEP983048 GOL983045:GOL983048 GYH983045:GYH983048 HID983045:HID983048 HRZ983045:HRZ983048 IBV983045:IBV983048 ILR983045:ILR983048 IVN983045:IVN983048 JFJ983045:JFJ983048 JPF983045:JPF983048 JZB983045:JZB983048 KIX983045:KIX983048 KST983045:KST983048 LCP983045:LCP983048 LML983045:LML983048 LWH983045:LWH983048 MGD983045:MGD983048 MPZ983045:MPZ983048 MZV983045:MZV983048 NJR983045:NJR983048 NTN983045:NTN983048 ODJ983045:ODJ983048 ONF983045:ONF983048 OXB983045:OXB983048 PGX983045:PGX983048 PQT983045:PQT983048 QAP983045:QAP983048 QKL983045:QKL983048 QUH983045:QUH983048 RED983045:RED983048 RNZ983045:RNZ983048 RXV983045:RXV983048 SHR983045:SHR983048 SRN983045:SRN983048 TBJ983045:TBJ983048 TLF983045:TLF983048 TVB983045:TVB983048 UEX983045:UEX983048 UOT983045:UOT983048 UYP983045:UYP983048 VIL983045:VIL983048 VSH983045:VSH983048 WCD983045:WCD983048 WLZ983045:WLZ983048 WVV983045:WVV983048 D13:D17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549:D65553 IZ65549:IZ65553 SV65549:SV65553 ACR65549:ACR65553 AMN65549:AMN65553 AWJ65549:AWJ65553 BGF65549:BGF65553 BQB65549:BQB65553 BZX65549:BZX65553 CJT65549:CJT65553 CTP65549:CTP65553 DDL65549:DDL65553 DNH65549:DNH65553 DXD65549:DXD65553 EGZ65549:EGZ65553 EQV65549:EQV65553 FAR65549:FAR65553 FKN65549:FKN65553 FUJ65549:FUJ65553 GEF65549:GEF65553 GOB65549:GOB65553 GXX65549:GXX65553 HHT65549:HHT65553 HRP65549:HRP65553 IBL65549:IBL65553 ILH65549:ILH65553 IVD65549:IVD65553 JEZ65549:JEZ65553 JOV65549:JOV65553 JYR65549:JYR65553 KIN65549:KIN65553 KSJ65549:KSJ65553 LCF65549:LCF65553 LMB65549:LMB65553 LVX65549:LVX65553 MFT65549:MFT65553 MPP65549:MPP65553 MZL65549:MZL65553 NJH65549:NJH65553 NTD65549:NTD65553 OCZ65549:OCZ65553 OMV65549:OMV65553 OWR65549:OWR65553 PGN65549:PGN65553 PQJ65549:PQJ65553 QAF65549:QAF65553 QKB65549:QKB65553 QTX65549:QTX65553 RDT65549:RDT65553 RNP65549:RNP65553 RXL65549:RXL65553 SHH65549:SHH65553 SRD65549:SRD65553 TAZ65549:TAZ65553 TKV65549:TKV65553 TUR65549:TUR65553 UEN65549:UEN65553 UOJ65549:UOJ65553 UYF65549:UYF65553 VIB65549:VIB65553 VRX65549:VRX65553 WBT65549:WBT65553 WLP65549:WLP65553 WVL65549:WVL65553 D131085:D131089 IZ131085:IZ131089 SV131085:SV131089 ACR131085:ACR131089 AMN131085:AMN131089 AWJ131085:AWJ131089 BGF131085:BGF131089 BQB131085:BQB131089 BZX131085:BZX131089 CJT131085:CJT131089 CTP131085:CTP131089 DDL131085:DDL131089 DNH131085:DNH131089 DXD131085:DXD131089 EGZ131085:EGZ131089 EQV131085:EQV131089 FAR131085:FAR131089 FKN131085:FKN131089 FUJ131085:FUJ131089 GEF131085:GEF131089 GOB131085:GOB131089 GXX131085:GXX131089 HHT131085:HHT131089 HRP131085:HRP131089 IBL131085:IBL131089 ILH131085:ILH131089 IVD131085:IVD131089 JEZ131085:JEZ131089 JOV131085:JOV131089 JYR131085:JYR131089 KIN131085:KIN131089 KSJ131085:KSJ131089 LCF131085:LCF131089 LMB131085:LMB131089 LVX131085:LVX131089 MFT131085:MFT131089 MPP131085:MPP131089 MZL131085:MZL131089 NJH131085:NJH131089 NTD131085:NTD131089 OCZ131085:OCZ131089 OMV131085:OMV131089 OWR131085:OWR131089 PGN131085:PGN131089 PQJ131085:PQJ131089 QAF131085:QAF131089 QKB131085:QKB131089 QTX131085:QTX131089 RDT131085:RDT131089 RNP131085:RNP131089 RXL131085:RXL131089 SHH131085:SHH131089 SRD131085:SRD131089 TAZ131085:TAZ131089 TKV131085:TKV131089 TUR131085:TUR131089 UEN131085:UEN131089 UOJ131085:UOJ131089 UYF131085:UYF131089 VIB131085:VIB131089 VRX131085:VRX131089 WBT131085:WBT131089 WLP131085:WLP131089 WVL131085:WVL131089 D196621:D196625 IZ196621:IZ196625 SV196621:SV196625 ACR196621:ACR196625 AMN196621:AMN196625 AWJ196621:AWJ196625 BGF196621:BGF196625 BQB196621:BQB196625 BZX196621:BZX196625 CJT196621:CJT196625 CTP196621:CTP196625 DDL196621:DDL196625 DNH196621:DNH196625 DXD196621:DXD196625 EGZ196621:EGZ196625 EQV196621:EQV196625 FAR196621:FAR196625 FKN196621:FKN196625 FUJ196621:FUJ196625 GEF196621:GEF196625 GOB196621:GOB196625 GXX196621:GXX196625 HHT196621:HHT196625 HRP196621:HRP196625 IBL196621:IBL196625 ILH196621:ILH196625 IVD196621:IVD196625 JEZ196621:JEZ196625 JOV196621:JOV196625 JYR196621:JYR196625 KIN196621:KIN196625 KSJ196621:KSJ196625 LCF196621:LCF196625 LMB196621:LMB196625 LVX196621:LVX196625 MFT196621:MFT196625 MPP196621:MPP196625 MZL196621:MZL196625 NJH196621:NJH196625 NTD196621:NTD196625 OCZ196621:OCZ196625 OMV196621:OMV196625 OWR196621:OWR196625 PGN196621:PGN196625 PQJ196621:PQJ196625 QAF196621:QAF196625 QKB196621:QKB196625 QTX196621:QTX196625 RDT196621:RDT196625 RNP196621:RNP196625 RXL196621:RXL196625 SHH196621:SHH196625 SRD196621:SRD196625 TAZ196621:TAZ196625 TKV196621:TKV196625 TUR196621:TUR196625 UEN196621:UEN196625 UOJ196621:UOJ196625 UYF196621:UYF196625 VIB196621:VIB196625 VRX196621:VRX196625 WBT196621:WBT196625 WLP196621:WLP196625 WVL196621:WVL196625 D262157:D262161 IZ262157:IZ262161 SV262157:SV262161 ACR262157:ACR262161 AMN262157:AMN262161 AWJ262157:AWJ262161 BGF262157:BGF262161 BQB262157:BQB262161 BZX262157:BZX262161 CJT262157:CJT262161 CTP262157:CTP262161 DDL262157:DDL262161 DNH262157:DNH262161 DXD262157:DXD262161 EGZ262157:EGZ262161 EQV262157:EQV262161 FAR262157:FAR262161 FKN262157:FKN262161 FUJ262157:FUJ262161 GEF262157:GEF262161 GOB262157:GOB262161 GXX262157:GXX262161 HHT262157:HHT262161 HRP262157:HRP262161 IBL262157:IBL262161 ILH262157:ILH262161 IVD262157:IVD262161 JEZ262157:JEZ262161 JOV262157:JOV262161 JYR262157:JYR262161 KIN262157:KIN262161 KSJ262157:KSJ262161 LCF262157:LCF262161 LMB262157:LMB262161 LVX262157:LVX262161 MFT262157:MFT262161 MPP262157:MPP262161 MZL262157:MZL262161 NJH262157:NJH262161 NTD262157:NTD262161 OCZ262157:OCZ262161 OMV262157:OMV262161 OWR262157:OWR262161 PGN262157:PGN262161 PQJ262157:PQJ262161 QAF262157:QAF262161 QKB262157:QKB262161 QTX262157:QTX262161 RDT262157:RDT262161 RNP262157:RNP262161 RXL262157:RXL262161 SHH262157:SHH262161 SRD262157:SRD262161 TAZ262157:TAZ262161 TKV262157:TKV262161 TUR262157:TUR262161 UEN262157:UEN262161 UOJ262157:UOJ262161 UYF262157:UYF262161 VIB262157:VIB262161 VRX262157:VRX262161 WBT262157:WBT262161 WLP262157:WLP262161 WVL262157:WVL262161 D327693:D327697 IZ327693:IZ327697 SV327693:SV327697 ACR327693:ACR327697 AMN327693:AMN327697 AWJ327693:AWJ327697 BGF327693:BGF327697 BQB327693:BQB327697 BZX327693:BZX327697 CJT327693:CJT327697 CTP327693:CTP327697 DDL327693:DDL327697 DNH327693:DNH327697 DXD327693:DXD327697 EGZ327693:EGZ327697 EQV327693:EQV327697 FAR327693:FAR327697 FKN327693:FKN327697 FUJ327693:FUJ327697 GEF327693:GEF327697 GOB327693:GOB327697 GXX327693:GXX327697 HHT327693:HHT327697 HRP327693:HRP327697 IBL327693:IBL327697 ILH327693:ILH327697 IVD327693:IVD327697 JEZ327693:JEZ327697 JOV327693:JOV327697 JYR327693:JYR327697 KIN327693:KIN327697 KSJ327693:KSJ327697 LCF327693:LCF327697 LMB327693:LMB327697 LVX327693:LVX327697 MFT327693:MFT327697 MPP327693:MPP327697 MZL327693:MZL327697 NJH327693:NJH327697 NTD327693:NTD327697 OCZ327693:OCZ327697 OMV327693:OMV327697 OWR327693:OWR327697 PGN327693:PGN327697 PQJ327693:PQJ327697 QAF327693:QAF327697 QKB327693:QKB327697 QTX327693:QTX327697 RDT327693:RDT327697 RNP327693:RNP327697 RXL327693:RXL327697 SHH327693:SHH327697 SRD327693:SRD327697 TAZ327693:TAZ327697 TKV327693:TKV327697 TUR327693:TUR327697 UEN327693:UEN327697 UOJ327693:UOJ327697 UYF327693:UYF327697 VIB327693:VIB327697 VRX327693:VRX327697 WBT327693:WBT327697 WLP327693:WLP327697 WVL327693:WVL327697 D393229:D393233 IZ393229:IZ393233 SV393229:SV393233 ACR393229:ACR393233 AMN393229:AMN393233 AWJ393229:AWJ393233 BGF393229:BGF393233 BQB393229:BQB393233 BZX393229:BZX393233 CJT393229:CJT393233 CTP393229:CTP393233 DDL393229:DDL393233 DNH393229:DNH393233 DXD393229:DXD393233 EGZ393229:EGZ393233 EQV393229:EQV393233 FAR393229:FAR393233 FKN393229:FKN393233 FUJ393229:FUJ393233 GEF393229:GEF393233 GOB393229:GOB393233 GXX393229:GXX393233 HHT393229:HHT393233 HRP393229:HRP393233 IBL393229:IBL393233 ILH393229:ILH393233 IVD393229:IVD393233 JEZ393229:JEZ393233 JOV393229:JOV393233 JYR393229:JYR393233 KIN393229:KIN393233 KSJ393229:KSJ393233 LCF393229:LCF393233 LMB393229:LMB393233 LVX393229:LVX393233 MFT393229:MFT393233 MPP393229:MPP393233 MZL393229:MZL393233 NJH393229:NJH393233 NTD393229:NTD393233 OCZ393229:OCZ393233 OMV393229:OMV393233 OWR393229:OWR393233 PGN393229:PGN393233 PQJ393229:PQJ393233 QAF393229:QAF393233 QKB393229:QKB393233 QTX393229:QTX393233 RDT393229:RDT393233 RNP393229:RNP393233 RXL393229:RXL393233 SHH393229:SHH393233 SRD393229:SRD393233 TAZ393229:TAZ393233 TKV393229:TKV393233 TUR393229:TUR393233 UEN393229:UEN393233 UOJ393229:UOJ393233 UYF393229:UYF393233 VIB393229:VIB393233 VRX393229:VRX393233 WBT393229:WBT393233 WLP393229:WLP393233 WVL393229:WVL393233 D458765:D458769 IZ458765:IZ458769 SV458765:SV458769 ACR458765:ACR458769 AMN458765:AMN458769 AWJ458765:AWJ458769 BGF458765:BGF458769 BQB458765:BQB458769 BZX458765:BZX458769 CJT458765:CJT458769 CTP458765:CTP458769 DDL458765:DDL458769 DNH458765:DNH458769 DXD458765:DXD458769 EGZ458765:EGZ458769 EQV458765:EQV458769 FAR458765:FAR458769 FKN458765:FKN458769 FUJ458765:FUJ458769 GEF458765:GEF458769 GOB458765:GOB458769 GXX458765:GXX458769 HHT458765:HHT458769 HRP458765:HRP458769 IBL458765:IBL458769 ILH458765:ILH458769 IVD458765:IVD458769 JEZ458765:JEZ458769 JOV458765:JOV458769 JYR458765:JYR458769 KIN458765:KIN458769 KSJ458765:KSJ458769 LCF458765:LCF458769 LMB458765:LMB458769 LVX458765:LVX458769 MFT458765:MFT458769 MPP458765:MPP458769 MZL458765:MZL458769 NJH458765:NJH458769 NTD458765:NTD458769 OCZ458765:OCZ458769 OMV458765:OMV458769 OWR458765:OWR458769 PGN458765:PGN458769 PQJ458765:PQJ458769 QAF458765:QAF458769 QKB458765:QKB458769 QTX458765:QTX458769 RDT458765:RDT458769 RNP458765:RNP458769 RXL458765:RXL458769 SHH458765:SHH458769 SRD458765:SRD458769 TAZ458765:TAZ458769 TKV458765:TKV458769 TUR458765:TUR458769 UEN458765:UEN458769 UOJ458765:UOJ458769 UYF458765:UYF458769 VIB458765:VIB458769 VRX458765:VRX458769 WBT458765:WBT458769 WLP458765:WLP458769 WVL458765:WVL458769 D524301:D524305 IZ524301:IZ524305 SV524301:SV524305 ACR524301:ACR524305 AMN524301:AMN524305 AWJ524301:AWJ524305 BGF524301:BGF524305 BQB524301:BQB524305 BZX524301:BZX524305 CJT524301:CJT524305 CTP524301:CTP524305 DDL524301:DDL524305 DNH524301:DNH524305 DXD524301:DXD524305 EGZ524301:EGZ524305 EQV524301:EQV524305 FAR524301:FAR524305 FKN524301:FKN524305 FUJ524301:FUJ524305 GEF524301:GEF524305 GOB524301:GOB524305 GXX524301:GXX524305 HHT524301:HHT524305 HRP524301:HRP524305 IBL524301:IBL524305 ILH524301:ILH524305 IVD524301:IVD524305 JEZ524301:JEZ524305 JOV524301:JOV524305 JYR524301:JYR524305 KIN524301:KIN524305 KSJ524301:KSJ524305 LCF524301:LCF524305 LMB524301:LMB524305 LVX524301:LVX524305 MFT524301:MFT524305 MPP524301:MPP524305 MZL524301:MZL524305 NJH524301:NJH524305 NTD524301:NTD524305 OCZ524301:OCZ524305 OMV524301:OMV524305 OWR524301:OWR524305 PGN524301:PGN524305 PQJ524301:PQJ524305 QAF524301:QAF524305 QKB524301:QKB524305 QTX524301:QTX524305 RDT524301:RDT524305 RNP524301:RNP524305 RXL524301:RXL524305 SHH524301:SHH524305 SRD524301:SRD524305 TAZ524301:TAZ524305 TKV524301:TKV524305 TUR524301:TUR524305 UEN524301:UEN524305 UOJ524301:UOJ524305 UYF524301:UYF524305 VIB524301:VIB524305 VRX524301:VRX524305 WBT524301:WBT524305 WLP524301:WLP524305 WVL524301:WVL524305 D589837:D589841 IZ589837:IZ589841 SV589837:SV589841 ACR589837:ACR589841 AMN589837:AMN589841 AWJ589837:AWJ589841 BGF589837:BGF589841 BQB589837:BQB589841 BZX589837:BZX589841 CJT589837:CJT589841 CTP589837:CTP589841 DDL589837:DDL589841 DNH589837:DNH589841 DXD589837:DXD589841 EGZ589837:EGZ589841 EQV589837:EQV589841 FAR589837:FAR589841 FKN589837:FKN589841 FUJ589837:FUJ589841 GEF589837:GEF589841 GOB589837:GOB589841 GXX589837:GXX589841 HHT589837:HHT589841 HRP589837:HRP589841 IBL589837:IBL589841 ILH589837:ILH589841 IVD589837:IVD589841 JEZ589837:JEZ589841 JOV589837:JOV589841 JYR589837:JYR589841 KIN589837:KIN589841 KSJ589837:KSJ589841 LCF589837:LCF589841 LMB589837:LMB589841 LVX589837:LVX589841 MFT589837:MFT589841 MPP589837:MPP589841 MZL589837:MZL589841 NJH589837:NJH589841 NTD589837:NTD589841 OCZ589837:OCZ589841 OMV589837:OMV589841 OWR589837:OWR589841 PGN589837:PGN589841 PQJ589837:PQJ589841 QAF589837:QAF589841 QKB589837:QKB589841 QTX589837:QTX589841 RDT589837:RDT589841 RNP589837:RNP589841 RXL589837:RXL589841 SHH589837:SHH589841 SRD589837:SRD589841 TAZ589837:TAZ589841 TKV589837:TKV589841 TUR589837:TUR589841 UEN589837:UEN589841 UOJ589837:UOJ589841 UYF589837:UYF589841 VIB589837:VIB589841 VRX589837:VRX589841 WBT589837:WBT589841 WLP589837:WLP589841 WVL589837:WVL589841 D655373:D655377 IZ655373:IZ655377 SV655373:SV655377 ACR655373:ACR655377 AMN655373:AMN655377 AWJ655373:AWJ655377 BGF655373:BGF655377 BQB655373:BQB655377 BZX655373:BZX655377 CJT655373:CJT655377 CTP655373:CTP655377 DDL655373:DDL655377 DNH655373:DNH655377 DXD655373:DXD655377 EGZ655373:EGZ655377 EQV655373:EQV655377 FAR655373:FAR655377 FKN655373:FKN655377 FUJ655373:FUJ655377 GEF655373:GEF655377 GOB655373:GOB655377 GXX655373:GXX655377 HHT655373:HHT655377 HRP655373:HRP655377 IBL655373:IBL655377 ILH655373:ILH655377 IVD655373:IVD655377 JEZ655373:JEZ655377 JOV655373:JOV655377 JYR655373:JYR655377 KIN655373:KIN655377 KSJ655373:KSJ655377 LCF655373:LCF655377 LMB655373:LMB655377 LVX655373:LVX655377 MFT655373:MFT655377 MPP655373:MPP655377 MZL655373:MZL655377 NJH655373:NJH655377 NTD655373:NTD655377 OCZ655373:OCZ655377 OMV655373:OMV655377 OWR655373:OWR655377 PGN655373:PGN655377 PQJ655373:PQJ655377 QAF655373:QAF655377 QKB655373:QKB655377 QTX655373:QTX655377 RDT655373:RDT655377 RNP655373:RNP655377 RXL655373:RXL655377 SHH655373:SHH655377 SRD655373:SRD655377 TAZ655373:TAZ655377 TKV655373:TKV655377 TUR655373:TUR655377 UEN655373:UEN655377 UOJ655373:UOJ655377 UYF655373:UYF655377 VIB655373:VIB655377 VRX655373:VRX655377 WBT655373:WBT655377 WLP655373:WLP655377 WVL655373:WVL655377 D720909:D720913 IZ720909:IZ720913 SV720909:SV720913 ACR720909:ACR720913 AMN720909:AMN720913 AWJ720909:AWJ720913 BGF720909:BGF720913 BQB720909:BQB720913 BZX720909:BZX720913 CJT720909:CJT720913 CTP720909:CTP720913 DDL720909:DDL720913 DNH720909:DNH720913 DXD720909:DXD720913 EGZ720909:EGZ720913 EQV720909:EQV720913 FAR720909:FAR720913 FKN720909:FKN720913 FUJ720909:FUJ720913 GEF720909:GEF720913 GOB720909:GOB720913 GXX720909:GXX720913 HHT720909:HHT720913 HRP720909:HRP720913 IBL720909:IBL720913 ILH720909:ILH720913 IVD720909:IVD720913 JEZ720909:JEZ720913 JOV720909:JOV720913 JYR720909:JYR720913 KIN720909:KIN720913 KSJ720909:KSJ720913 LCF720909:LCF720913 LMB720909:LMB720913 LVX720909:LVX720913 MFT720909:MFT720913 MPP720909:MPP720913 MZL720909:MZL720913 NJH720909:NJH720913 NTD720909:NTD720913 OCZ720909:OCZ720913 OMV720909:OMV720913 OWR720909:OWR720913 PGN720909:PGN720913 PQJ720909:PQJ720913 QAF720909:QAF720913 QKB720909:QKB720913 QTX720909:QTX720913 RDT720909:RDT720913 RNP720909:RNP720913 RXL720909:RXL720913 SHH720909:SHH720913 SRD720909:SRD720913 TAZ720909:TAZ720913 TKV720909:TKV720913 TUR720909:TUR720913 UEN720909:UEN720913 UOJ720909:UOJ720913 UYF720909:UYF720913 VIB720909:VIB720913 VRX720909:VRX720913 WBT720909:WBT720913 WLP720909:WLP720913 WVL720909:WVL720913 D786445:D786449 IZ786445:IZ786449 SV786445:SV786449 ACR786445:ACR786449 AMN786445:AMN786449 AWJ786445:AWJ786449 BGF786445:BGF786449 BQB786445:BQB786449 BZX786445:BZX786449 CJT786445:CJT786449 CTP786445:CTP786449 DDL786445:DDL786449 DNH786445:DNH786449 DXD786445:DXD786449 EGZ786445:EGZ786449 EQV786445:EQV786449 FAR786445:FAR786449 FKN786445:FKN786449 FUJ786445:FUJ786449 GEF786445:GEF786449 GOB786445:GOB786449 GXX786445:GXX786449 HHT786445:HHT786449 HRP786445:HRP786449 IBL786445:IBL786449 ILH786445:ILH786449 IVD786445:IVD786449 JEZ786445:JEZ786449 JOV786445:JOV786449 JYR786445:JYR786449 KIN786445:KIN786449 KSJ786445:KSJ786449 LCF786445:LCF786449 LMB786445:LMB786449 LVX786445:LVX786449 MFT786445:MFT786449 MPP786445:MPP786449 MZL786445:MZL786449 NJH786445:NJH786449 NTD786445:NTD786449 OCZ786445:OCZ786449 OMV786445:OMV786449 OWR786445:OWR786449 PGN786445:PGN786449 PQJ786445:PQJ786449 QAF786445:QAF786449 QKB786445:QKB786449 QTX786445:QTX786449 RDT786445:RDT786449 RNP786445:RNP786449 RXL786445:RXL786449 SHH786445:SHH786449 SRD786445:SRD786449 TAZ786445:TAZ786449 TKV786445:TKV786449 TUR786445:TUR786449 UEN786445:UEN786449 UOJ786445:UOJ786449 UYF786445:UYF786449 VIB786445:VIB786449 VRX786445:VRX786449 WBT786445:WBT786449 WLP786445:WLP786449 WVL786445:WVL786449 D851981:D851985 IZ851981:IZ851985 SV851981:SV851985 ACR851981:ACR851985 AMN851981:AMN851985 AWJ851981:AWJ851985 BGF851981:BGF851985 BQB851981:BQB851985 BZX851981:BZX851985 CJT851981:CJT851985 CTP851981:CTP851985 DDL851981:DDL851985 DNH851981:DNH851985 DXD851981:DXD851985 EGZ851981:EGZ851985 EQV851981:EQV851985 FAR851981:FAR851985 FKN851981:FKN851985 FUJ851981:FUJ851985 GEF851981:GEF851985 GOB851981:GOB851985 GXX851981:GXX851985 HHT851981:HHT851985 HRP851981:HRP851985 IBL851981:IBL851985 ILH851981:ILH851985 IVD851981:IVD851985 JEZ851981:JEZ851985 JOV851981:JOV851985 JYR851981:JYR851985 KIN851981:KIN851985 KSJ851981:KSJ851985 LCF851981:LCF851985 LMB851981:LMB851985 LVX851981:LVX851985 MFT851981:MFT851985 MPP851981:MPP851985 MZL851981:MZL851985 NJH851981:NJH851985 NTD851981:NTD851985 OCZ851981:OCZ851985 OMV851981:OMV851985 OWR851981:OWR851985 PGN851981:PGN851985 PQJ851981:PQJ851985 QAF851981:QAF851985 QKB851981:QKB851985 QTX851981:QTX851985 RDT851981:RDT851985 RNP851981:RNP851985 RXL851981:RXL851985 SHH851981:SHH851985 SRD851981:SRD851985 TAZ851981:TAZ851985 TKV851981:TKV851985 TUR851981:TUR851985 UEN851981:UEN851985 UOJ851981:UOJ851985 UYF851981:UYF851985 VIB851981:VIB851985 VRX851981:VRX851985 WBT851981:WBT851985 WLP851981:WLP851985 WVL851981:WVL851985 D917517:D917521 IZ917517:IZ917521 SV917517:SV917521 ACR917517:ACR917521 AMN917517:AMN917521 AWJ917517:AWJ917521 BGF917517:BGF917521 BQB917517:BQB917521 BZX917517:BZX917521 CJT917517:CJT917521 CTP917517:CTP917521 DDL917517:DDL917521 DNH917517:DNH917521 DXD917517:DXD917521 EGZ917517:EGZ917521 EQV917517:EQV917521 FAR917517:FAR917521 FKN917517:FKN917521 FUJ917517:FUJ917521 GEF917517:GEF917521 GOB917517:GOB917521 GXX917517:GXX917521 HHT917517:HHT917521 HRP917517:HRP917521 IBL917517:IBL917521 ILH917517:ILH917521 IVD917517:IVD917521 JEZ917517:JEZ917521 JOV917517:JOV917521 JYR917517:JYR917521 KIN917517:KIN917521 KSJ917517:KSJ917521 LCF917517:LCF917521 LMB917517:LMB917521 LVX917517:LVX917521 MFT917517:MFT917521 MPP917517:MPP917521 MZL917517:MZL917521 NJH917517:NJH917521 NTD917517:NTD917521 OCZ917517:OCZ917521 OMV917517:OMV917521 OWR917517:OWR917521 PGN917517:PGN917521 PQJ917517:PQJ917521 QAF917517:QAF917521 QKB917517:QKB917521 QTX917517:QTX917521 RDT917517:RDT917521 RNP917517:RNP917521 RXL917517:RXL917521 SHH917517:SHH917521 SRD917517:SRD917521 TAZ917517:TAZ917521 TKV917517:TKV917521 TUR917517:TUR917521 UEN917517:UEN917521 UOJ917517:UOJ917521 UYF917517:UYF917521 VIB917517:VIB917521 VRX917517:VRX917521 WBT917517:WBT917521 WLP917517:WLP917521 WVL917517:WVL917521 D983053:D983057 IZ983053:IZ983057 SV983053:SV983057 ACR983053:ACR983057 AMN983053:AMN983057 AWJ983053:AWJ983057 BGF983053:BGF983057 BQB983053:BQB983057 BZX983053:BZX983057 CJT983053:CJT983057 CTP983053:CTP983057 DDL983053:DDL983057 DNH983053:DNH983057 DXD983053:DXD983057 EGZ983053:EGZ983057 EQV983053:EQV983057 FAR983053:FAR983057 FKN983053:FKN983057 FUJ983053:FUJ983057 GEF983053:GEF983057 GOB983053:GOB983057 GXX983053:GXX983057 HHT983053:HHT983057 HRP983053:HRP983057 IBL983053:IBL983057 ILH983053:ILH983057 IVD983053:IVD983057 JEZ983053:JEZ983057 JOV983053:JOV983057 JYR983053:JYR983057 KIN983053:KIN983057 KSJ983053:KSJ983057 LCF983053:LCF983057 LMB983053:LMB983057 LVX983053:LVX983057 MFT983053:MFT983057 MPP983053:MPP983057 MZL983053:MZL983057 NJH983053:NJH983057 NTD983053:NTD983057 OCZ983053:OCZ983057 OMV983053:OMV983057 OWR983053:OWR983057 PGN983053:PGN983057 PQJ983053:PQJ983057 QAF983053:QAF983057 QKB983053:QKB983057 QTX983053:QTX983057 RDT983053:RDT983057 RNP983053:RNP983057 RXL983053:RXL983057 SHH983053:SHH983057 SRD983053:SRD983057 TAZ983053:TAZ983057 TKV983053:TKV983057 TUR983053:TUR983057 UEN983053:UEN983057 UOJ983053:UOJ983057 UYF983053:UYF983057 VIB983053:VIB983057 VRX983053:VRX983057 WBT983053:WBT983057 WLP983053:WLP983057 WVL983053:WVL983057" xr:uid="{00000000-0002-0000-0700-000000000000}">
      <formula1>$P$11:$P$12</formula1>
    </dataValidation>
    <dataValidation allowBlank="1" showInputMessage="1" showErrorMessage="1" promptTitle="所在地" prompt="都道府県から記入して下さい_x000a_" sqref="G12:H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G65548:H65548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G131084:H131084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G196620:H196620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G262156:H262156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G327692:H327692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G393228:H393228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G458764:H458764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G524300:H524300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G589836:H589836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G655372:H655372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G720908:H720908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G786444:H786444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G851980:H851980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G917516:H917516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G983052:H983052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700-000001000000}"/>
  </dataValidations>
  <printOptions horizontalCentered="1"/>
  <pageMargins left="0.98425196850393704" right="0.39370078740157483" top="0.74803149606299213" bottom="0.35433070866141736" header="0.31496062992125984" footer="0.11811023622047245"/>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8C02B-B40B-49DD-832B-1D026B895A71}">
  <sheetPr>
    <tabColor theme="8" tint="0.59999389629810485"/>
  </sheetPr>
  <dimension ref="A1:I74"/>
  <sheetViews>
    <sheetView zoomScaleNormal="100" workbookViewId="0">
      <selection activeCell="M8" sqref="M8"/>
    </sheetView>
  </sheetViews>
  <sheetFormatPr defaultColWidth="9" defaultRowHeight="13.5" x14ac:dyDescent="0.15"/>
  <cols>
    <col min="1" max="1" width="10.125" style="452" customWidth="1"/>
    <col min="2" max="2" width="51.625" style="452" customWidth="1"/>
    <col min="3" max="3" width="26.25" style="452" customWidth="1"/>
    <col min="4" max="4" width="9" style="452"/>
    <col min="5" max="5" width="9" style="452" customWidth="1"/>
    <col min="6" max="6" width="9.5" style="452" customWidth="1"/>
    <col min="7" max="16384" width="9" style="452"/>
  </cols>
  <sheetData>
    <row r="1" spans="1:9" s="181" customFormat="1" ht="18.75" customHeight="1" x14ac:dyDescent="0.15">
      <c r="A1" s="458"/>
      <c r="B1" s="453" t="s">
        <v>85</v>
      </c>
      <c r="C1" s="459">
        <f>'実績別添3-1'!C12</f>
        <v>0</v>
      </c>
      <c r="H1" s="459"/>
      <c r="I1" s="459"/>
    </row>
    <row r="2" spans="1:9" ht="24" customHeight="1" thickBot="1" x14ac:dyDescent="0.2">
      <c r="A2" s="1309" t="s">
        <v>385</v>
      </c>
      <c r="B2" s="1309"/>
      <c r="C2" s="1309"/>
    </row>
    <row r="3" spans="1:9" ht="18" customHeight="1" x14ac:dyDescent="0.15">
      <c r="A3" s="455" t="s">
        <v>380</v>
      </c>
      <c r="B3" s="456" t="s">
        <v>381</v>
      </c>
      <c r="C3" s="457" t="s">
        <v>382</v>
      </c>
    </row>
    <row r="4" spans="1:9" ht="18" customHeight="1" x14ac:dyDescent="0.15">
      <c r="A4" s="460">
        <v>1</v>
      </c>
      <c r="B4" s="454" t="s">
        <v>386</v>
      </c>
      <c r="C4" s="461"/>
    </row>
    <row r="5" spans="1:9" ht="221.25" customHeight="1" thickBot="1" x14ac:dyDescent="0.2">
      <c r="A5" s="1306"/>
      <c r="B5" s="1307"/>
      <c r="C5" s="1308"/>
    </row>
    <row r="6" spans="1:9" ht="18" customHeight="1" x14ac:dyDescent="0.15">
      <c r="A6" s="455" t="s">
        <v>380</v>
      </c>
      <c r="B6" s="456" t="s">
        <v>381</v>
      </c>
      <c r="C6" s="457" t="s">
        <v>382</v>
      </c>
    </row>
    <row r="7" spans="1:9" ht="18" customHeight="1" x14ac:dyDescent="0.15">
      <c r="A7" s="460">
        <v>2</v>
      </c>
      <c r="B7" s="454" t="s">
        <v>387</v>
      </c>
      <c r="C7" s="461"/>
    </row>
    <row r="8" spans="1:9" ht="221.25" customHeight="1" thickBot="1" x14ac:dyDescent="0.2">
      <c r="A8" s="1306"/>
      <c r="B8" s="1307"/>
      <c r="C8" s="1308"/>
    </row>
    <row r="9" spans="1:9" ht="18" customHeight="1" x14ac:dyDescent="0.15">
      <c r="A9" s="455" t="s">
        <v>380</v>
      </c>
      <c r="B9" s="456" t="s">
        <v>381</v>
      </c>
      <c r="C9" s="457" t="s">
        <v>382</v>
      </c>
    </row>
    <row r="10" spans="1:9" ht="18" customHeight="1" x14ac:dyDescent="0.15">
      <c r="A10" s="460">
        <v>3</v>
      </c>
      <c r="B10" s="454" t="s">
        <v>388</v>
      </c>
      <c r="C10" s="461"/>
    </row>
    <row r="11" spans="1:9" ht="221.25" customHeight="1" thickBot="1" x14ac:dyDescent="0.2">
      <c r="A11" s="1306"/>
      <c r="B11" s="1307"/>
      <c r="C11" s="1308"/>
    </row>
    <row r="12" spans="1:9" ht="18" customHeight="1" x14ac:dyDescent="0.15">
      <c r="A12" s="455" t="s">
        <v>380</v>
      </c>
      <c r="B12" s="456" t="s">
        <v>381</v>
      </c>
      <c r="C12" s="457" t="s">
        <v>382</v>
      </c>
    </row>
    <row r="13" spans="1:9" ht="18" customHeight="1" x14ac:dyDescent="0.15">
      <c r="A13" s="460">
        <v>4</v>
      </c>
      <c r="B13" s="454" t="s">
        <v>389</v>
      </c>
      <c r="C13" s="461"/>
    </row>
    <row r="14" spans="1:9" ht="221.25" customHeight="1" thickBot="1" x14ac:dyDescent="0.2">
      <c r="A14" s="1306"/>
      <c r="B14" s="1307"/>
      <c r="C14" s="1308"/>
    </row>
    <row r="15" spans="1:9" ht="18" customHeight="1" x14ac:dyDescent="0.15">
      <c r="A15" s="455" t="s">
        <v>380</v>
      </c>
      <c r="B15" s="456" t="s">
        <v>381</v>
      </c>
      <c r="C15" s="457" t="s">
        <v>382</v>
      </c>
    </row>
    <row r="16" spans="1:9" ht="18" customHeight="1" x14ac:dyDescent="0.15">
      <c r="A16" s="460"/>
      <c r="B16" s="454"/>
      <c r="C16" s="461" t="s">
        <v>383</v>
      </c>
    </row>
    <row r="17" spans="1:3" ht="221.25" customHeight="1" thickBot="1" x14ac:dyDescent="0.2">
      <c r="A17" s="1306"/>
      <c r="B17" s="1307"/>
      <c r="C17" s="1308"/>
    </row>
    <row r="18" spans="1:3" ht="18" customHeight="1" x14ac:dyDescent="0.15">
      <c r="A18" s="455" t="s">
        <v>380</v>
      </c>
      <c r="B18" s="456" t="s">
        <v>381</v>
      </c>
      <c r="C18" s="457" t="s">
        <v>382</v>
      </c>
    </row>
    <row r="19" spans="1:3" ht="18" customHeight="1" x14ac:dyDescent="0.15">
      <c r="A19" s="460"/>
      <c r="B19" s="454"/>
      <c r="C19" s="461" t="s">
        <v>383</v>
      </c>
    </row>
    <row r="20" spans="1:3" ht="221.25" customHeight="1" thickBot="1" x14ac:dyDescent="0.2">
      <c r="A20" s="1306"/>
      <c r="B20" s="1307"/>
      <c r="C20" s="1308"/>
    </row>
    <row r="21" spans="1:3" ht="18" customHeight="1" x14ac:dyDescent="0.15">
      <c r="A21" s="455" t="s">
        <v>380</v>
      </c>
      <c r="B21" s="456" t="s">
        <v>381</v>
      </c>
      <c r="C21" s="457" t="s">
        <v>382</v>
      </c>
    </row>
    <row r="22" spans="1:3" ht="18" customHeight="1" x14ac:dyDescent="0.15">
      <c r="A22" s="460"/>
      <c r="B22" s="454"/>
      <c r="C22" s="461" t="s">
        <v>383</v>
      </c>
    </row>
    <row r="23" spans="1:3" ht="221.25" customHeight="1" thickBot="1" x14ac:dyDescent="0.2">
      <c r="A23" s="1306"/>
      <c r="B23" s="1307"/>
      <c r="C23" s="1308"/>
    </row>
    <row r="24" spans="1:3" ht="18" customHeight="1" x14ac:dyDescent="0.15">
      <c r="A24" s="455" t="s">
        <v>380</v>
      </c>
      <c r="B24" s="456" t="s">
        <v>381</v>
      </c>
      <c r="C24" s="457" t="s">
        <v>382</v>
      </c>
    </row>
    <row r="25" spans="1:3" ht="18" customHeight="1" x14ac:dyDescent="0.15">
      <c r="A25" s="460"/>
      <c r="B25" s="454"/>
      <c r="C25" s="461" t="s">
        <v>383</v>
      </c>
    </row>
    <row r="26" spans="1:3" ht="221.25" customHeight="1" thickBot="1" x14ac:dyDescent="0.2">
      <c r="A26" s="1306"/>
      <c r="B26" s="1307"/>
      <c r="C26" s="1308"/>
    </row>
    <row r="27" spans="1:3" ht="18" customHeight="1" x14ac:dyDescent="0.15">
      <c r="A27" s="455" t="s">
        <v>380</v>
      </c>
      <c r="B27" s="456" t="s">
        <v>381</v>
      </c>
      <c r="C27" s="457" t="s">
        <v>382</v>
      </c>
    </row>
    <row r="28" spans="1:3" ht="18" customHeight="1" x14ac:dyDescent="0.15">
      <c r="A28" s="460"/>
      <c r="B28" s="454"/>
      <c r="C28" s="461" t="s">
        <v>383</v>
      </c>
    </row>
    <row r="29" spans="1:3" ht="221.25" customHeight="1" thickBot="1" x14ac:dyDescent="0.2">
      <c r="A29" s="1306"/>
      <c r="B29" s="1307"/>
      <c r="C29" s="1308"/>
    </row>
    <row r="30" spans="1:3" ht="18" customHeight="1" x14ac:dyDescent="0.15">
      <c r="A30" s="455" t="s">
        <v>380</v>
      </c>
      <c r="B30" s="456" t="s">
        <v>381</v>
      </c>
      <c r="C30" s="457" t="s">
        <v>382</v>
      </c>
    </row>
    <row r="31" spans="1:3" ht="18" customHeight="1" x14ac:dyDescent="0.15">
      <c r="A31" s="460"/>
      <c r="B31" s="454"/>
      <c r="C31" s="461" t="s">
        <v>383</v>
      </c>
    </row>
    <row r="32" spans="1:3" ht="221.25" customHeight="1" thickBot="1" x14ac:dyDescent="0.2">
      <c r="A32" s="1306"/>
      <c r="B32" s="1307"/>
      <c r="C32" s="1308"/>
    </row>
    <row r="33" spans="1:3" ht="18" customHeight="1" x14ac:dyDescent="0.15">
      <c r="A33" s="455" t="s">
        <v>380</v>
      </c>
      <c r="B33" s="456" t="s">
        <v>381</v>
      </c>
      <c r="C33" s="457" t="s">
        <v>382</v>
      </c>
    </row>
    <row r="34" spans="1:3" ht="18" customHeight="1" x14ac:dyDescent="0.15">
      <c r="A34" s="460"/>
      <c r="B34" s="454"/>
      <c r="C34" s="461" t="s">
        <v>383</v>
      </c>
    </row>
    <row r="35" spans="1:3" ht="221.25" customHeight="1" thickBot="1" x14ac:dyDescent="0.2">
      <c r="A35" s="1306"/>
      <c r="B35" s="1307"/>
      <c r="C35" s="1308"/>
    </row>
    <row r="36" spans="1:3" ht="18" customHeight="1" x14ac:dyDescent="0.15">
      <c r="A36" s="455" t="s">
        <v>380</v>
      </c>
      <c r="B36" s="456" t="s">
        <v>381</v>
      </c>
      <c r="C36" s="457" t="s">
        <v>382</v>
      </c>
    </row>
    <row r="37" spans="1:3" ht="18" customHeight="1" x14ac:dyDescent="0.15">
      <c r="A37" s="460"/>
      <c r="B37" s="454"/>
      <c r="C37" s="461" t="s">
        <v>383</v>
      </c>
    </row>
    <row r="38" spans="1:3" ht="221.25" customHeight="1" thickBot="1" x14ac:dyDescent="0.2">
      <c r="A38" s="1306"/>
      <c r="B38" s="1307"/>
      <c r="C38" s="1308"/>
    </row>
    <row r="39" spans="1:3" ht="18" customHeight="1" x14ac:dyDescent="0.15">
      <c r="A39" s="455" t="s">
        <v>380</v>
      </c>
      <c r="B39" s="456" t="s">
        <v>381</v>
      </c>
      <c r="C39" s="457" t="s">
        <v>382</v>
      </c>
    </row>
    <row r="40" spans="1:3" ht="18" customHeight="1" x14ac:dyDescent="0.15">
      <c r="A40" s="460"/>
      <c r="B40" s="454"/>
      <c r="C40" s="461" t="s">
        <v>383</v>
      </c>
    </row>
    <row r="41" spans="1:3" ht="221.25" customHeight="1" thickBot="1" x14ac:dyDescent="0.2">
      <c r="A41" s="1306"/>
      <c r="B41" s="1307"/>
      <c r="C41" s="1308"/>
    </row>
    <row r="42" spans="1:3" ht="18" customHeight="1" x14ac:dyDescent="0.15">
      <c r="A42" s="455" t="s">
        <v>380</v>
      </c>
      <c r="B42" s="456" t="s">
        <v>381</v>
      </c>
      <c r="C42" s="457" t="s">
        <v>382</v>
      </c>
    </row>
    <row r="43" spans="1:3" ht="18" customHeight="1" x14ac:dyDescent="0.15">
      <c r="A43" s="460"/>
      <c r="B43" s="454"/>
      <c r="C43" s="461" t="s">
        <v>383</v>
      </c>
    </row>
    <row r="44" spans="1:3" ht="221.25" customHeight="1" thickBot="1" x14ac:dyDescent="0.2">
      <c r="A44" s="1306"/>
      <c r="B44" s="1307"/>
      <c r="C44" s="1308"/>
    </row>
    <row r="45" spans="1:3" ht="18" customHeight="1" x14ac:dyDescent="0.15">
      <c r="A45" s="455" t="s">
        <v>380</v>
      </c>
      <c r="B45" s="456" t="s">
        <v>381</v>
      </c>
      <c r="C45" s="457" t="s">
        <v>382</v>
      </c>
    </row>
    <row r="46" spans="1:3" ht="18" customHeight="1" x14ac:dyDescent="0.15">
      <c r="A46" s="460"/>
      <c r="B46" s="454"/>
      <c r="C46" s="461" t="s">
        <v>383</v>
      </c>
    </row>
    <row r="47" spans="1:3" ht="221.25" customHeight="1" thickBot="1" x14ac:dyDescent="0.2">
      <c r="A47" s="1306"/>
      <c r="B47" s="1307"/>
      <c r="C47" s="1308"/>
    </row>
    <row r="48" spans="1:3" ht="18" customHeight="1" x14ac:dyDescent="0.15">
      <c r="A48" s="455" t="s">
        <v>380</v>
      </c>
      <c r="B48" s="456" t="s">
        <v>381</v>
      </c>
      <c r="C48" s="457" t="s">
        <v>382</v>
      </c>
    </row>
    <row r="49" spans="1:3" ht="18" customHeight="1" x14ac:dyDescent="0.15">
      <c r="A49" s="460"/>
      <c r="B49" s="454"/>
      <c r="C49" s="461" t="s">
        <v>383</v>
      </c>
    </row>
    <row r="50" spans="1:3" ht="221.25" customHeight="1" thickBot="1" x14ac:dyDescent="0.2">
      <c r="A50" s="1306"/>
      <c r="B50" s="1307"/>
      <c r="C50" s="1308"/>
    </row>
    <row r="51" spans="1:3" ht="18" customHeight="1" x14ac:dyDescent="0.15">
      <c r="A51" s="455" t="s">
        <v>380</v>
      </c>
      <c r="B51" s="456" t="s">
        <v>381</v>
      </c>
      <c r="C51" s="457" t="s">
        <v>382</v>
      </c>
    </row>
    <row r="52" spans="1:3" ht="18" customHeight="1" x14ac:dyDescent="0.15">
      <c r="A52" s="460"/>
      <c r="B52" s="454"/>
      <c r="C52" s="461" t="s">
        <v>383</v>
      </c>
    </row>
    <row r="53" spans="1:3" ht="221.25" customHeight="1" thickBot="1" x14ac:dyDescent="0.2">
      <c r="A53" s="1306"/>
      <c r="B53" s="1307"/>
      <c r="C53" s="1308"/>
    </row>
    <row r="54" spans="1:3" ht="18" customHeight="1" x14ac:dyDescent="0.15">
      <c r="A54" s="455" t="s">
        <v>380</v>
      </c>
      <c r="B54" s="456" t="s">
        <v>381</v>
      </c>
      <c r="C54" s="457" t="s">
        <v>382</v>
      </c>
    </row>
    <row r="55" spans="1:3" ht="18" customHeight="1" x14ac:dyDescent="0.15">
      <c r="A55" s="460"/>
      <c r="B55" s="454"/>
      <c r="C55" s="461" t="s">
        <v>383</v>
      </c>
    </row>
    <row r="56" spans="1:3" ht="221.25" customHeight="1" thickBot="1" x14ac:dyDescent="0.2">
      <c r="A56" s="1306"/>
      <c r="B56" s="1307"/>
      <c r="C56" s="1308"/>
    </row>
    <row r="57" spans="1:3" ht="18" customHeight="1" x14ac:dyDescent="0.15">
      <c r="A57" s="455" t="s">
        <v>380</v>
      </c>
      <c r="B57" s="456" t="s">
        <v>381</v>
      </c>
      <c r="C57" s="457" t="s">
        <v>382</v>
      </c>
    </row>
    <row r="58" spans="1:3" ht="18" customHeight="1" x14ac:dyDescent="0.15">
      <c r="A58" s="460"/>
      <c r="B58" s="454"/>
      <c r="C58" s="461" t="s">
        <v>383</v>
      </c>
    </row>
    <row r="59" spans="1:3" ht="221.25" customHeight="1" thickBot="1" x14ac:dyDescent="0.2">
      <c r="A59" s="1306"/>
      <c r="B59" s="1307"/>
      <c r="C59" s="1308"/>
    </row>
    <row r="60" spans="1:3" ht="18" customHeight="1" x14ac:dyDescent="0.15">
      <c r="A60" s="455" t="s">
        <v>380</v>
      </c>
      <c r="B60" s="456" t="s">
        <v>381</v>
      </c>
      <c r="C60" s="457" t="s">
        <v>382</v>
      </c>
    </row>
    <row r="61" spans="1:3" ht="18" customHeight="1" x14ac:dyDescent="0.15">
      <c r="A61" s="460"/>
      <c r="B61" s="454"/>
      <c r="C61" s="461" t="s">
        <v>383</v>
      </c>
    </row>
    <row r="62" spans="1:3" ht="221.25" customHeight="1" thickBot="1" x14ac:dyDescent="0.2">
      <c r="A62" s="1306"/>
      <c r="B62" s="1307"/>
      <c r="C62" s="1308"/>
    </row>
    <row r="63" spans="1:3" ht="18" customHeight="1" x14ac:dyDescent="0.15">
      <c r="A63" s="455" t="s">
        <v>380</v>
      </c>
      <c r="B63" s="456" t="s">
        <v>381</v>
      </c>
      <c r="C63" s="457" t="s">
        <v>382</v>
      </c>
    </row>
    <row r="64" spans="1:3" ht="18" customHeight="1" x14ac:dyDescent="0.15">
      <c r="A64" s="460"/>
      <c r="B64" s="454"/>
      <c r="C64" s="461" t="s">
        <v>383</v>
      </c>
    </row>
    <row r="65" spans="1:3" ht="221.25" customHeight="1" thickBot="1" x14ac:dyDescent="0.2">
      <c r="A65" s="1306"/>
      <c r="B65" s="1307"/>
      <c r="C65" s="1308"/>
    </row>
    <row r="66" spans="1:3" ht="18" customHeight="1" x14ac:dyDescent="0.15">
      <c r="A66" s="455" t="s">
        <v>380</v>
      </c>
      <c r="B66" s="456" t="s">
        <v>381</v>
      </c>
      <c r="C66" s="457" t="s">
        <v>382</v>
      </c>
    </row>
    <row r="67" spans="1:3" ht="18" customHeight="1" x14ac:dyDescent="0.15">
      <c r="A67" s="460"/>
      <c r="B67" s="454"/>
      <c r="C67" s="461" t="s">
        <v>383</v>
      </c>
    </row>
    <row r="68" spans="1:3" ht="221.25" customHeight="1" thickBot="1" x14ac:dyDescent="0.2">
      <c r="A68" s="1306"/>
      <c r="B68" s="1307"/>
      <c r="C68" s="1308"/>
    </row>
    <row r="69" spans="1:3" ht="18" customHeight="1" x14ac:dyDescent="0.15">
      <c r="A69" s="455" t="s">
        <v>380</v>
      </c>
      <c r="B69" s="456" t="s">
        <v>381</v>
      </c>
      <c r="C69" s="457" t="s">
        <v>382</v>
      </c>
    </row>
    <row r="70" spans="1:3" ht="18" customHeight="1" x14ac:dyDescent="0.15">
      <c r="A70" s="460"/>
      <c r="B70" s="454"/>
      <c r="C70" s="461" t="s">
        <v>383</v>
      </c>
    </row>
    <row r="71" spans="1:3" ht="221.25" customHeight="1" thickBot="1" x14ac:dyDescent="0.2">
      <c r="A71" s="1306"/>
      <c r="B71" s="1307"/>
      <c r="C71" s="1308"/>
    </row>
    <row r="72" spans="1:3" ht="18" customHeight="1" x14ac:dyDescent="0.15">
      <c r="A72" s="455" t="s">
        <v>380</v>
      </c>
      <c r="B72" s="456" t="s">
        <v>381</v>
      </c>
      <c r="C72" s="457" t="s">
        <v>382</v>
      </c>
    </row>
    <row r="73" spans="1:3" ht="18" customHeight="1" x14ac:dyDescent="0.15">
      <c r="A73" s="460"/>
      <c r="B73" s="454"/>
      <c r="C73" s="461" t="s">
        <v>383</v>
      </c>
    </row>
    <row r="74" spans="1:3" ht="221.25" customHeight="1" thickBot="1" x14ac:dyDescent="0.2">
      <c r="A74" s="1306"/>
      <c r="B74" s="1307"/>
      <c r="C74" s="1308"/>
    </row>
  </sheetData>
  <mergeCells count="25">
    <mergeCell ref="A74:C74"/>
    <mergeCell ref="A56:C56"/>
    <mergeCell ref="A59:C59"/>
    <mergeCell ref="A62:C62"/>
    <mergeCell ref="A65:C65"/>
    <mergeCell ref="A68:C68"/>
    <mergeCell ref="A71:C71"/>
    <mergeCell ref="A53:C53"/>
    <mergeCell ref="A20:C20"/>
    <mergeCell ref="A23:C23"/>
    <mergeCell ref="A26:C26"/>
    <mergeCell ref="A29:C29"/>
    <mergeCell ref="A32:C32"/>
    <mergeCell ref="A35:C35"/>
    <mergeCell ref="A38:C38"/>
    <mergeCell ref="A41:C41"/>
    <mergeCell ref="A44:C44"/>
    <mergeCell ref="A47:C47"/>
    <mergeCell ref="A50:C50"/>
    <mergeCell ref="A17:C17"/>
    <mergeCell ref="A2:C2"/>
    <mergeCell ref="A5:C5"/>
    <mergeCell ref="A8:C8"/>
    <mergeCell ref="A11:C11"/>
    <mergeCell ref="A14:C14"/>
  </mergeCells>
  <phoneticPr fontId="3"/>
  <pageMargins left="0.70866141732283472" right="0.70866141732283472" top="0.74803149606299213" bottom="0.74803149606299213" header="0.31496062992125984" footer="0.31496062992125984"/>
  <pageSetup paperSize="9" orientation="portrait" horizontalDpi="1200" verticalDpi="12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C066-DEF8-450C-867E-253E34F39070}">
  <sheetPr>
    <tabColor theme="8" tint="0.59999389629810485"/>
  </sheetPr>
  <dimension ref="A1:Q17"/>
  <sheetViews>
    <sheetView view="pageBreakPreview" zoomScale="60" zoomScaleNormal="100" workbookViewId="0">
      <selection activeCell="AJ19" sqref="AJ19"/>
    </sheetView>
  </sheetViews>
  <sheetFormatPr defaultColWidth="9" defaultRowHeight="13.5" x14ac:dyDescent="0.15"/>
  <cols>
    <col min="1" max="1" width="15.375" style="466" customWidth="1"/>
    <col min="2" max="17" width="4.375" style="466" customWidth="1"/>
    <col min="18" max="16384" width="9" style="466"/>
  </cols>
  <sheetData>
    <row r="1" spans="1:17" ht="42.75" customHeight="1" x14ac:dyDescent="0.15">
      <c r="A1" s="1317" t="s">
        <v>398</v>
      </c>
      <c r="B1" s="1317"/>
      <c r="C1" s="1317"/>
      <c r="D1" s="1317"/>
      <c r="E1" s="1317"/>
      <c r="F1" s="1317"/>
      <c r="G1" s="1317"/>
      <c r="H1" s="1317"/>
      <c r="I1" s="1317"/>
      <c r="J1" s="1317"/>
      <c r="K1" s="1317"/>
      <c r="L1" s="1317"/>
      <c r="M1" s="1317"/>
      <c r="N1" s="1317"/>
      <c r="O1" s="1317"/>
      <c r="P1" s="1317"/>
      <c r="Q1" s="1317"/>
    </row>
    <row r="2" spans="1:17" ht="42.75" customHeight="1" x14ac:dyDescent="0.15"/>
    <row r="3" spans="1:17" ht="42.75" customHeight="1" x14ac:dyDescent="0.2">
      <c r="B3" s="1318" t="s">
        <v>399</v>
      </c>
      <c r="C3" s="1318"/>
      <c r="D3" s="1318"/>
      <c r="E3" s="1318"/>
      <c r="F3" s="1318"/>
      <c r="G3" s="1318"/>
      <c r="H3" s="1318"/>
      <c r="I3" s="1318"/>
      <c r="J3" s="1318"/>
      <c r="K3" s="1318"/>
      <c r="L3" s="467" t="s">
        <v>400</v>
      </c>
    </row>
    <row r="4" spans="1:17" ht="42.75" customHeight="1" x14ac:dyDescent="0.15"/>
    <row r="5" spans="1:17" ht="42.75" customHeight="1" x14ac:dyDescent="0.15">
      <c r="B5" s="1319" t="s">
        <v>401</v>
      </c>
      <c r="C5" s="1319"/>
      <c r="D5" s="1319"/>
      <c r="E5" s="1319"/>
      <c r="F5" s="1319"/>
      <c r="G5" s="1319"/>
      <c r="H5" s="1319"/>
      <c r="I5" s="1319"/>
      <c r="J5" s="1319"/>
      <c r="K5" s="1319"/>
      <c r="L5" s="1319"/>
      <c r="M5" s="1319"/>
    </row>
    <row r="6" spans="1:17" ht="42.75" customHeight="1" x14ac:dyDescent="0.15">
      <c r="A6" s="468"/>
      <c r="B6" s="468"/>
      <c r="C6" s="468"/>
      <c r="D6" s="468"/>
      <c r="E6" s="468"/>
      <c r="F6" s="468"/>
      <c r="G6" s="1320" t="s">
        <v>402</v>
      </c>
      <c r="H6" s="1320"/>
      <c r="I6" s="1320"/>
      <c r="J6" s="1320"/>
      <c r="K6" s="468" t="s">
        <v>403</v>
      </c>
      <c r="L6" s="1320"/>
      <c r="M6" s="1320"/>
      <c r="N6" s="468" t="s">
        <v>404</v>
      </c>
      <c r="O6" s="1320"/>
      <c r="P6" s="1320"/>
      <c r="Q6" s="468" t="s">
        <v>405</v>
      </c>
    </row>
    <row r="7" spans="1:17" ht="42.75" customHeight="1" x14ac:dyDescent="0.15">
      <c r="A7" s="468" t="s">
        <v>406</v>
      </c>
      <c r="B7" s="468"/>
      <c r="C7" s="468"/>
      <c r="D7" s="468"/>
      <c r="E7" s="468"/>
      <c r="F7" s="468"/>
      <c r="G7" s="468"/>
      <c r="H7" s="468"/>
      <c r="I7" s="468"/>
      <c r="J7" s="468"/>
      <c r="K7" s="468"/>
      <c r="L7" s="468"/>
      <c r="M7" s="468"/>
      <c r="N7" s="468"/>
      <c r="O7" s="468"/>
      <c r="P7" s="468"/>
      <c r="Q7" s="468"/>
    </row>
    <row r="8" spans="1:17" ht="42.75" customHeight="1" thickBot="1" x14ac:dyDescent="0.25">
      <c r="A8" s="469" t="s">
        <v>407</v>
      </c>
      <c r="B8" s="468"/>
      <c r="C8" s="468"/>
      <c r="D8" s="468"/>
      <c r="E8" s="468"/>
      <c r="F8" s="468"/>
      <c r="G8" s="468"/>
      <c r="H8" s="468"/>
      <c r="I8" s="468"/>
      <c r="J8" s="468"/>
      <c r="K8" s="468"/>
      <c r="L8" s="468"/>
      <c r="M8" s="468"/>
      <c r="N8" s="468"/>
      <c r="O8" s="468"/>
      <c r="P8" s="468"/>
      <c r="Q8" s="468"/>
    </row>
    <row r="9" spans="1:17" ht="42.75" customHeight="1" x14ac:dyDescent="0.15">
      <c r="A9" s="470" t="s">
        <v>408</v>
      </c>
      <c r="B9" s="1313"/>
      <c r="C9" s="1313"/>
      <c r="D9" s="1313"/>
      <c r="E9" s="1313"/>
      <c r="F9" s="1313"/>
      <c r="G9" s="1313"/>
      <c r="H9" s="1313"/>
      <c r="I9" s="1313"/>
      <c r="J9" s="1313"/>
      <c r="K9" s="1313"/>
      <c r="L9" s="1313"/>
      <c r="M9" s="1313"/>
      <c r="N9" s="1313"/>
      <c r="O9" s="1313" t="s">
        <v>409</v>
      </c>
      <c r="P9" s="1313"/>
      <c r="Q9" s="1314"/>
    </row>
    <row r="10" spans="1:17" ht="42.75" customHeight="1" thickBot="1" x14ac:dyDescent="0.2">
      <c r="A10" s="471" t="s">
        <v>410</v>
      </c>
      <c r="B10" s="1315"/>
      <c r="C10" s="1315"/>
      <c r="D10" s="1315"/>
      <c r="E10" s="1315"/>
      <c r="F10" s="1315"/>
      <c r="G10" s="1315"/>
      <c r="H10" s="1315"/>
      <c r="I10" s="1315"/>
      <c r="J10" s="1315"/>
      <c r="K10" s="1315"/>
      <c r="L10" s="1315"/>
      <c r="M10" s="1315"/>
      <c r="N10" s="1315"/>
      <c r="O10" s="1315"/>
      <c r="P10" s="1315"/>
      <c r="Q10" s="1316"/>
    </row>
    <row r="11" spans="1:17" ht="42.75" customHeight="1" x14ac:dyDescent="0.2">
      <c r="A11" s="472" t="s">
        <v>411</v>
      </c>
    </row>
    <row r="12" spans="1:17" ht="42.75" customHeight="1" x14ac:dyDescent="0.15">
      <c r="A12" s="1310" t="s">
        <v>412</v>
      </c>
      <c r="B12" s="1310" t="s">
        <v>413</v>
      </c>
      <c r="C12" s="1310"/>
      <c r="D12" s="1310"/>
      <c r="E12" s="474"/>
      <c r="F12" s="475"/>
      <c r="G12" s="475"/>
      <c r="H12" s="476"/>
      <c r="I12" s="1310" t="s">
        <v>414</v>
      </c>
      <c r="J12" s="1310"/>
      <c r="K12" s="1310"/>
      <c r="L12" s="1310"/>
      <c r="M12" s="1310"/>
      <c r="N12" s="1310"/>
      <c r="O12" s="1310"/>
      <c r="P12" s="1310"/>
      <c r="Q12" s="1310"/>
    </row>
    <row r="13" spans="1:17" ht="42.75" customHeight="1" x14ac:dyDescent="0.15">
      <c r="A13" s="1310"/>
      <c r="B13" s="1310" t="s">
        <v>415</v>
      </c>
      <c r="C13" s="1310"/>
      <c r="D13" s="1310"/>
      <c r="E13" s="474"/>
      <c r="F13" s="475"/>
      <c r="G13" s="477"/>
      <c r="H13" s="478"/>
      <c r="I13" s="1310" t="s">
        <v>416</v>
      </c>
      <c r="J13" s="1310"/>
      <c r="K13" s="1310"/>
      <c r="L13" s="1310"/>
      <c r="M13" s="1310"/>
      <c r="N13" s="1310"/>
      <c r="O13" s="1310"/>
      <c r="P13" s="1310"/>
      <c r="Q13" s="1310"/>
    </row>
    <row r="14" spans="1:17" ht="42.75" customHeight="1" x14ac:dyDescent="0.15">
      <c r="A14" s="473" t="s">
        <v>417</v>
      </c>
      <c r="B14" s="479" t="s">
        <v>418</v>
      </c>
      <c r="C14" s="1311" t="s">
        <v>419</v>
      </c>
      <c r="D14" s="1311"/>
      <c r="E14" s="1311"/>
      <c r="F14" s="480" t="s">
        <v>418</v>
      </c>
      <c r="G14" s="1311" t="s">
        <v>420</v>
      </c>
      <c r="H14" s="1311"/>
      <c r="I14" s="1311"/>
      <c r="J14" s="480" t="s">
        <v>418</v>
      </c>
      <c r="K14" s="1311" t="s">
        <v>421</v>
      </c>
      <c r="L14" s="1311"/>
      <c r="M14" s="1311"/>
      <c r="N14" s="480" t="s">
        <v>418</v>
      </c>
      <c r="O14" s="1311" t="s">
        <v>422</v>
      </c>
      <c r="P14" s="1311"/>
      <c r="Q14" s="1312"/>
    </row>
    <row r="15" spans="1:17" ht="42.75" customHeight="1" x14ac:dyDescent="0.15">
      <c r="A15" s="473" t="s">
        <v>423</v>
      </c>
      <c r="B15" s="474"/>
      <c r="C15" s="475"/>
      <c r="D15" s="475"/>
      <c r="E15" s="475"/>
      <c r="F15" s="475"/>
      <c r="G15" s="475"/>
      <c r="H15" s="476"/>
      <c r="I15" s="1310"/>
      <c r="J15" s="1310"/>
      <c r="K15" s="1310"/>
      <c r="L15" s="1310"/>
      <c r="M15" s="1310"/>
      <c r="N15" s="1310"/>
      <c r="O15" s="1310"/>
      <c r="P15" s="1310"/>
      <c r="Q15" s="1310"/>
    </row>
    <row r="16" spans="1:17" ht="42.75" customHeight="1" x14ac:dyDescent="0.15">
      <c r="A16" s="473" t="s">
        <v>424</v>
      </c>
      <c r="B16" s="1310"/>
      <c r="C16" s="1310"/>
      <c r="D16" s="1310"/>
      <c r="E16" s="1310"/>
      <c r="F16" s="1310"/>
      <c r="G16" s="1310"/>
      <c r="H16" s="1310"/>
      <c r="I16" s="1310"/>
      <c r="J16" s="1310"/>
      <c r="K16" s="1310"/>
      <c r="L16" s="1310"/>
      <c r="M16" s="1310"/>
      <c r="N16" s="1310"/>
      <c r="O16" s="1310"/>
      <c r="P16" s="1310"/>
      <c r="Q16" s="1310"/>
    </row>
    <row r="17" spans="1:17" ht="42.75" customHeight="1" x14ac:dyDescent="0.15">
      <c r="A17" s="473" t="s">
        <v>425</v>
      </c>
      <c r="B17" s="1310"/>
      <c r="C17" s="1310"/>
      <c r="D17" s="1310"/>
      <c r="E17" s="1310"/>
      <c r="F17" s="1310"/>
      <c r="G17" s="1310"/>
      <c r="H17" s="1310"/>
      <c r="I17" s="1310"/>
      <c r="J17" s="1310"/>
      <c r="K17" s="1310"/>
      <c r="L17" s="1310"/>
      <c r="M17" s="1310"/>
      <c r="N17" s="1310"/>
      <c r="O17" s="1310"/>
      <c r="P17" s="1310"/>
      <c r="Q17" s="1310"/>
    </row>
  </sheetData>
  <mergeCells count="25">
    <mergeCell ref="A1:Q1"/>
    <mergeCell ref="B3:D3"/>
    <mergeCell ref="E3:K3"/>
    <mergeCell ref="B5:M5"/>
    <mergeCell ref="G6:H6"/>
    <mergeCell ref="I6:J6"/>
    <mergeCell ref="L6:M6"/>
    <mergeCell ref="O6:P6"/>
    <mergeCell ref="B9:N9"/>
    <mergeCell ref="O9:Q10"/>
    <mergeCell ref="B10:N10"/>
    <mergeCell ref="A12:A13"/>
    <mergeCell ref="B12:D12"/>
    <mergeCell ref="I12:K12"/>
    <mergeCell ref="L12:Q12"/>
    <mergeCell ref="B13:D13"/>
    <mergeCell ref="I13:K13"/>
    <mergeCell ref="L13:Q13"/>
    <mergeCell ref="B17:Q17"/>
    <mergeCell ref="C14:E14"/>
    <mergeCell ref="G14:I14"/>
    <mergeCell ref="K14:M14"/>
    <mergeCell ref="O14:Q14"/>
    <mergeCell ref="I15:Q15"/>
    <mergeCell ref="B16:Q16"/>
  </mergeCells>
  <phoneticPr fontId="3"/>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J39"/>
  <sheetViews>
    <sheetView showGridLines="0" view="pageBreakPreview" topLeftCell="A4" zoomScaleNormal="100" zoomScaleSheetLayoutView="100" zoomScalePageLayoutView="75" workbookViewId="0">
      <selection activeCell="V15" sqref="V15"/>
    </sheetView>
  </sheetViews>
  <sheetFormatPr defaultColWidth="9" defaultRowHeight="13.5" x14ac:dyDescent="0.15"/>
  <cols>
    <col min="1" max="2" width="9.625" style="81" customWidth="1"/>
    <col min="3" max="18" width="4.375" style="81" customWidth="1"/>
    <col min="19" max="19" width="9" style="81" hidden="1" customWidth="1"/>
    <col min="20" max="20" width="5.25" style="81" customWidth="1"/>
    <col min="21" max="256" width="9" style="81"/>
    <col min="257" max="258" width="9.625" style="81" customWidth="1"/>
    <col min="259" max="274" width="4.375" style="81" customWidth="1"/>
    <col min="275" max="275" width="0" style="81" hidden="1" customWidth="1"/>
    <col min="276" max="276" width="5.25" style="81" customWidth="1"/>
    <col min="277" max="512" width="9" style="81"/>
    <col min="513" max="514" width="9.625" style="81" customWidth="1"/>
    <col min="515" max="530" width="4.375" style="81" customWidth="1"/>
    <col min="531" max="531" width="0" style="81" hidden="1" customWidth="1"/>
    <col min="532" max="532" width="5.25" style="81" customWidth="1"/>
    <col min="533" max="768" width="9" style="81"/>
    <col min="769" max="770" width="9.625" style="81" customWidth="1"/>
    <col min="771" max="786" width="4.375" style="81" customWidth="1"/>
    <col min="787" max="787" width="0" style="81" hidden="1" customWidth="1"/>
    <col min="788" max="788" width="5.25" style="81" customWidth="1"/>
    <col min="789" max="1024" width="9" style="81"/>
    <col min="1025" max="1026" width="9.625" style="81" customWidth="1"/>
    <col min="1027" max="1042" width="4.375" style="81" customWidth="1"/>
    <col min="1043" max="1043" width="0" style="81" hidden="1" customWidth="1"/>
    <col min="1044" max="1044" width="5.25" style="81" customWidth="1"/>
    <col min="1045" max="1280" width="9" style="81"/>
    <col min="1281" max="1282" width="9.625" style="81" customWidth="1"/>
    <col min="1283" max="1298" width="4.375" style="81" customWidth="1"/>
    <col min="1299" max="1299" width="0" style="81" hidden="1" customWidth="1"/>
    <col min="1300" max="1300" width="5.25" style="81" customWidth="1"/>
    <col min="1301" max="1536" width="9" style="81"/>
    <col min="1537" max="1538" width="9.625" style="81" customWidth="1"/>
    <col min="1539" max="1554" width="4.375" style="81" customWidth="1"/>
    <col min="1555" max="1555" width="0" style="81" hidden="1" customWidth="1"/>
    <col min="1556" max="1556" width="5.25" style="81" customWidth="1"/>
    <col min="1557" max="1792" width="9" style="81"/>
    <col min="1793" max="1794" width="9.625" style="81" customWidth="1"/>
    <col min="1795" max="1810" width="4.375" style="81" customWidth="1"/>
    <col min="1811" max="1811" width="0" style="81" hidden="1" customWidth="1"/>
    <col min="1812" max="1812" width="5.25" style="81" customWidth="1"/>
    <col min="1813" max="2048" width="9" style="81"/>
    <col min="2049" max="2050" width="9.625" style="81" customWidth="1"/>
    <col min="2051" max="2066" width="4.375" style="81" customWidth="1"/>
    <col min="2067" max="2067" width="0" style="81" hidden="1" customWidth="1"/>
    <col min="2068" max="2068" width="5.25" style="81" customWidth="1"/>
    <col min="2069" max="2304" width="9" style="81"/>
    <col min="2305" max="2306" width="9.625" style="81" customWidth="1"/>
    <col min="2307" max="2322" width="4.375" style="81" customWidth="1"/>
    <col min="2323" max="2323" width="0" style="81" hidden="1" customWidth="1"/>
    <col min="2324" max="2324" width="5.25" style="81" customWidth="1"/>
    <col min="2325" max="2560" width="9" style="81"/>
    <col min="2561" max="2562" width="9.625" style="81" customWidth="1"/>
    <col min="2563" max="2578" width="4.375" style="81" customWidth="1"/>
    <col min="2579" max="2579" width="0" style="81" hidden="1" customWidth="1"/>
    <col min="2580" max="2580" width="5.25" style="81" customWidth="1"/>
    <col min="2581" max="2816" width="9" style="81"/>
    <col min="2817" max="2818" width="9.625" style="81" customWidth="1"/>
    <col min="2819" max="2834" width="4.375" style="81" customWidth="1"/>
    <col min="2835" max="2835" width="0" style="81" hidden="1" customWidth="1"/>
    <col min="2836" max="2836" width="5.25" style="81" customWidth="1"/>
    <col min="2837" max="3072" width="9" style="81"/>
    <col min="3073" max="3074" width="9.625" style="81" customWidth="1"/>
    <col min="3075" max="3090" width="4.375" style="81" customWidth="1"/>
    <col min="3091" max="3091" width="0" style="81" hidden="1" customWidth="1"/>
    <col min="3092" max="3092" width="5.25" style="81" customWidth="1"/>
    <col min="3093" max="3328" width="9" style="81"/>
    <col min="3329" max="3330" width="9.625" style="81" customWidth="1"/>
    <col min="3331" max="3346" width="4.375" style="81" customWidth="1"/>
    <col min="3347" max="3347" width="0" style="81" hidden="1" customWidth="1"/>
    <col min="3348" max="3348" width="5.25" style="81" customWidth="1"/>
    <col min="3349" max="3584" width="9" style="81"/>
    <col min="3585" max="3586" width="9.625" style="81" customWidth="1"/>
    <col min="3587" max="3602" width="4.375" style="81" customWidth="1"/>
    <col min="3603" max="3603" width="0" style="81" hidden="1" customWidth="1"/>
    <col min="3604" max="3604" width="5.25" style="81" customWidth="1"/>
    <col min="3605" max="3840" width="9" style="81"/>
    <col min="3841" max="3842" width="9.625" style="81" customWidth="1"/>
    <col min="3843" max="3858" width="4.375" style="81" customWidth="1"/>
    <col min="3859" max="3859" width="0" style="81" hidden="1" customWidth="1"/>
    <col min="3860" max="3860" width="5.25" style="81" customWidth="1"/>
    <col min="3861" max="4096" width="9" style="81"/>
    <col min="4097" max="4098" width="9.625" style="81" customWidth="1"/>
    <col min="4099" max="4114" width="4.375" style="81" customWidth="1"/>
    <col min="4115" max="4115" width="0" style="81" hidden="1" customWidth="1"/>
    <col min="4116" max="4116" width="5.25" style="81" customWidth="1"/>
    <col min="4117" max="4352" width="9" style="81"/>
    <col min="4353" max="4354" width="9.625" style="81" customWidth="1"/>
    <col min="4355" max="4370" width="4.375" style="81" customWidth="1"/>
    <col min="4371" max="4371" width="0" style="81" hidden="1" customWidth="1"/>
    <col min="4372" max="4372" width="5.25" style="81" customWidth="1"/>
    <col min="4373" max="4608" width="9" style="81"/>
    <col min="4609" max="4610" width="9.625" style="81" customWidth="1"/>
    <col min="4611" max="4626" width="4.375" style="81" customWidth="1"/>
    <col min="4627" max="4627" width="0" style="81" hidden="1" customWidth="1"/>
    <col min="4628" max="4628" width="5.25" style="81" customWidth="1"/>
    <col min="4629" max="4864" width="9" style="81"/>
    <col min="4865" max="4866" width="9.625" style="81" customWidth="1"/>
    <col min="4867" max="4882" width="4.375" style="81" customWidth="1"/>
    <col min="4883" max="4883" width="0" style="81" hidden="1" customWidth="1"/>
    <col min="4884" max="4884" width="5.25" style="81" customWidth="1"/>
    <col min="4885" max="5120" width="9" style="81"/>
    <col min="5121" max="5122" width="9.625" style="81" customWidth="1"/>
    <col min="5123" max="5138" width="4.375" style="81" customWidth="1"/>
    <col min="5139" max="5139" width="0" style="81" hidden="1" customWidth="1"/>
    <col min="5140" max="5140" width="5.25" style="81" customWidth="1"/>
    <col min="5141" max="5376" width="9" style="81"/>
    <col min="5377" max="5378" width="9.625" style="81" customWidth="1"/>
    <col min="5379" max="5394" width="4.375" style="81" customWidth="1"/>
    <col min="5395" max="5395" width="0" style="81" hidden="1" customWidth="1"/>
    <col min="5396" max="5396" width="5.25" style="81" customWidth="1"/>
    <col min="5397" max="5632" width="9" style="81"/>
    <col min="5633" max="5634" width="9.625" style="81" customWidth="1"/>
    <col min="5635" max="5650" width="4.375" style="81" customWidth="1"/>
    <col min="5651" max="5651" width="0" style="81" hidden="1" customWidth="1"/>
    <col min="5652" max="5652" width="5.25" style="81" customWidth="1"/>
    <col min="5653" max="5888" width="9" style="81"/>
    <col min="5889" max="5890" width="9.625" style="81" customWidth="1"/>
    <col min="5891" max="5906" width="4.375" style="81" customWidth="1"/>
    <col min="5907" max="5907" width="0" style="81" hidden="1" customWidth="1"/>
    <col min="5908" max="5908" width="5.25" style="81" customWidth="1"/>
    <col min="5909" max="6144" width="9" style="81"/>
    <col min="6145" max="6146" width="9.625" style="81" customWidth="1"/>
    <col min="6147" max="6162" width="4.375" style="81" customWidth="1"/>
    <col min="6163" max="6163" width="0" style="81" hidden="1" customWidth="1"/>
    <col min="6164" max="6164" width="5.25" style="81" customWidth="1"/>
    <col min="6165" max="6400" width="9" style="81"/>
    <col min="6401" max="6402" width="9.625" style="81" customWidth="1"/>
    <col min="6403" max="6418" width="4.375" style="81" customWidth="1"/>
    <col min="6419" max="6419" width="0" style="81" hidden="1" customWidth="1"/>
    <col min="6420" max="6420" width="5.25" style="81" customWidth="1"/>
    <col min="6421" max="6656" width="9" style="81"/>
    <col min="6657" max="6658" width="9.625" style="81" customWidth="1"/>
    <col min="6659" max="6674" width="4.375" style="81" customWidth="1"/>
    <col min="6675" max="6675" width="0" style="81" hidden="1" customWidth="1"/>
    <col min="6676" max="6676" width="5.25" style="81" customWidth="1"/>
    <col min="6677" max="6912" width="9" style="81"/>
    <col min="6913" max="6914" width="9.625" style="81" customWidth="1"/>
    <col min="6915" max="6930" width="4.375" style="81" customWidth="1"/>
    <col min="6931" max="6931" width="0" style="81" hidden="1" customWidth="1"/>
    <col min="6932" max="6932" width="5.25" style="81" customWidth="1"/>
    <col min="6933" max="7168" width="9" style="81"/>
    <col min="7169" max="7170" width="9.625" style="81" customWidth="1"/>
    <col min="7171" max="7186" width="4.375" style="81" customWidth="1"/>
    <col min="7187" max="7187" width="0" style="81" hidden="1" customWidth="1"/>
    <col min="7188" max="7188" width="5.25" style="81" customWidth="1"/>
    <col min="7189" max="7424" width="9" style="81"/>
    <col min="7425" max="7426" width="9.625" style="81" customWidth="1"/>
    <col min="7427" max="7442" width="4.375" style="81" customWidth="1"/>
    <col min="7443" max="7443" width="0" style="81" hidden="1" customWidth="1"/>
    <col min="7444" max="7444" width="5.25" style="81" customWidth="1"/>
    <col min="7445" max="7680" width="9" style="81"/>
    <col min="7681" max="7682" width="9.625" style="81" customWidth="1"/>
    <col min="7683" max="7698" width="4.375" style="81" customWidth="1"/>
    <col min="7699" max="7699" width="0" style="81" hidden="1" customWidth="1"/>
    <col min="7700" max="7700" width="5.25" style="81" customWidth="1"/>
    <col min="7701" max="7936" width="9" style="81"/>
    <col min="7937" max="7938" width="9.625" style="81" customWidth="1"/>
    <col min="7939" max="7954" width="4.375" style="81" customWidth="1"/>
    <col min="7955" max="7955" width="0" style="81" hidden="1" customWidth="1"/>
    <col min="7956" max="7956" width="5.25" style="81" customWidth="1"/>
    <col min="7957" max="8192" width="9" style="81"/>
    <col min="8193" max="8194" width="9.625" style="81" customWidth="1"/>
    <col min="8195" max="8210" width="4.375" style="81" customWidth="1"/>
    <col min="8211" max="8211" width="0" style="81" hidden="1" customWidth="1"/>
    <col min="8212" max="8212" width="5.25" style="81" customWidth="1"/>
    <col min="8213" max="8448" width="9" style="81"/>
    <col min="8449" max="8450" width="9.625" style="81" customWidth="1"/>
    <col min="8451" max="8466" width="4.375" style="81" customWidth="1"/>
    <col min="8467" max="8467" width="0" style="81" hidden="1" customWidth="1"/>
    <col min="8468" max="8468" width="5.25" style="81" customWidth="1"/>
    <col min="8469" max="8704" width="9" style="81"/>
    <col min="8705" max="8706" width="9.625" style="81" customWidth="1"/>
    <col min="8707" max="8722" width="4.375" style="81" customWidth="1"/>
    <col min="8723" max="8723" width="0" style="81" hidden="1" customWidth="1"/>
    <col min="8724" max="8724" width="5.25" style="81" customWidth="1"/>
    <col min="8725" max="8960" width="9" style="81"/>
    <col min="8961" max="8962" width="9.625" style="81" customWidth="1"/>
    <col min="8963" max="8978" width="4.375" style="81" customWidth="1"/>
    <col min="8979" max="8979" width="0" style="81" hidden="1" customWidth="1"/>
    <col min="8980" max="8980" width="5.25" style="81" customWidth="1"/>
    <col min="8981" max="9216" width="9" style="81"/>
    <col min="9217" max="9218" width="9.625" style="81" customWidth="1"/>
    <col min="9219" max="9234" width="4.375" style="81" customWidth="1"/>
    <col min="9235" max="9235" width="0" style="81" hidden="1" customWidth="1"/>
    <col min="9236" max="9236" width="5.25" style="81" customWidth="1"/>
    <col min="9237" max="9472" width="9" style="81"/>
    <col min="9473" max="9474" width="9.625" style="81" customWidth="1"/>
    <col min="9475" max="9490" width="4.375" style="81" customWidth="1"/>
    <col min="9491" max="9491" width="0" style="81" hidden="1" customWidth="1"/>
    <col min="9492" max="9492" width="5.25" style="81" customWidth="1"/>
    <col min="9493" max="9728" width="9" style="81"/>
    <col min="9729" max="9730" width="9.625" style="81" customWidth="1"/>
    <col min="9731" max="9746" width="4.375" style="81" customWidth="1"/>
    <col min="9747" max="9747" width="0" style="81" hidden="1" customWidth="1"/>
    <col min="9748" max="9748" width="5.25" style="81" customWidth="1"/>
    <col min="9749" max="9984" width="9" style="81"/>
    <col min="9985" max="9986" width="9.625" style="81" customWidth="1"/>
    <col min="9987" max="10002" width="4.375" style="81" customWidth="1"/>
    <col min="10003" max="10003" width="0" style="81" hidden="1" customWidth="1"/>
    <col min="10004" max="10004" width="5.25" style="81" customWidth="1"/>
    <col min="10005" max="10240" width="9" style="81"/>
    <col min="10241" max="10242" width="9.625" style="81" customWidth="1"/>
    <col min="10243" max="10258" width="4.375" style="81" customWidth="1"/>
    <col min="10259" max="10259" width="0" style="81" hidden="1" customWidth="1"/>
    <col min="10260" max="10260" width="5.25" style="81" customWidth="1"/>
    <col min="10261" max="10496" width="9" style="81"/>
    <col min="10497" max="10498" width="9.625" style="81" customWidth="1"/>
    <col min="10499" max="10514" width="4.375" style="81" customWidth="1"/>
    <col min="10515" max="10515" width="0" style="81" hidden="1" customWidth="1"/>
    <col min="10516" max="10516" width="5.25" style="81" customWidth="1"/>
    <col min="10517" max="10752" width="9" style="81"/>
    <col min="10753" max="10754" width="9.625" style="81" customWidth="1"/>
    <col min="10755" max="10770" width="4.375" style="81" customWidth="1"/>
    <col min="10771" max="10771" width="0" style="81" hidden="1" customWidth="1"/>
    <col min="10772" max="10772" width="5.25" style="81" customWidth="1"/>
    <col min="10773" max="11008" width="9" style="81"/>
    <col min="11009" max="11010" width="9.625" style="81" customWidth="1"/>
    <col min="11011" max="11026" width="4.375" style="81" customWidth="1"/>
    <col min="11027" max="11027" width="0" style="81" hidden="1" customWidth="1"/>
    <col min="11028" max="11028" width="5.25" style="81" customWidth="1"/>
    <col min="11029" max="11264" width="9" style="81"/>
    <col min="11265" max="11266" width="9.625" style="81" customWidth="1"/>
    <col min="11267" max="11282" width="4.375" style="81" customWidth="1"/>
    <col min="11283" max="11283" width="0" style="81" hidden="1" customWidth="1"/>
    <col min="11284" max="11284" width="5.25" style="81" customWidth="1"/>
    <col min="11285" max="11520" width="9" style="81"/>
    <col min="11521" max="11522" width="9.625" style="81" customWidth="1"/>
    <col min="11523" max="11538" width="4.375" style="81" customWidth="1"/>
    <col min="11539" max="11539" width="0" style="81" hidden="1" customWidth="1"/>
    <col min="11540" max="11540" width="5.25" style="81" customWidth="1"/>
    <col min="11541" max="11776" width="9" style="81"/>
    <col min="11777" max="11778" width="9.625" style="81" customWidth="1"/>
    <col min="11779" max="11794" width="4.375" style="81" customWidth="1"/>
    <col min="11795" max="11795" width="0" style="81" hidden="1" customWidth="1"/>
    <col min="11796" max="11796" width="5.25" style="81" customWidth="1"/>
    <col min="11797" max="12032" width="9" style="81"/>
    <col min="12033" max="12034" width="9.625" style="81" customWidth="1"/>
    <col min="12035" max="12050" width="4.375" style="81" customWidth="1"/>
    <col min="12051" max="12051" width="0" style="81" hidden="1" customWidth="1"/>
    <col min="12052" max="12052" width="5.25" style="81" customWidth="1"/>
    <col min="12053" max="12288" width="9" style="81"/>
    <col min="12289" max="12290" width="9.625" style="81" customWidth="1"/>
    <col min="12291" max="12306" width="4.375" style="81" customWidth="1"/>
    <col min="12307" max="12307" width="0" style="81" hidden="1" customWidth="1"/>
    <col min="12308" max="12308" width="5.25" style="81" customWidth="1"/>
    <col min="12309" max="12544" width="9" style="81"/>
    <col min="12545" max="12546" width="9.625" style="81" customWidth="1"/>
    <col min="12547" max="12562" width="4.375" style="81" customWidth="1"/>
    <col min="12563" max="12563" width="0" style="81" hidden="1" customWidth="1"/>
    <col min="12564" max="12564" width="5.25" style="81" customWidth="1"/>
    <col min="12565" max="12800" width="9" style="81"/>
    <col min="12801" max="12802" width="9.625" style="81" customWidth="1"/>
    <col min="12803" max="12818" width="4.375" style="81" customWidth="1"/>
    <col min="12819" max="12819" width="0" style="81" hidden="1" customWidth="1"/>
    <col min="12820" max="12820" width="5.25" style="81" customWidth="1"/>
    <col min="12821" max="13056" width="9" style="81"/>
    <col min="13057" max="13058" width="9.625" style="81" customWidth="1"/>
    <col min="13059" max="13074" width="4.375" style="81" customWidth="1"/>
    <col min="13075" max="13075" width="0" style="81" hidden="1" customWidth="1"/>
    <col min="13076" max="13076" width="5.25" style="81" customWidth="1"/>
    <col min="13077" max="13312" width="9" style="81"/>
    <col min="13313" max="13314" width="9.625" style="81" customWidth="1"/>
    <col min="13315" max="13330" width="4.375" style="81" customWidth="1"/>
    <col min="13331" max="13331" width="0" style="81" hidden="1" customWidth="1"/>
    <col min="13332" max="13332" width="5.25" style="81" customWidth="1"/>
    <col min="13333" max="13568" width="9" style="81"/>
    <col min="13569" max="13570" width="9.625" style="81" customWidth="1"/>
    <col min="13571" max="13586" width="4.375" style="81" customWidth="1"/>
    <col min="13587" max="13587" width="0" style="81" hidden="1" customWidth="1"/>
    <col min="13588" max="13588" width="5.25" style="81" customWidth="1"/>
    <col min="13589" max="13824" width="9" style="81"/>
    <col min="13825" max="13826" width="9.625" style="81" customWidth="1"/>
    <col min="13827" max="13842" width="4.375" style="81" customWidth="1"/>
    <col min="13843" max="13843" width="0" style="81" hidden="1" customWidth="1"/>
    <col min="13844" max="13844" width="5.25" style="81" customWidth="1"/>
    <col min="13845" max="14080" width="9" style="81"/>
    <col min="14081" max="14082" width="9.625" style="81" customWidth="1"/>
    <col min="14083" max="14098" width="4.375" style="81" customWidth="1"/>
    <col min="14099" max="14099" width="0" style="81" hidden="1" customWidth="1"/>
    <col min="14100" max="14100" width="5.25" style="81" customWidth="1"/>
    <col min="14101" max="14336" width="9" style="81"/>
    <col min="14337" max="14338" width="9.625" style="81" customWidth="1"/>
    <col min="14339" max="14354" width="4.375" style="81" customWidth="1"/>
    <col min="14355" max="14355" width="0" style="81" hidden="1" customWidth="1"/>
    <col min="14356" max="14356" width="5.25" style="81" customWidth="1"/>
    <col min="14357" max="14592" width="9" style="81"/>
    <col min="14593" max="14594" width="9.625" style="81" customWidth="1"/>
    <col min="14595" max="14610" width="4.375" style="81" customWidth="1"/>
    <col min="14611" max="14611" width="0" style="81" hidden="1" customWidth="1"/>
    <col min="14612" max="14612" width="5.25" style="81" customWidth="1"/>
    <col min="14613" max="14848" width="9" style="81"/>
    <col min="14849" max="14850" width="9.625" style="81" customWidth="1"/>
    <col min="14851" max="14866" width="4.375" style="81" customWidth="1"/>
    <col min="14867" max="14867" width="0" style="81" hidden="1" customWidth="1"/>
    <col min="14868" max="14868" width="5.25" style="81" customWidth="1"/>
    <col min="14869" max="15104" width="9" style="81"/>
    <col min="15105" max="15106" width="9.625" style="81" customWidth="1"/>
    <col min="15107" max="15122" width="4.375" style="81" customWidth="1"/>
    <col min="15123" max="15123" width="0" style="81" hidden="1" customWidth="1"/>
    <col min="15124" max="15124" width="5.25" style="81" customWidth="1"/>
    <col min="15125" max="15360" width="9" style="81"/>
    <col min="15361" max="15362" width="9.625" style="81" customWidth="1"/>
    <col min="15363" max="15378" width="4.375" style="81" customWidth="1"/>
    <col min="15379" max="15379" width="0" style="81" hidden="1" customWidth="1"/>
    <col min="15380" max="15380" width="5.25" style="81" customWidth="1"/>
    <col min="15381" max="15616" width="9" style="81"/>
    <col min="15617" max="15618" width="9.625" style="81" customWidth="1"/>
    <col min="15619" max="15634" width="4.375" style="81" customWidth="1"/>
    <col min="15635" max="15635" width="0" style="81" hidden="1" customWidth="1"/>
    <col min="15636" max="15636" width="5.25" style="81" customWidth="1"/>
    <col min="15637" max="15872" width="9" style="81"/>
    <col min="15873" max="15874" width="9.625" style="81" customWidth="1"/>
    <col min="15875" max="15890" width="4.375" style="81" customWidth="1"/>
    <col min="15891" max="15891" width="0" style="81" hidden="1" customWidth="1"/>
    <col min="15892" max="15892" width="5.25" style="81" customWidth="1"/>
    <col min="15893" max="16128" width="9" style="81"/>
    <col min="16129" max="16130" width="9.625" style="81" customWidth="1"/>
    <col min="16131" max="16146" width="4.375" style="81" customWidth="1"/>
    <col min="16147" max="16147" width="0" style="81" hidden="1" customWidth="1"/>
    <col min="16148" max="16148" width="5.25" style="81" customWidth="1"/>
    <col min="16149" max="16384" width="9" style="81"/>
  </cols>
  <sheetData>
    <row r="1" spans="1:36" s="60" customFormat="1" ht="25.5" customHeight="1" x14ac:dyDescent="0.15">
      <c r="Q1" s="61" t="s">
        <v>86</v>
      </c>
      <c r="T1" s="61"/>
      <c r="U1" s="61" t="s">
        <v>86</v>
      </c>
    </row>
    <row r="2" spans="1:36" s="60" customFormat="1" ht="25.5" customHeight="1" x14ac:dyDescent="0.15">
      <c r="A2" s="688" t="s">
        <v>294</v>
      </c>
      <c r="B2" s="688"/>
      <c r="C2" s="688"/>
      <c r="D2" s="688"/>
      <c r="E2" s="688"/>
      <c r="F2" s="688"/>
      <c r="G2" s="688"/>
      <c r="H2" s="688"/>
      <c r="I2" s="688"/>
      <c r="J2" s="688"/>
      <c r="K2" s="688"/>
      <c r="L2" s="688"/>
      <c r="M2" s="688"/>
      <c r="N2" s="688"/>
      <c r="O2" s="688"/>
      <c r="P2" s="688"/>
      <c r="Q2" s="688"/>
      <c r="R2" s="62"/>
      <c r="U2" s="689" t="s">
        <v>87</v>
      </c>
      <c r="V2" s="689"/>
      <c r="W2" s="689"/>
      <c r="X2" s="689"/>
      <c r="Y2" s="689"/>
      <c r="Z2" s="689"/>
      <c r="AA2" s="689"/>
      <c r="AB2" s="689"/>
      <c r="AC2" s="62"/>
      <c r="AD2" s="62"/>
      <c r="AE2" s="62"/>
      <c r="AF2" s="62"/>
      <c r="AG2" s="62"/>
      <c r="AH2" s="62"/>
      <c r="AI2" s="62"/>
    </row>
    <row r="3" spans="1:36" s="60" customFormat="1" ht="25.5" customHeight="1" x14ac:dyDescent="0.15">
      <c r="A3" s="61"/>
      <c r="T3" s="61"/>
      <c r="U3" s="689"/>
      <c r="V3" s="689"/>
      <c r="W3" s="689"/>
      <c r="X3" s="689"/>
      <c r="Y3" s="689"/>
      <c r="Z3" s="689"/>
      <c r="AA3" s="689"/>
      <c r="AB3" s="689"/>
    </row>
    <row r="4" spans="1:36" s="60" customFormat="1" ht="25.5" customHeight="1" x14ac:dyDescent="0.15">
      <c r="A4" s="690" t="s">
        <v>295</v>
      </c>
      <c r="B4" s="690"/>
      <c r="C4" s="690"/>
      <c r="D4" s="690"/>
      <c r="E4" s="690"/>
      <c r="F4" s="690"/>
      <c r="G4" s="690"/>
      <c r="H4" s="690"/>
      <c r="I4" s="690"/>
      <c r="J4" s="690"/>
      <c r="K4" s="690"/>
      <c r="L4" s="690"/>
      <c r="M4" s="690"/>
      <c r="N4" s="690"/>
      <c r="O4" s="690"/>
      <c r="P4" s="690"/>
      <c r="Q4" s="690"/>
      <c r="R4" s="690"/>
      <c r="T4" s="63" t="s">
        <v>88</v>
      </c>
      <c r="U4" s="689"/>
      <c r="V4" s="689"/>
      <c r="W4" s="689"/>
      <c r="X4" s="689"/>
      <c r="Y4" s="689"/>
      <c r="Z4" s="689"/>
      <c r="AA4" s="689"/>
      <c r="AB4" s="689"/>
      <c r="AC4" s="63"/>
      <c r="AD4" s="63"/>
      <c r="AE4" s="63"/>
      <c r="AF4" s="63"/>
      <c r="AG4" s="63"/>
      <c r="AH4" s="63"/>
      <c r="AI4" s="63"/>
      <c r="AJ4" s="63"/>
    </row>
    <row r="5" spans="1:36" s="60" customFormat="1" ht="25.5" customHeight="1" x14ac:dyDescent="0.15">
      <c r="A5" s="690"/>
      <c r="B5" s="690"/>
      <c r="C5" s="690"/>
      <c r="D5" s="690"/>
      <c r="E5" s="690"/>
      <c r="F5" s="690"/>
      <c r="G5" s="690"/>
      <c r="H5" s="690"/>
      <c r="I5" s="690"/>
      <c r="J5" s="690"/>
      <c r="K5" s="690"/>
      <c r="L5" s="690"/>
      <c r="M5" s="690"/>
      <c r="N5" s="690"/>
      <c r="O5" s="690"/>
      <c r="P5" s="690"/>
      <c r="Q5" s="690"/>
      <c r="R5" s="690"/>
      <c r="T5" s="63"/>
      <c r="U5" s="689"/>
      <c r="V5" s="689"/>
      <c r="W5" s="689"/>
      <c r="X5" s="689"/>
      <c r="Y5" s="689"/>
      <c r="Z5" s="689"/>
      <c r="AA5" s="689"/>
      <c r="AB5" s="689"/>
      <c r="AC5" s="63"/>
      <c r="AD5" s="63"/>
      <c r="AE5" s="63"/>
      <c r="AF5" s="63"/>
      <c r="AG5" s="63"/>
      <c r="AH5" s="63"/>
      <c r="AI5" s="63"/>
      <c r="AJ5" s="63"/>
    </row>
    <row r="6" spans="1:36" s="60" customFormat="1" ht="25.5" customHeight="1" x14ac:dyDescent="0.15">
      <c r="A6" s="691" t="str">
        <f>+交付別添2!A5</f>
        <v>令和　  年　  月　  日</v>
      </c>
      <c r="B6" s="691"/>
      <c r="C6" s="691"/>
      <c r="D6" s="691"/>
      <c r="E6" s="63"/>
      <c r="F6" s="63"/>
      <c r="G6" s="63"/>
      <c r="H6" s="63"/>
      <c r="I6" s="63"/>
      <c r="J6" s="63"/>
      <c r="K6" s="63"/>
      <c r="L6" s="63"/>
      <c r="M6" s="63"/>
      <c r="N6" s="63"/>
      <c r="O6" s="63"/>
      <c r="P6" s="63"/>
      <c r="Q6" s="63"/>
      <c r="R6" s="63"/>
      <c r="T6" s="63"/>
      <c r="U6" s="689"/>
      <c r="V6" s="689"/>
      <c r="W6" s="689"/>
      <c r="X6" s="689"/>
      <c r="Y6" s="689"/>
      <c r="Z6" s="689"/>
      <c r="AA6" s="689"/>
      <c r="AB6" s="689"/>
      <c r="AC6" s="63"/>
      <c r="AD6" s="63"/>
      <c r="AE6" s="63"/>
      <c r="AF6" s="63"/>
      <c r="AG6" s="63"/>
      <c r="AH6" s="63"/>
      <c r="AI6" s="63"/>
      <c r="AJ6" s="63"/>
    </row>
    <row r="7" spans="1:36" s="60" customFormat="1" ht="25.5" customHeight="1" x14ac:dyDescent="0.15">
      <c r="Q7" s="560" t="s">
        <v>462</v>
      </c>
      <c r="T7" s="63"/>
      <c r="U7" s="689"/>
      <c r="V7" s="689"/>
      <c r="W7" s="689"/>
      <c r="X7" s="689"/>
      <c r="Y7" s="689"/>
      <c r="Z7" s="689"/>
      <c r="AA7" s="689"/>
      <c r="AB7" s="689"/>
      <c r="AC7" s="63"/>
      <c r="AD7" s="63"/>
      <c r="AE7" s="63"/>
      <c r="AF7" s="63"/>
      <c r="AG7" s="63"/>
      <c r="AH7" s="63"/>
      <c r="AI7" s="63"/>
      <c r="AJ7" s="63"/>
    </row>
    <row r="8" spans="1:36" s="60" customFormat="1" ht="25.5" customHeight="1" x14ac:dyDescent="0.15">
      <c r="A8" s="61"/>
      <c r="J8" s="149" t="s">
        <v>50</v>
      </c>
      <c r="M8" s="703">
        <f>+交付別添2!M7</f>
        <v>0</v>
      </c>
      <c r="N8" s="703"/>
      <c r="O8" s="703"/>
      <c r="P8" s="703"/>
      <c r="Q8" s="703"/>
      <c r="U8" s="689"/>
      <c r="V8" s="689"/>
      <c r="W8" s="689"/>
      <c r="X8" s="689"/>
      <c r="Y8" s="689"/>
      <c r="Z8" s="689"/>
      <c r="AA8" s="689"/>
      <c r="AB8" s="689"/>
    </row>
    <row r="9" spans="1:36" s="60" customFormat="1" ht="25.5" customHeight="1" x14ac:dyDescent="0.15">
      <c r="A9" s="692" t="s">
        <v>52</v>
      </c>
      <c r="B9" s="692"/>
      <c r="C9" s="692"/>
      <c r="D9" s="692"/>
      <c r="E9" s="692"/>
      <c r="F9" s="692"/>
      <c r="G9" s="692"/>
      <c r="H9" s="692"/>
      <c r="I9" s="692"/>
      <c r="J9" s="692"/>
      <c r="K9" s="692"/>
      <c r="L9" s="692"/>
      <c r="M9" s="692"/>
      <c r="N9" s="692"/>
      <c r="O9" s="692"/>
      <c r="P9" s="692"/>
      <c r="Q9" s="692"/>
      <c r="R9" s="692"/>
      <c r="T9" s="64"/>
      <c r="U9" s="689"/>
      <c r="V9" s="689"/>
      <c r="W9" s="689"/>
      <c r="X9" s="689"/>
      <c r="Y9" s="689"/>
      <c r="Z9" s="689"/>
      <c r="AA9" s="689"/>
      <c r="AB9" s="689"/>
      <c r="AF9" s="65"/>
    </row>
    <row r="10" spans="1:36" s="60" customFormat="1" ht="25.5" customHeight="1" x14ac:dyDescent="0.15">
      <c r="A10" s="150" t="s">
        <v>53</v>
      </c>
      <c r="U10" s="689"/>
      <c r="V10" s="689"/>
      <c r="W10" s="689"/>
      <c r="X10" s="689"/>
      <c r="Y10" s="689"/>
      <c r="Z10" s="689"/>
      <c r="AA10" s="689"/>
      <c r="AB10" s="689"/>
    </row>
    <row r="11" spans="1:36" s="60" customFormat="1" ht="33.75" customHeight="1" x14ac:dyDescent="0.15">
      <c r="A11" s="693" t="s">
        <v>54</v>
      </c>
      <c r="B11" s="694"/>
      <c r="C11" s="695" t="str">
        <f>+交付別添2!C11</f>
        <v>あおもり発の積雪寒冷地型住宅最適化プロジェクト</v>
      </c>
      <c r="D11" s="696"/>
      <c r="E11" s="696"/>
      <c r="F11" s="696"/>
      <c r="G11" s="696"/>
      <c r="H11" s="696"/>
      <c r="I11" s="696"/>
      <c r="J11" s="696"/>
      <c r="K11" s="696"/>
      <c r="L11" s="696"/>
      <c r="M11" s="696"/>
      <c r="N11" s="696"/>
      <c r="O11" s="696"/>
      <c r="P11" s="696"/>
      <c r="Q11" s="696"/>
      <c r="R11" s="697"/>
      <c r="U11" s="689"/>
      <c r="V11" s="689"/>
      <c r="W11" s="689"/>
      <c r="X11" s="689"/>
      <c r="Y11" s="689"/>
      <c r="Z11" s="689"/>
      <c r="AA11" s="689"/>
      <c r="AB11" s="689"/>
    </row>
    <row r="12" spans="1:36" s="60" customFormat="1" ht="33.75" customHeight="1" x14ac:dyDescent="0.15">
      <c r="A12" s="698" t="s">
        <v>55</v>
      </c>
      <c r="B12" s="699"/>
      <c r="C12" s="700">
        <f>交付別添2!C12</f>
        <v>0</v>
      </c>
      <c r="D12" s="701"/>
      <c r="E12" s="701"/>
      <c r="F12" s="701"/>
      <c r="G12" s="701"/>
      <c r="H12" s="701"/>
      <c r="I12" s="701"/>
      <c r="J12" s="701"/>
      <c r="K12" s="701"/>
      <c r="L12" s="701"/>
      <c r="M12" s="701"/>
      <c r="N12" s="701"/>
      <c r="O12" s="701"/>
      <c r="P12" s="701"/>
      <c r="Q12" s="701"/>
      <c r="R12" s="702"/>
      <c r="U12" s="689"/>
      <c r="V12" s="689"/>
      <c r="W12" s="689"/>
      <c r="X12" s="689"/>
      <c r="Y12" s="689"/>
      <c r="Z12" s="689"/>
      <c r="AA12" s="689"/>
      <c r="AB12" s="689"/>
    </row>
    <row r="13" spans="1:36" s="60" customFormat="1" ht="33.75" customHeight="1" x14ac:dyDescent="0.15">
      <c r="A13" s="698" t="s">
        <v>8</v>
      </c>
      <c r="B13" s="699"/>
      <c r="C13" s="700">
        <f>交付別添2!C13</f>
        <v>0</v>
      </c>
      <c r="D13" s="701"/>
      <c r="E13" s="701"/>
      <c r="F13" s="701"/>
      <c r="G13" s="701"/>
      <c r="H13" s="701"/>
      <c r="I13" s="701"/>
      <c r="J13" s="701"/>
      <c r="K13" s="701"/>
      <c r="L13" s="701"/>
      <c r="M13" s="701"/>
      <c r="N13" s="701"/>
      <c r="O13" s="701"/>
      <c r="P13" s="701"/>
      <c r="Q13" s="701"/>
      <c r="R13" s="702"/>
      <c r="U13" s="66"/>
      <c r="V13" s="66"/>
      <c r="W13" s="66"/>
      <c r="X13" s="66"/>
      <c r="Y13" s="66"/>
      <c r="Z13" s="66"/>
      <c r="AA13" s="66"/>
      <c r="AB13" s="66"/>
    </row>
    <row r="14" spans="1:36" s="60" customFormat="1" ht="33.75" customHeight="1" x14ac:dyDescent="0.15">
      <c r="A14" s="704" t="s">
        <v>56</v>
      </c>
      <c r="B14" s="705"/>
      <c r="C14" s="67" t="str">
        <f>+交付別添2!C14</f>
        <v>□</v>
      </c>
      <c r="D14" s="68" t="s">
        <v>57</v>
      </c>
      <c r="E14" s="69"/>
      <c r="F14" s="70" t="str">
        <f>+交付別添2!F14</f>
        <v>■</v>
      </c>
      <c r="G14" s="68" t="s">
        <v>58</v>
      </c>
      <c r="H14" s="68"/>
      <c r="I14" s="69"/>
      <c r="J14" s="70" t="str">
        <f>+交付別添2!J14</f>
        <v>□</v>
      </c>
      <c r="K14" s="68" t="s">
        <v>59</v>
      </c>
      <c r="L14" s="71"/>
      <c r="M14" s="68"/>
      <c r="N14" s="70" t="str">
        <f>+交付別添2!N14</f>
        <v>□</v>
      </c>
      <c r="O14" s="72" t="str">
        <f>+交付別添2!O14</f>
        <v>その他（　　）</v>
      </c>
      <c r="P14" s="72"/>
      <c r="Q14" s="72"/>
      <c r="R14" s="73"/>
      <c r="S14" s="60" t="s">
        <v>42</v>
      </c>
      <c r="U14" s="66"/>
      <c r="V14" s="66"/>
      <c r="W14" s="66"/>
      <c r="X14" s="66"/>
      <c r="Y14" s="66"/>
      <c r="Z14" s="66"/>
      <c r="AA14" s="66"/>
      <c r="AB14" s="66"/>
    </row>
    <row r="15" spans="1:36" s="60" customFormat="1" ht="33.75" customHeight="1" x14ac:dyDescent="0.15">
      <c r="A15" s="706" t="s">
        <v>61</v>
      </c>
      <c r="B15" s="707"/>
      <c r="C15" s="67" t="str">
        <f>+交付別添2!C15</f>
        <v>■</v>
      </c>
      <c r="D15" s="74" t="s">
        <v>62</v>
      </c>
      <c r="E15" s="70" t="str">
        <f>+交付別添2!E15</f>
        <v>□</v>
      </c>
      <c r="F15" s="74" t="s">
        <v>63</v>
      </c>
      <c r="G15" s="74"/>
      <c r="H15" s="70" t="str">
        <f>+交付別添2!H15</f>
        <v>□</v>
      </c>
      <c r="I15" s="74" t="s">
        <v>64</v>
      </c>
      <c r="J15" s="68"/>
      <c r="K15" s="70" t="str">
        <f>+交付別添2!K15</f>
        <v>□</v>
      </c>
      <c r="L15" s="74" t="s">
        <v>65</v>
      </c>
      <c r="M15" s="68"/>
      <c r="N15" s="70" t="str">
        <f>+交付別添2!N15</f>
        <v>□</v>
      </c>
      <c r="O15" s="72" t="str">
        <f>+交付別添2!O15</f>
        <v>その他（　　）</v>
      </c>
      <c r="P15" s="72"/>
      <c r="Q15" s="72"/>
      <c r="R15" s="73"/>
      <c r="S15" s="60" t="s">
        <v>4</v>
      </c>
    </row>
    <row r="16" spans="1:36" s="60" customFormat="1" ht="16.5" customHeight="1" x14ac:dyDescent="0.15">
      <c r="A16" s="708" t="s">
        <v>83</v>
      </c>
      <c r="B16" s="709"/>
      <c r="C16" s="708" t="s">
        <v>84</v>
      </c>
      <c r="D16" s="712"/>
      <c r="E16" s="712"/>
      <c r="F16" s="715" t="s">
        <v>66</v>
      </c>
      <c r="G16" s="717">
        <f>+交付別添2!G16</f>
        <v>0</v>
      </c>
      <c r="H16" s="717">
        <f>+交付別添2!H16</f>
        <v>0</v>
      </c>
      <c r="I16" s="719" t="s">
        <v>67</v>
      </c>
      <c r="J16" s="715" t="s">
        <v>68</v>
      </c>
      <c r="K16" s="715" t="s">
        <v>69</v>
      </c>
      <c r="L16" s="723">
        <f>+交付別添2!L16</f>
        <v>0</v>
      </c>
      <c r="M16" s="725" t="s">
        <v>70</v>
      </c>
      <c r="N16" s="75"/>
      <c r="O16" s="727" t="s">
        <v>71</v>
      </c>
      <c r="P16" s="723">
        <f>+交付別添2!P16</f>
        <v>0</v>
      </c>
      <c r="Q16" s="725" t="s">
        <v>70</v>
      </c>
      <c r="R16" s="721"/>
    </row>
    <row r="17" spans="1:18" s="60" customFormat="1" ht="16.5" customHeight="1" x14ac:dyDescent="0.15">
      <c r="A17" s="710"/>
      <c r="B17" s="711"/>
      <c r="C17" s="713"/>
      <c r="D17" s="714"/>
      <c r="E17" s="714"/>
      <c r="F17" s="716"/>
      <c r="G17" s="718">
        <f>+交付別添2!G17</f>
        <v>0</v>
      </c>
      <c r="H17" s="718">
        <f>+交付別添2!H17</f>
        <v>0</v>
      </c>
      <c r="I17" s="720"/>
      <c r="J17" s="716"/>
      <c r="K17" s="716"/>
      <c r="L17" s="724">
        <f>+交付別添2!L17</f>
        <v>0</v>
      </c>
      <c r="M17" s="726"/>
      <c r="N17" s="76"/>
      <c r="O17" s="728"/>
      <c r="P17" s="724">
        <f>+交付別添2!P17</f>
        <v>0</v>
      </c>
      <c r="Q17" s="726"/>
      <c r="R17" s="722"/>
    </row>
    <row r="18" spans="1:18" s="60" customFormat="1" ht="33.75" customHeight="1" x14ac:dyDescent="0.15">
      <c r="A18" s="733" t="s">
        <v>89</v>
      </c>
      <c r="B18" s="734"/>
      <c r="C18" s="67" t="s">
        <v>5</v>
      </c>
      <c r="D18" s="77" t="s">
        <v>10</v>
      </c>
      <c r="E18" s="70" t="s">
        <v>5</v>
      </c>
      <c r="F18" s="77" t="s">
        <v>90</v>
      </c>
      <c r="G18" s="735" t="s">
        <v>91</v>
      </c>
      <c r="H18" s="735"/>
      <c r="I18" s="735"/>
      <c r="J18" s="735"/>
      <c r="K18" s="735"/>
      <c r="L18" s="735"/>
      <c r="M18" s="735"/>
      <c r="N18" s="70" t="s">
        <v>5</v>
      </c>
      <c r="O18" s="78" t="s">
        <v>92</v>
      </c>
      <c r="P18" s="70" t="s">
        <v>5</v>
      </c>
      <c r="Q18" s="78" t="s">
        <v>93</v>
      </c>
      <c r="R18" s="79"/>
    </row>
    <row r="19" spans="1:18" s="60" customFormat="1" ht="25.5" customHeight="1" x14ac:dyDescent="0.15">
      <c r="A19" s="736" t="s">
        <v>72</v>
      </c>
      <c r="B19" s="736"/>
      <c r="C19" s="736"/>
      <c r="D19" s="736"/>
      <c r="E19" s="736"/>
      <c r="F19" s="736"/>
      <c r="G19" s="736"/>
      <c r="H19" s="736"/>
      <c r="I19" s="736"/>
      <c r="J19" s="736"/>
      <c r="K19" s="736"/>
      <c r="L19" s="736"/>
      <c r="M19" s="736"/>
      <c r="N19" s="736"/>
      <c r="O19" s="736"/>
      <c r="P19" s="736"/>
      <c r="Q19" s="736"/>
      <c r="R19" s="736"/>
    </row>
    <row r="20" spans="1:18" s="60" customFormat="1" ht="25.5" customHeight="1" x14ac:dyDescent="0.15"/>
    <row r="21" spans="1:18" s="60" customFormat="1" ht="25.5" customHeight="1" x14ac:dyDescent="0.15">
      <c r="A21" s="150" t="s">
        <v>73</v>
      </c>
    </row>
    <row r="22" spans="1:18" s="60" customFormat="1" ht="23.25" customHeight="1" x14ac:dyDescent="0.15">
      <c r="A22" s="737" t="s">
        <v>74</v>
      </c>
      <c r="B22" s="738"/>
      <c r="C22" s="740" t="s">
        <v>6</v>
      </c>
      <c r="D22" s="741"/>
      <c r="E22" s="741"/>
      <c r="F22" s="741"/>
      <c r="G22" s="742">
        <f>+交付別添2!G21</f>
        <v>0</v>
      </c>
      <c r="H22" s="742"/>
      <c r="I22" s="742"/>
      <c r="J22" s="742"/>
      <c r="K22" s="742"/>
      <c r="L22" s="742"/>
      <c r="M22" s="742"/>
      <c r="N22" s="742"/>
      <c r="O22" s="742"/>
      <c r="P22" s="742"/>
      <c r="Q22" s="742"/>
      <c r="R22" s="743"/>
    </row>
    <row r="23" spans="1:18" s="60" customFormat="1" ht="23.25" customHeight="1" x14ac:dyDescent="0.15">
      <c r="A23" s="737"/>
      <c r="B23" s="739"/>
      <c r="C23" s="744" t="s">
        <v>7</v>
      </c>
      <c r="D23" s="745"/>
      <c r="E23" s="745"/>
      <c r="F23" s="745"/>
      <c r="G23" s="746">
        <f>+交付別添2!G22</f>
        <v>0</v>
      </c>
      <c r="H23" s="746"/>
      <c r="I23" s="746"/>
      <c r="J23" s="746"/>
      <c r="K23" s="746"/>
      <c r="L23" s="746"/>
      <c r="M23" s="746"/>
      <c r="N23" s="746"/>
      <c r="O23" s="746"/>
      <c r="P23" s="746"/>
      <c r="Q23" s="746"/>
      <c r="R23" s="747"/>
    </row>
    <row r="24" spans="1:18" s="60" customFormat="1" ht="23.25" customHeight="1" x14ac:dyDescent="0.15">
      <c r="A24" s="706" t="s">
        <v>75</v>
      </c>
      <c r="B24" s="758"/>
      <c r="C24" s="759" t="s">
        <v>6</v>
      </c>
      <c r="D24" s="760"/>
      <c r="E24" s="760"/>
      <c r="F24" s="760"/>
      <c r="G24" s="761">
        <f>+交付別添2!G23</f>
        <v>0</v>
      </c>
      <c r="H24" s="761"/>
      <c r="I24" s="761"/>
      <c r="J24" s="761"/>
      <c r="K24" s="761"/>
      <c r="L24" s="761"/>
      <c r="M24" s="761"/>
      <c r="N24" s="761"/>
      <c r="O24" s="761"/>
      <c r="P24" s="761"/>
      <c r="Q24" s="761"/>
      <c r="R24" s="762"/>
    </row>
    <row r="25" spans="1:18" s="60" customFormat="1" ht="23.25" customHeight="1" x14ac:dyDescent="0.15">
      <c r="A25" s="706"/>
      <c r="B25" s="758"/>
      <c r="C25" s="744" t="s">
        <v>7</v>
      </c>
      <c r="D25" s="745"/>
      <c r="E25" s="745"/>
      <c r="F25" s="745"/>
      <c r="G25" s="746">
        <f>+交付別添2!G24</f>
        <v>0</v>
      </c>
      <c r="H25" s="746"/>
      <c r="I25" s="746"/>
      <c r="J25" s="746"/>
      <c r="K25" s="746"/>
      <c r="L25" s="746"/>
      <c r="M25" s="746"/>
      <c r="N25" s="746"/>
      <c r="O25" s="746"/>
      <c r="P25" s="746"/>
      <c r="Q25" s="746"/>
      <c r="R25" s="747"/>
    </row>
    <row r="26" spans="1:18" s="60" customFormat="1" ht="23.25" customHeight="1" x14ac:dyDescent="0.15">
      <c r="A26" s="750" t="s">
        <v>94</v>
      </c>
      <c r="B26" s="751"/>
      <c r="C26" s="755" t="s">
        <v>77</v>
      </c>
      <c r="D26" s="756"/>
      <c r="E26" s="756"/>
      <c r="F26" s="756"/>
      <c r="G26" s="712" t="str">
        <f>+交付別添2!G25</f>
        <v>（　　）建築士　　　(　　)登録　　　　　　　　　　　　　　　　　号</v>
      </c>
      <c r="H26" s="712"/>
      <c r="I26" s="712"/>
      <c r="J26" s="712"/>
      <c r="K26" s="712"/>
      <c r="L26" s="712"/>
      <c r="M26" s="712"/>
      <c r="N26" s="712"/>
      <c r="O26" s="712"/>
      <c r="P26" s="712"/>
      <c r="Q26" s="712"/>
      <c r="R26" s="757"/>
    </row>
    <row r="27" spans="1:18" s="60" customFormat="1" ht="23.25" customHeight="1" x14ac:dyDescent="0.15">
      <c r="A27" s="752"/>
      <c r="B27" s="721"/>
      <c r="C27" s="731" t="s">
        <v>78</v>
      </c>
      <c r="D27" s="732"/>
      <c r="E27" s="732"/>
      <c r="F27" s="732"/>
      <c r="G27" s="729">
        <f>+交付別添2!G26</f>
        <v>0</v>
      </c>
      <c r="H27" s="729"/>
      <c r="I27" s="729"/>
      <c r="J27" s="729"/>
      <c r="K27" s="729"/>
      <c r="L27" s="729"/>
      <c r="M27" s="729"/>
      <c r="N27" s="729"/>
      <c r="O27" s="729"/>
      <c r="P27" s="729"/>
      <c r="Q27" s="729"/>
      <c r="R27" s="730"/>
    </row>
    <row r="28" spans="1:18" s="60" customFormat="1" ht="23.25" customHeight="1" x14ac:dyDescent="0.15">
      <c r="A28" s="752"/>
      <c r="B28" s="721"/>
      <c r="C28" s="731" t="s">
        <v>79</v>
      </c>
      <c r="D28" s="732"/>
      <c r="E28" s="732"/>
      <c r="F28" s="732"/>
      <c r="G28" s="729" t="str">
        <f>+交付別添2!G27</f>
        <v>（　　）知事登録　　　　　　　　　　　　　　　　　　　　　　　　　号　</v>
      </c>
      <c r="H28" s="729"/>
      <c r="I28" s="729"/>
      <c r="J28" s="729"/>
      <c r="K28" s="729"/>
      <c r="L28" s="729"/>
      <c r="M28" s="729"/>
      <c r="N28" s="729"/>
      <c r="O28" s="729"/>
      <c r="P28" s="729"/>
      <c r="Q28" s="729"/>
      <c r="R28" s="730"/>
    </row>
    <row r="29" spans="1:18" s="60" customFormat="1" ht="23.25" customHeight="1" x14ac:dyDescent="0.15">
      <c r="A29" s="752"/>
      <c r="B29" s="721"/>
      <c r="C29" s="731" t="s">
        <v>80</v>
      </c>
      <c r="D29" s="732"/>
      <c r="E29" s="732"/>
      <c r="F29" s="732"/>
      <c r="G29" s="729" t="str">
        <f>+交付別添2!G28</f>
        <v>（　　）建築士事務所</v>
      </c>
      <c r="H29" s="729"/>
      <c r="I29" s="729"/>
      <c r="J29" s="729"/>
      <c r="K29" s="729"/>
      <c r="L29" s="729"/>
      <c r="M29" s="729"/>
      <c r="N29" s="729"/>
      <c r="O29" s="729"/>
      <c r="P29" s="729"/>
      <c r="Q29" s="729"/>
      <c r="R29" s="730"/>
    </row>
    <row r="30" spans="1:18" s="60" customFormat="1" ht="23.25" customHeight="1" x14ac:dyDescent="0.15">
      <c r="A30" s="752"/>
      <c r="B30" s="721"/>
      <c r="C30" s="748" t="s">
        <v>81</v>
      </c>
      <c r="D30" s="749"/>
      <c r="E30" s="749"/>
      <c r="F30" s="749"/>
      <c r="G30" s="729">
        <f>+交付別添2!G29</f>
        <v>0</v>
      </c>
      <c r="H30" s="729"/>
      <c r="I30" s="729"/>
      <c r="J30" s="729"/>
      <c r="K30" s="729"/>
      <c r="L30" s="729"/>
      <c r="M30" s="729"/>
      <c r="N30" s="729"/>
      <c r="O30" s="729"/>
      <c r="P30" s="729"/>
      <c r="Q30" s="729"/>
      <c r="R30" s="730"/>
    </row>
    <row r="31" spans="1:18" s="60" customFormat="1" ht="23.25" customHeight="1" x14ac:dyDescent="0.15">
      <c r="A31" s="753"/>
      <c r="B31" s="754"/>
      <c r="C31" s="763" t="s">
        <v>82</v>
      </c>
      <c r="D31" s="728"/>
      <c r="E31" s="728"/>
      <c r="F31" s="728"/>
      <c r="G31" s="714">
        <f>+交付別添2!G30</f>
        <v>0</v>
      </c>
      <c r="H31" s="714"/>
      <c r="I31" s="714"/>
      <c r="J31" s="714"/>
      <c r="K31" s="714"/>
      <c r="L31" s="714"/>
      <c r="M31" s="714"/>
      <c r="N31" s="714"/>
      <c r="O31" s="714"/>
      <c r="P31" s="714"/>
      <c r="Q31" s="714"/>
      <c r="R31" s="764"/>
    </row>
    <row r="32" spans="1:18" s="80" customFormat="1" x14ac:dyDescent="0.15"/>
    <row r="33" spans="21:28" s="80" customFormat="1" x14ac:dyDescent="0.15"/>
    <row r="34" spans="21:28" s="80" customFormat="1" x14ac:dyDescent="0.15"/>
    <row r="35" spans="21:28" s="80" customFormat="1" x14ac:dyDescent="0.15"/>
    <row r="36" spans="21:28" s="80" customFormat="1" x14ac:dyDescent="0.15">
      <c r="U36" s="81"/>
      <c r="V36" s="81"/>
      <c r="W36" s="81"/>
      <c r="X36" s="81"/>
      <c r="Y36" s="81"/>
      <c r="Z36" s="81"/>
      <c r="AA36" s="81"/>
      <c r="AB36" s="81"/>
    </row>
    <row r="37" spans="21:28" s="80" customFormat="1" x14ac:dyDescent="0.15">
      <c r="U37" s="81"/>
      <c r="V37" s="81"/>
      <c r="W37" s="81"/>
      <c r="X37" s="81"/>
      <c r="Y37" s="81"/>
      <c r="Z37" s="81"/>
      <c r="AA37" s="81"/>
      <c r="AB37" s="81"/>
    </row>
    <row r="38" spans="21:28" s="80" customFormat="1" x14ac:dyDescent="0.15">
      <c r="U38" s="81"/>
      <c r="V38" s="81"/>
      <c r="W38" s="81"/>
      <c r="X38" s="81"/>
      <c r="Y38" s="81"/>
      <c r="Z38" s="81"/>
      <c r="AA38" s="81"/>
      <c r="AB38" s="81"/>
    </row>
    <row r="39" spans="21:28" s="80" customFormat="1" x14ac:dyDescent="0.15">
      <c r="U39" s="81"/>
      <c r="V39" s="81"/>
      <c r="W39" s="81"/>
      <c r="X39" s="81"/>
      <c r="Y39" s="81"/>
      <c r="Z39" s="81"/>
      <c r="AA39" s="81"/>
      <c r="AB39" s="81"/>
    </row>
  </sheetData>
  <protectedRanges>
    <protectedRange sqref="C11:R13 G18 G23:R25 L16 P16 A6:D6 A8:D8 R8 E8:P8" name="範囲1"/>
    <protectedRange sqref="C15 E15 H15 K15 N15 C18 E18 N18 P18" name="範囲1_2"/>
    <protectedRange sqref="G22:R22" name="範囲1_1"/>
    <protectedRange sqref="C14 L14 F14 J14 N14" name="範囲1_2_1_1"/>
    <protectedRange sqref="G26:R31" name="範囲1_3"/>
    <protectedRange sqref="G16" name="範囲1_1_1"/>
    <protectedRange sqref="Q8" name="範囲1_4"/>
    <protectedRange sqref="E7:R7" name="範囲1_5"/>
  </protectedRanges>
  <dataConsolidate link="1"/>
  <mergeCells count="53">
    <mergeCell ref="C30:F30"/>
    <mergeCell ref="G30:R30"/>
    <mergeCell ref="Q16:Q17"/>
    <mergeCell ref="A26:B31"/>
    <mergeCell ref="C26:F26"/>
    <mergeCell ref="G26:R26"/>
    <mergeCell ref="C27:F27"/>
    <mergeCell ref="G27:R27"/>
    <mergeCell ref="A24:B25"/>
    <mergeCell ref="C24:F24"/>
    <mergeCell ref="G24:R24"/>
    <mergeCell ref="C25:F25"/>
    <mergeCell ref="G25:R25"/>
    <mergeCell ref="C31:F31"/>
    <mergeCell ref="G31:R31"/>
    <mergeCell ref="C28:F28"/>
    <mergeCell ref="G28:R28"/>
    <mergeCell ref="C29:F29"/>
    <mergeCell ref="A18:B18"/>
    <mergeCell ref="G18:M18"/>
    <mergeCell ref="A19:R19"/>
    <mergeCell ref="A22:B23"/>
    <mergeCell ref="C22:F22"/>
    <mergeCell ref="G22:R22"/>
    <mergeCell ref="C23:F23"/>
    <mergeCell ref="G23:R23"/>
    <mergeCell ref="G29:R29"/>
    <mergeCell ref="A13:B13"/>
    <mergeCell ref="C13:R13"/>
    <mergeCell ref="A14:B14"/>
    <mergeCell ref="A15:B15"/>
    <mergeCell ref="A16:B17"/>
    <mergeCell ref="C16:E17"/>
    <mergeCell ref="F16:F17"/>
    <mergeCell ref="G16:H17"/>
    <mergeCell ref="I16:I17"/>
    <mergeCell ref="J16:J17"/>
    <mergeCell ref="R16:R17"/>
    <mergeCell ref="K16:K17"/>
    <mergeCell ref="L16:L17"/>
    <mergeCell ref="M16:M17"/>
    <mergeCell ref="O16:O17"/>
    <mergeCell ref="P16:P17"/>
    <mergeCell ref="A2:Q2"/>
    <mergeCell ref="U2:AB12"/>
    <mergeCell ref="A4:R5"/>
    <mergeCell ref="A6:D6"/>
    <mergeCell ref="A9:R9"/>
    <mergeCell ref="A11:B11"/>
    <mergeCell ref="C11:R11"/>
    <mergeCell ref="A12:B12"/>
    <mergeCell ref="C12:R12"/>
    <mergeCell ref="M8:Q8"/>
  </mergeCells>
  <phoneticPr fontId="3"/>
  <conditionalFormatting sqref="C11:R11">
    <cfRule type="cellIs" dxfId="0" priority="1" operator="equal">
      <formula>0</formula>
    </cfRule>
  </conditionalFormatting>
  <dataValidations count="8">
    <dataValidation allowBlank="1" showInputMessage="1" showErrorMessage="1" promptTitle="所在地" prompt="都道府県から記入して下さい" sqref="G30:R30 JC30:JN30 SY30:TJ30 ACU30:ADF30 AMQ30:ANB30 AWM30:AWX30 BGI30:BGT30 BQE30:BQP30 CAA30:CAL30 CJW30:CKH30 CTS30:CUD30 DDO30:DDZ30 DNK30:DNV30 DXG30:DXR30 EHC30:EHN30 EQY30:ERJ30 FAU30:FBF30 FKQ30:FLB30 FUM30:FUX30 GEI30:GET30 GOE30:GOP30 GYA30:GYL30 HHW30:HIH30 HRS30:HSD30 IBO30:IBZ30 ILK30:ILV30 IVG30:IVR30 JFC30:JFN30 JOY30:JPJ30 JYU30:JZF30 KIQ30:KJB30 KSM30:KSX30 LCI30:LCT30 LME30:LMP30 LWA30:LWL30 MFW30:MGH30 MPS30:MQD30 MZO30:MZZ30 NJK30:NJV30 NTG30:NTR30 ODC30:ODN30 OMY30:ONJ30 OWU30:OXF30 PGQ30:PHB30 PQM30:PQX30 QAI30:QAT30 QKE30:QKP30 QUA30:QUL30 RDW30:REH30 RNS30:ROD30 RXO30:RXZ30 SHK30:SHV30 SRG30:SRR30 TBC30:TBN30 TKY30:TLJ30 TUU30:TVF30 UEQ30:UFB30 UOM30:UOX30 UYI30:UYT30 VIE30:VIP30 VSA30:VSL30 WBW30:WCH30 WLS30:WMD30 WVO30:WVZ30 G65566:R65566 JC65566:JN65566 SY65566:TJ65566 ACU65566:ADF65566 AMQ65566:ANB65566 AWM65566:AWX65566 BGI65566:BGT65566 BQE65566:BQP65566 CAA65566:CAL65566 CJW65566:CKH65566 CTS65566:CUD65566 DDO65566:DDZ65566 DNK65566:DNV65566 DXG65566:DXR65566 EHC65566:EHN65566 EQY65566:ERJ65566 FAU65566:FBF65566 FKQ65566:FLB65566 FUM65566:FUX65566 GEI65566:GET65566 GOE65566:GOP65566 GYA65566:GYL65566 HHW65566:HIH65566 HRS65566:HSD65566 IBO65566:IBZ65566 ILK65566:ILV65566 IVG65566:IVR65566 JFC65566:JFN65566 JOY65566:JPJ65566 JYU65566:JZF65566 KIQ65566:KJB65566 KSM65566:KSX65566 LCI65566:LCT65566 LME65566:LMP65566 LWA65566:LWL65566 MFW65566:MGH65566 MPS65566:MQD65566 MZO65566:MZZ65566 NJK65566:NJV65566 NTG65566:NTR65566 ODC65566:ODN65566 OMY65566:ONJ65566 OWU65566:OXF65566 PGQ65566:PHB65566 PQM65566:PQX65566 QAI65566:QAT65566 QKE65566:QKP65566 QUA65566:QUL65566 RDW65566:REH65566 RNS65566:ROD65566 RXO65566:RXZ65566 SHK65566:SHV65566 SRG65566:SRR65566 TBC65566:TBN65566 TKY65566:TLJ65566 TUU65566:TVF65566 UEQ65566:UFB65566 UOM65566:UOX65566 UYI65566:UYT65566 VIE65566:VIP65566 VSA65566:VSL65566 WBW65566:WCH65566 WLS65566:WMD65566 WVO65566:WVZ65566 G131102:R131102 JC131102:JN131102 SY131102:TJ131102 ACU131102:ADF131102 AMQ131102:ANB131102 AWM131102:AWX131102 BGI131102:BGT131102 BQE131102:BQP131102 CAA131102:CAL131102 CJW131102:CKH131102 CTS131102:CUD131102 DDO131102:DDZ131102 DNK131102:DNV131102 DXG131102:DXR131102 EHC131102:EHN131102 EQY131102:ERJ131102 FAU131102:FBF131102 FKQ131102:FLB131102 FUM131102:FUX131102 GEI131102:GET131102 GOE131102:GOP131102 GYA131102:GYL131102 HHW131102:HIH131102 HRS131102:HSD131102 IBO131102:IBZ131102 ILK131102:ILV131102 IVG131102:IVR131102 JFC131102:JFN131102 JOY131102:JPJ131102 JYU131102:JZF131102 KIQ131102:KJB131102 KSM131102:KSX131102 LCI131102:LCT131102 LME131102:LMP131102 LWA131102:LWL131102 MFW131102:MGH131102 MPS131102:MQD131102 MZO131102:MZZ131102 NJK131102:NJV131102 NTG131102:NTR131102 ODC131102:ODN131102 OMY131102:ONJ131102 OWU131102:OXF131102 PGQ131102:PHB131102 PQM131102:PQX131102 QAI131102:QAT131102 QKE131102:QKP131102 QUA131102:QUL131102 RDW131102:REH131102 RNS131102:ROD131102 RXO131102:RXZ131102 SHK131102:SHV131102 SRG131102:SRR131102 TBC131102:TBN131102 TKY131102:TLJ131102 TUU131102:TVF131102 UEQ131102:UFB131102 UOM131102:UOX131102 UYI131102:UYT131102 VIE131102:VIP131102 VSA131102:VSL131102 WBW131102:WCH131102 WLS131102:WMD131102 WVO131102:WVZ131102 G196638:R196638 JC196638:JN196638 SY196638:TJ196638 ACU196638:ADF196638 AMQ196638:ANB196638 AWM196638:AWX196638 BGI196638:BGT196638 BQE196638:BQP196638 CAA196638:CAL196638 CJW196638:CKH196638 CTS196638:CUD196638 DDO196638:DDZ196638 DNK196638:DNV196638 DXG196638:DXR196638 EHC196638:EHN196638 EQY196638:ERJ196638 FAU196638:FBF196638 FKQ196638:FLB196638 FUM196638:FUX196638 GEI196638:GET196638 GOE196638:GOP196638 GYA196638:GYL196638 HHW196638:HIH196638 HRS196638:HSD196638 IBO196638:IBZ196638 ILK196638:ILV196638 IVG196638:IVR196638 JFC196638:JFN196638 JOY196638:JPJ196638 JYU196638:JZF196638 KIQ196638:KJB196638 KSM196638:KSX196638 LCI196638:LCT196638 LME196638:LMP196638 LWA196638:LWL196638 MFW196638:MGH196638 MPS196638:MQD196638 MZO196638:MZZ196638 NJK196638:NJV196638 NTG196638:NTR196638 ODC196638:ODN196638 OMY196638:ONJ196638 OWU196638:OXF196638 PGQ196638:PHB196638 PQM196638:PQX196638 QAI196638:QAT196638 QKE196638:QKP196638 QUA196638:QUL196638 RDW196638:REH196638 RNS196638:ROD196638 RXO196638:RXZ196638 SHK196638:SHV196638 SRG196638:SRR196638 TBC196638:TBN196638 TKY196638:TLJ196638 TUU196638:TVF196638 UEQ196638:UFB196638 UOM196638:UOX196638 UYI196638:UYT196638 VIE196638:VIP196638 VSA196638:VSL196638 WBW196638:WCH196638 WLS196638:WMD196638 WVO196638:WVZ196638 G262174:R262174 JC262174:JN262174 SY262174:TJ262174 ACU262174:ADF262174 AMQ262174:ANB262174 AWM262174:AWX262174 BGI262174:BGT262174 BQE262174:BQP262174 CAA262174:CAL262174 CJW262174:CKH262174 CTS262174:CUD262174 DDO262174:DDZ262174 DNK262174:DNV262174 DXG262174:DXR262174 EHC262174:EHN262174 EQY262174:ERJ262174 FAU262174:FBF262174 FKQ262174:FLB262174 FUM262174:FUX262174 GEI262174:GET262174 GOE262174:GOP262174 GYA262174:GYL262174 HHW262174:HIH262174 HRS262174:HSD262174 IBO262174:IBZ262174 ILK262174:ILV262174 IVG262174:IVR262174 JFC262174:JFN262174 JOY262174:JPJ262174 JYU262174:JZF262174 KIQ262174:KJB262174 KSM262174:KSX262174 LCI262174:LCT262174 LME262174:LMP262174 LWA262174:LWL262174 MFW262174:MGH262174 MPS262174:MQD262174 MZO262174:MZZ262174 NJK262174:NJV262174 NTG262174:NTR262174 ODC262174:ODN262174 OMY262174:ONJ262174 OWU262174:OXF262174 PGQ262174:PHB262174 PQM262174:PQX262174 QAI262174:QAT262174 QKE262174:QKP262174 QUA262174:QUL262174 RDW262174:REH262174 RNS262174:ROD262174 RXO262174:RXZ262174 SHK262174:SHV262174 SRG262174:SRR262174 TBC262174:TBN262174 TKY262174:TLJ262174 TUU262174:TVF262174 UEQ262174:UFB262174 UOM262174:UOX262174 UYI262174:UYT262174 VIE262174:VIP262174 VSA262174:VSL262174 WBW262174:WCH262174 WLS262174:WMD262174 WVO262174:WVZ262174 G327710:R327710 JC327710:JN327710 SY327710:TJ327710 ACU327710:ADF327710 AMQ327710:ANB327710 AWM327710:AWX327710 BGI327710:BGT327710 BQE327710:BQP327710 CAA327710:CAL327710 CJW327710:CKH327710 CTS327710:CUD327710 DDO327710:DDZ327710 DNK327710:DNV327710 DXG327710:DXR327710 EHC327710:EHN327710 EQY327710:ERJ327710 FAU327710:FBF327710 FKQ327710:FLB327710 FUM327710:FUX327710 GEI327710:GET327710 GOE327710:GOP327710 GYA327710:GYL327710 HHW327710:HIH327710 HRS327710:HSD327710 IBO327710:IBZ327710 ILK327710:ILV327710 IVG327710:IVR327710 JFC327710:JFN327710 JOY327710:JPJ327710 JYU327710:JZF327710 KIQ327710:KJB327710 KSM327710:KSX327710 LCI327710:LCT327710 LME327710:LMP327710 LWA327710:LWL327710 MFW327710:MGH327710 MPS327710:MQD327710 MZO327710:MZZ327710 NJK327710:NJV327710 NTG327710:NTR327710 ODC327710:ODN327710 OMY327710:ONJ327710 OWU327710:OXF327710 PGQ327710:PHB327710 PQM327710:PQX327710 QAI327710:QAT327710 QKE327710:QKP327710 QUA327710:QUL327710 RDW327710:REH327710 RNS327710:ROD327710 RXO327710:RXZ327710 SHK327710:SHV327710 SRG327710:SRR327710 TBC327710:TBN327710 TKY327710:TLJ327710 TUU327710:TVF327710 UEQ327710:UFB327710 UOM327710:UOX327710 UYI327710:UYT327710 VIE327710:VIP327710 VSA327710:VSL327710 WBW327710:WCH327710 WLS327710:WMD327710 WVO327710:WVZ327710 G393246:R393246 JC393246:JN393246 SY393246:TJ393246 ACU393246:ADF393246 AMQ393246:ANB393246 AWM393246:AWX393246 BGI393246:BGT393246 BQE393246:BQP393246 CAA393246:CAL393246 CJW393246:CKH393246 CTS393246:CUD393246 DDO393246:DDZ393246 DNK393246:DNV393246 DXG393246:DXR393246 EHC393246:EHN393246 EQY393246:ERJ393246 FAU393246:FBF393246 FKQ393246:FLB393246 FUM393246:FUX393246 GEI393246:GET393246 GOE393246:GOP393246 GYA393246:GYL393246 HHW393246:HIH393246 HRS393246:HSD393246 IBO393246:IBZ393246 ILK393246:ILV393246 IVG393246:IVR393246 JFC393246:JFN393246 JOY393246:JPJ393246 JYU393246:JZF393246 KIQ393246:KJB393246 KSM393246:KSX393246 LCI393246:LCT393246 LME393246:LMP393246 LWA393246:LWL393246 MFW393246:MGH393246 MPS393246:MQD393246 MZO393246:MZZ393246 NJK393246:NJV393246 NTG393246:NTR393246 ODC393246:ODN393246 OMY393246:ONJ393246 OWU393246:OXF393246 PGQ393246:PHB393246 PQM393246:PQX393246 QAI393246:QAT393246 QKE393246:QKP393246 QUA393246:QUL393246 RDW393246:REH393246 RNS393246:ROD393246 RXO393246:RXZ393246 SHK393246:SHV393246 SRG393246:SRR393246 TBC393246:TBN393246 TKY393246:TLJ393246 TUU393246:TVF393246 UEQ393246:UFB393246 UOM393246:UOX393246 UYI393246:UYT393246 VIE393246:VIP393246 VSA393246:VSL393246 WBW393246:WCH393246 WLS393246:WMD393246 WVO393246:WVZ393246 G458782:R458782 JC458782:JN458782 SY458782:TJ458782 ACU458782:ADF458782 AMQ458782:ANB458782 AWM458782:AWX458782 BGI458782:BGT458782 BQE458782:BQP458782 CAA458782:CAL458782 CJW458782:CKH458782 CTS458782:CUD458782 DDO458782:DDZ458782 DNK458782:DNV458782 DXG458782:DXR458782 EHC458782:EHN458782 EQY458782:ERJ458782 FAU458782:FBF458782 FKQ458782:FLB458782 FUM458782:FUX458782 GEI458782:GET458782 GOE458782:GOP458782 GYA458782:GYL458782 HHW458782:HIH458782 HRS458782:HSD458782 IBO458782:IBZ458782 ILK458782:ILV458782 IVG458782:IVR458782 JFC458782:JFN458782 JOY458782:JPJ458782 JYU458782:JZF458782 KIQ458782:KJB458782 KSM458782:KSX458782 LCI458782:LCT458782 LME458782:LMP458782 LWA458782:LWL458782 MFW458782:MGH458782 MPS458782:MQD458782 MZO458782:MZZ458782 NJK458782:NJV458782 NTG458782:NTR458782 ODC458782:ODN458782 OMY458782:ONJ458782 OWU458782:OXF458782 PGQ458782:PHB458782 PQM458782:PQX458782 QAI458782:QAT458782 QKE458782:QKP458782 QUA458782:QUL458782 RDW458782:REH458782 RNS458782:ROD458782 RXO458782:RXZ458782 SHK458782:SHV458782 SRG458782:SRR458782 TBC458782:TBN458782 TKY458782:TLJ458782 TUU458782:TVF458782 UEQ458782:UFB458782 UOM458782:UOX458782 UYI458782:UYT458782 VIE458782:VIP458782 VSA458782:VSL458782 WBW458782:WCH458782 WLS458782:WMD458782 WVO458782:WVZ458782 G524318:R524318 JC524318:JN524318 SY524318:TJ524318 ACU524318:ADF524318 AMQ524318:ANB524318 AWM524318:AWX524318 BGI524318:BGT524318 BQE524318:BQP524318 CAA524318:CAL524318 CJW524318:CKH524318 CTS524318:CUD524318 DDO524318:DDZ524318 DNK524318:DNV524318 DXG524318:DXR524318 EHC524318:EHN524318 EQY524318:ERJ524318 FAU524318:FBF524318 FKQ524318:FLB524318 FUM524318:FUX524318 GEI524318:GET524318 GOE524318:GOP524318 GYA524318:GYL524318 HHW524318:HIH524318 HRS524318:HSD524318 IBO524318:IBZ524318 ILK524318:ILV524318 IVG524318:IVR524318 JFC524318:JFN524318 JOY524318:JPJ524318 JYU524318:JZF524318 KIQ524318:KJB524318 KSM524318:KSX524318 LCI524318:LCT524318 LME524318:LMP524318 LWA524318:LWL524318 MFW524318:MGH524318 MPS524318:MQD524318 MZO524318:MZZ524318 NJK524318:NJV524318 NTG524318:NTR524318 ODC524318:ODN524318 OMY524318:ONJ524318 OWU524318:OXF524318 PGQ524318:PHB524318 PQM524318:PQX524318 QAI524318:QAT524318 QKE524318:QKP524318 QUA524318:QUL524318 RDW524318:REH524318 RNS524318:ROD524318 RXO524318:RXZ524318 SHK524318:SHV524318 SRG524318:SRR524318 TBC524318:TBN524318 TKY524318:TLJ524318 TUU524318:TVF524318 UEQ524318:UFB524318 UOM524318:UOX524318 UYI524318:UYT524318 VIE524318:VIP524318 VSA524318:VSL524318 WBW524318:WCH524318 WLS524318:WMD524318 WVO524318:WVZ524318 G589854:R589854 JC589854:JN589854 SY589854:TJ589854 ACU589854:ADF589854 AMQ589854:ANB589854 AWM589854:AWX589854 BGI589854:BGT589854 BQE589854:BQP589854 CAA589854:CAL589854 CJW589854:CKH589854 CTS589854:CUD589854 DDO589854:DDZ589854 DNK589854:DNV589854 DXG589854:DXR589854 EHC589854:EHN589854 EQY589854:ERJ589854 FAU589854:FBF589854 FKQ589854:FLB589854 FUM589854:FUX589854 GEI589854:GET589854 GOE589854:GOP589854 GYA589854:GYL589854 HHW589854:HIH589854 HRS589854:HSD589854 IBO589854:IBZ589854 ILK589854:ILV589854 IVG589854:IVR589854 JFC589854:JFN589854 JOY589854:JPJ589854 JYU589854:JZF589854 KIQ589854:KJB589854 KSM589854:KSX589854 LCI589854:LCT589854 LME589854:LMP589854 LWA589854:LWL589854 MFW589854:MGH589854 MPS589854:MQD589854 MZO589854:MZZ589854 NJK589854:NJV589854 NTG589854:NTR589854 ODC589854:ODN589854 OMY589854:ONJ589854 OWU589854:OXF589854 PGQ589854:PHB589854 PQM589854:PQX589854 QAI589854:QAT589854 QKE589854:QKP589854 QUA589854:QUL589854 RDW589854:REH589854 RNS589854:ROD589854 RXO589854:RXZ589854 SHK589854:SHV589854 SRG589854:SRR589854 TBC589854:TBN589854 TKY589854:TLJ589854 TUU589854:TVF589854 UEQ589854:UFB589854 UOM589854:UOX589854 UYI589854:UYT589854 VIE589854:VIP589854 VSA589854:VSL589854 WBW589854:WCH589854 WLS589854:WMD589854 WVO589854:WVZ589854 G655390:R655390 JC655390:JN655390 SY655390:TJ655390 ACU655390:ADF655390 AMQ655390:ANB655390 AWM655390:AWX655390 BGI655390:BGT655390 BQE655390:BQP655390 CAA655390:CAL655390 CJW655390:CKH655390 CTS655390:CUD655390 DDO655390:DDZ655390 DNK655390:DNV655390 DXG655390:DXR655390 EHC655390:EHN655390 EQY655390:ERJ655390 FAU655390:FBF655390 FKQ655390:FLB655390 FUM655390:FUX655390 GEI655390:GET655390 GOE655390:GOP655390 GYA655390:GYL655390 HHW655390:HIH655390 HRS655390:HSD655390 IBO655390:IBZ655390 ILK655390:ILV655390 IVG655390:IVR655390 JFC655390:JFN655390 JOY655390:JPJ655390 JYU655390:JZF655390 KIQ655390:KJB655390 KSM655390:KSX655390 LCI655390:LCT655390 LME655390:LMP655390 LWA655390:LWL655390 MFW655390:MGH655390 MPS655390:MQD655390 MZO655390:MZZ655390 NJK655390:NJV655390 NTG655390:NTR655390 ODC655390:ODN655390 OMY655390:ONJ655390 OWU655390:OXF655390 PGQ655390:PHB655390 PQM655390:PQX655390 QAI655390:QAT655390 QKE655390:QKP655390 QUA655390:QUL655390 RDW655390:REH655390 RNS655390:ROD655390 RXO655390:RXZ655390 SHK655390:SHV655390 SRG655390:SRR655390 TBC655390:TBN655390 TKY655390:TLJ655390 TUU655390:TVF655390 UEQ655390:UFB655390 UOM655390:UOX655390 UYI655390:UYT655390 VIE655390:VIP655390 VSA655390:VSL655390 WBW655390:WCH655390 WLS655390:WMD655390 WVO655390:WVZ655390 G720926:R720926 JC720926:JN720926 SY720926:TJ720926 ACU720926:ADF720926 AMQ720926:ANB720926 AWM720926:AWX720926 BGI720926:BGT720926 BQE720926:BQP720926 CAA720926:CAL720926 CJW720926:CKH720926 CTS720926:CUD720926 DDO720926:DDZ720926 DNK720926:DNV720926 DXG720926:DXR720926 EHC720926:EHN720926 EQY720926:ERJ720926 FAU720926:FBF720926 FKQ720926:FLB720926 FUM720926:FUX720926 GEI720926:GET720926 GOE720926:GOP720926 GYA720926:GYL720926 HHW720926:HIH720926 HRS720926:HSD720926 IBO720926:IBZ720926 ILK720926:ILV720926 IVG720926:IVR720926 JFC720926:JFN720926 JOY720926:JPJ720926 JYU720926:JZF720926 KIQ720926:KJB720926 KSM720926:KSX720926 LCI720926:LCT720926 LME720926:LMP720926 LWA720926:LWL720926 MFW720926:MGH720926 MPS720926:MQD720926 MZO720926:MZZ720926 NJK720926:NJV720926 NTG720926:NTR720926 ODC720926:ODN720926 OMY720926:ONJ720926 OWU720926:OXF720926 PGQ720926:PHB720926 PQM720926:PQX720926 QAI720926:QAT720926 QKE720926:QKP720926 QUA720926:QUL720926 RDW720926:REH720926 RNS720926:ROD720926 RXO720926:RXZ720926 SHK720926:SHV720926 SRG720926:SRR720926 TBC720926:TBN720926 TKY720926:TLJ720926 TUU720926:TVF720926 UEQ720926:UFB720926 UOM720926:UOX720926 UYI720926:UYT720926 VIE720926:VIP720926 VSA720926:VSL720926 WBW720926:WCH720926 WLS720926:WMD720926 WVO720926:WVZ720926 G786462:R786462 JC786462:JN786462 SY786462:TJ786462 ACU786462:ADF786462 AMQ786462:ANB786462 AWM786462:AWX786462 BGI786462:BGT786462 BQE786462:BQP786462 CAA786462:CAL786462 CJW786462:CKH786462 CTS786462:CUD786462 DDO786462:DDZ786462 DNK786462:DNV786462 DXG786462:DXR786462 EHC786462:EHN786462 EQY786462:ERJ786462 FAU786462:FBF786462 FKQ786462:FLB786462 FUM786462:FUX786462 GEI786462:GET786462 GOE786462:GOP786462 GYA786462:GYL786462 HHW786462:HIH786462 HRS786462:HSD786462 IBO786462:IBZ786462 ILK786462:ILV786462 IVG786462:IVR786462 JFC786462:JFN786462 JOY786462:JPJ786462 JYU786462:JZF786462 KIQ786462:KJB786462 KSM786462:KSX786462 LCI786462:LCT786462 LME786462:LMP786462 LWA786462:LWL786462 MFW786462:MGH786462 MPS786462:MQD786462 MZO786462:MZZ786462 NJK786462:NJV786462 NTG786462:NTR786462 ODC786462:ODN786462 OMY786462:ONJ786462 OWU786462:OXF786462 PGQ786462:PHB786462 PQM786462:PQX786462 QAI786462:QAT786462 QKE786462:QKP786462 QUA786462:QUL786462 RDW786462:REH786462 RNS786462:ROD786462 RXO786462:RXZ786462 SHK786462:SHV786462 SRG786462:SRR786462 TBC786462:TBN786462 TKY786462:TLJ786462 TUU786462:TVF786462 UEQ786462:UFB786462 UOM786462:UOX786462 UYI786462:UYT786462 VIE786462:VIP786462 VSA786462:VSL786462 WBW786462:WCH786462 WLS786462:WMD786462 WVO786462:WVZ786462 G851998:R851998 JC851998:JN851998 SY851998:TJ851998 ACU851998:ADF851998 AMQ851998:ANB851998 AWM851998:AWX851998 BGI851998:BGT851998 BQE851998:BQP851998 CAA851998:CAL851998 CJW851998:CKH851998 CTS851998:CUD851998 DDO851998:DDZ851998 DNK851998:DNV851998 DXG851998:DXR851998 EHC851998:EHN851998 EQY851998:ERJ851998 FAU851998:FBF851998 FKQ851998:FLB851998 FUM851998:FUX851998 GEI851998:GET851998 GOE851998:GOP851998 GYA851998:GYL851998 HHW851998:HIH851998 HRS851998:HSD851998 IBO851998:IBZ851998 ILK851998:ILV851998 IVG851998:IVR851998 JFC851998:JFN851998 JOY851998:JPJ851998 JYU851998:JZF851998 KIQ851998:KJB851998 KSM851998:KSX851998 LCI851998:LCT851998 LME851998:LMP851998 LWA851998:LWL851998 MFW851998:MGH851998 MPS851998:MQD851998 MZO851998:MZZ851998 NJK851998:NJV851998 NTG851998:NTR851998 ODC851998:ODN851998 OMY851998:ONJ851998 OWU851998:OXF851998 PGQ851998:PHB851998 PQM851998:PQX851998 QAI851998:QAT851998 QKE851998:QKP851998 QUA851998:QUL851998 RDW851998:REH851998 RNS851998:ROD851998 RXO851998:RXZ851998 SHK851998:SHV851998 SRG851998:SRR851998 TBC851998:TBN851998 TKY851998:TLJ851998 TUU851998:TVF851998 UEQ851998:UFB851998 UOM851998:UOX851998 UYI851998:UYT851998 VIE851998:VIP851998 VSA851998:VSL851998 WBW851998:WCH851998 WLS851998:WMD851998 WVO851998:WVZ851998 G917534:R917534 JC917534:JN917534 SY917534:TJ917534 ACU917534:ADF917534 AMQ917534:ANB917534 AWM917534:AWX917534 BGI917534:BGT917534 BQE917534:BQP917534 CAA917534:CAL917534 CJW917534:CKH917534 CTS917534:CUD917534 DDO917534:DDZ917534 DNK917534:DNV917534 DXG917534:DXR917534 EHC917534:EHN917534 EQY917534:ERJ917534 FAU917534:FBF917534 FKQ917534:FLB917534 FUM917534:FUX917534 GEI917534:GET917534 GOE917534:GOP917534 GYA917534:GYL917534 HHW917534:HIH917534 HRS917534:HSD917534 IBO917534:IBZ917534 ILK917534:ILV917534 IVG917534:IVR917534 JFC917534:JFN917534 JOY917534:JPJ917534 JYU917534:JZF917534 KIQ917534:KJB917534 KSM917534:KSX917534 LCI917534:LCT917534 LME917534:LMP917534 LWA917534:LWL917534 MFW917534:MGH917534 MPS917534:MQD917534 MZO917534:MZZ917534 NJK917534:NJV917534 NTG917534:NTR917534 ODC917534:ODN917534 OMY917534:ONJ917534 OWU917534:OXF917534 PGQ917534:PHB917534 PQM917534:PQX917534 QAI917534:QAT917534 QKE917534:QKP917534 QUA917534:QUL917534 RDW917534:REH917534 RNS917534:ROD917534 RXO917534:RXZ917534 SHK917534:SHV917534 SRG917534:SRR917534 TBC917534:TBN917534 TKY917534:TLJ917534 TUU917534:TVF917534 UEQ917534:UFB917534 UOM917534:UOX917534 UYI917534:UYT917534 VIE917534:VIP917534 VSA917534:VSL917534 WBW917534:WCH917534 WLS917534:WMD917534 WVO917534:WVZ917534 G983070:R983070 JC983070:JN983070 SY983070:TJ983070 ACU983070:ADF983070 AMQ983070:ANB983070 AWM983070:AWX983070 BGI983070:BGT983070 BQE983070:BQP983070 CAA983070:CAL983070 CJW983070:CKH983070 CTS983070:CUD983070 DDO983070:DDZ983070 DNK983070:DNV983070 DXG983070:DXR983070 EHC983070:EHN983070 EQY983070:ERJ983070 FAU983070:FBF983070 FKQ983070:FLB983070 FUM983070:FUX983070 GEI983070:GET983070 GOE983070:GOP983070 GYA983070:GYL983070 HHW983070:HIH983070 HRS983070:HSD983070 IBO983070:IBZ983070 ILK983070:ILV983070 IVG983070:IVR983070 JFC983070:JFN983070 JOY983070:JPJ983070 JYU983070:JZF983070 KIQ983070:KJB983070 KSM983070:KSX983070 LCI983070:LCT983070 LME983070:LMP983070 LWA983070:LWL983070 MFW983070:MGH983070 MPS983070:MQD983070 MZO983070:MZZ983070 NJK983070:NJV983070 NTG983070:NTR983070 ODC983070:ODN983070 OMY983070:ONJ983070 OWU983070:OXF983070 PGQ983070:PHB983070 PQM983070:PQX983070 QAI983070:QAT983070 QKE983070:QKP983070 QUA983070:QUL983070 RDW983070:REH983070 RNS983070:ROD983070 RXO983070:RXZ983070 SHK983070:SHV983070 SRG983070:SRR983070 TBC983070:TBN983070 TKY983070:TLJ983070 TUU983070:TVF983070 UEQ983070:UFB983070 UOM983070:UOX983070 UYI983070:UYT983070 VIE983070:VIP983070 VSA983070:VSL983070 WBW983070:WCH983070 WLS983070:WMD983070 WVO983070:WVZ983070" xr:uid="{00000000-0002-0000-0800-000000000000}"/>
    <dataValidation allowBlank="1" showInputMessage="1" showErrorMessage="1" promptTitle="事務所名" prompt="事務所名を記入して下さい_x000a_" sqref="G29:R2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WVO983069:WVZ983069" xr:uid="{00000000-0002-0000-0800-000001000000}"/>
    <dataValidation allowBlank="1" showInputMessage="1" showErrorMessage="1" prompt="「会社名　代表・・・・　氏名」まで記載して下さい" sqref="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0800-000002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0800-000003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08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800-000005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0800-000006000000}"/>
    <dataValidation allowBlank="1" showInputMessage="1" showErrorMessage="1" promptTitle="連名の場合" prompt="連名者全員を記入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xr:uid="{00000000-0002-0000-0800-000007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800-000008000000}">
          <x14:formula1>
            <xm:f>$S$14:$S$15</xm:f>
          </x14:formula1>
          <xm:sqref>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G36"/>
  <sheetViews>
    <sheetView showGridLines="0" showZeros="0" view="pageBreakPreview" zoomScaleNormal="100" zoomScaleSheetLayoutView="100" workbookViewId="0">
      <selection activeCell="A12" sqref="A12:Q23"/>
    </sheetView>
  </sheetViews>
  <sheetFormatPr defaultColWidth="9" defaultRowHeight="13.5" x14ac:dyDescent="0.15"/>
  <cols>
    <col min="1" max="1" width="9.625" style="107" customWidth="1"/>
    <col min="2" max="2" width="4.375" style="107" customWidth="1"/>
    <col min="3" max="3" width="9.625" style="107" customWidth="1"/>
    <col min="4" max="4" width="4.375" style="107" customWidth="1"/>
    <col min="5" max="8" width="5.875" style="107" customWidth="1"/>
    <col min="9" max="17" width="4.375" style="107" customWidth="1"/>
    <col min="18" max="18" width="3.5" style="107" hidden="1" customWidth="1"/>
    <col min="19" max="256" width="9" style="107"/>
    <col min="257" max="257" width="9.625" style="107" customWidth="1"/>
    <col min="258" max="258" width="4.375" style="107" customWidth="1"/>
    <col min="259" max="259" width="9.625" style="107" customWidth="1"/>
    <col min="260" max="260" width="4.375" style="107" customWidth="1"/>
    <col min="261" max="264" width="5.875" style="107" customWidth="1"/>
    <col min="265" max="273" width="4.375" style="107" customWidth="1"/>
    <col min="274" max="274" width="0" style="107" hidden="1" customWidth="1"/>
    <col min="275" max="512" width="9" style="107"/>
    <col min="513" max="513" width="9.625" style="107" customWidth="1"/>
    <col min="514" max="514" width="4.375" style="107" customWidth="1"/>
    <col min="515" max="515" width="9.625" style="107" customWidth="1"/>
    <col min="516" max="516" width="4.375" style="107" customWidth="1"/>
    <col min="517" max="520" width="5.875" style="107" customWidth="1"/>
    <col min="521" max="529" width="4.375" style="107" customWidth="1"/>
    <col min="530" max="530" width="0" style="107" hidden="1" customWidth="1"/>
    <col min="531" max="768" width="9" style="107"/>
    <col min="769" max="769" width="9.625" style="107" customWidth="1"/>
    <col min="770" max="770" width="4.375" style="107" customWidth="1"/>
    <col min="771" max="771" width="9.625" style="107" customWidth="1"/>
    <col min="772" max="772" width="4.375" style="107" customWidth="1"/>
    <col min="773" max="776" width="5.875" style="107" customWidth="1"/>
    <col min="777" max="785" width="4.375" style="107" customWidth="1"/>
    <col min="786" max="786" width="0" style="107" hidden="1" customWidth="1"/>
    <col min="787" max="1024" width="9" style="107"/>
    <col min="1025" max="1025" width="9.625" style="107" customWidth="1"/>
    <col min="1026" max="1026" width="4.375" style="107" customWidth="1"/>
    <col min="1027" max="1027" width="9.625" style="107" customWidth="1"/>
    <col min="1028" max="1028" width="4.375" style="107" customWidth="1"/>
    <col min="1029" max="1032" width="5.875" style="107" customWidth="1"/>
    <col min="1033" max="1041" width="4.375" style="107" customWidth="1"/>
    <col min="1042" max="1042" width="0" style="107" hidden="1" customWidth="1"/>
    <col min="1043" max="1280" width="9" style="107"/>
    <col min="1281" max="1281" width="9.625" style="107" customWidth="1"/>
    <col min="1282" max="1282" width="4.375" style="107" customWidth="1"/>
    <col min="1283" max="1283" width="9.625" style="107" customWidth="1"/>
    <col min="1284" max="1284" width="4.375" style="107" customWidth="1"/>
    <col min="1285" max="1288" width="5.875" style="107" customWidth="1"/>
    <col min="1289" max="1297" width="4.375" style="107" customWidth="1"/>
    <col min="1298" max="1298" width="0" style="107" hidden="1" customWidth="1"/>
    <col min="1299" max="1536" width="9" style="107"/>
    <col min="1537" max="1537" width="9.625" style="107" customWidth="1"/>
    <col min="1538" max="1538" width="4.375" style="107" customWidth="1"/>
    <col min="1539" max="1539" width="9.625" style="107" customWidth="1"/>
    <col min="1540" max="1540" width="4.375" style="107" customWidth="1"/>
    <col min="1541" max="1544" width="5.875" style="107" customWidth="1"/>
    <col min="1545" max="1553" width="4.375" style="107" customWidth="1"/>
    <col min="1554" max="1554" width="0" style="107" hidden="1" customWidth="1"/>
    <col min="1555" max="1792" width="9" style="107"/>
    <col min="1793" max="1793" width="9.625" style="107" customWidth="1"/>
    <col min="1794" max="1794" width="4.375" style="107" customWidth="1"/>
    <col min="1795" max="1795" width="9.625" style="107" customWidth="1"/>
    <col min="1796" max="1796" width="4.375" style="107" customWidth="1"/>
    <col min="1797" max="1800" width="5.875" style="107" customWidth="1"/>
    <col min="1801" max="1809" width="4.375" style="107" customWidth="1"/>
    <col min="1810" max="1810" width="0" style="107" hidden="1" customWidth="1"/>
    <col min="1811" max="2048" width="9" style="107"/>
    <col min="2049" max="2049" width="9.625" style="107" customWidth="1"/>
    <col min="2050" max="2050" width="4.375" style="107" customWidth="1"/>
    <col min="2051" max="2051" width="9.625" style="107" customWidth="1"/>
    <col min="2052" max="2052" width="4.375" style="107" customWidth="1"/>
    <col min="2053" max="2056" width="5.875" style="107" customWidth="1"/>
    <col min="2057" max="2065" width="4.375" style="107" customWidth="1"/>
    <col min="2066" max="2066" width="0" style="107" hidden="1" customWidth="1"/>
    <col min="2067" max="2304" width="9" style="107"/>
    <col min="2305" max="2305" width="9.625" style="107" customWidth="1"/>
    <col min="2306" max="2306" width="4.375" style="107" customWidth="1"/>
    <col min="2307" max="2307" width="9.625" style="107" customWidth="1"/>
    <col min="2308" max="2308" width="4.375" style="107" customWidth="1"/>
    <col min="2309" max="2312" width="5.875" style="107" customWidth="1"/>
    <col min="2313" max="2321" width="4.375" style="107" customWidth="1"/>
    <col min="2322" max="2322" width="0" style="107" hidden="1" customWidth="1"/>
    <col min="2323" max="2560" width="9" style="107"/>
    <col min="2561" max="2561" width="9.625" style="107" customWidth="1"/>
    <col min="2562" max="2562" width="4.375" style="107" customWidth="1"/>
    <col min="2563" max="2563" width="9.625" style="107" customWidth="1"/>
    <col min="2564" max="2564" width="4.375" style="107" customWidth="1"/>
    <col min="2565" max="2568" width="5.875" style="107" customWidth="1"/>
    <col min="2569" max="2577" width="4.375" style="107" customWidth="1"/>
    <col min="2578" max="2578" width="0" style="107" hidden="1" customWidth="1"/>
    <col min="2579" max="2816" width="9" style="107"/>
    <col min="2817" max="2817" width="9.625" style="107" customWidth="1"/>
    <col min="2818" max="2818" width="4.375" style="107" customWidth="1"/>
    <col min="2819" max="2819" width="9.625" style="107" customWidth="1"/>
    <col min="2820" max="2820" width="4.375" style="107" customWidth="1"/>
    <col min="2821" max="2824" width="5.875" style="107" customWidth="1"/>
    <col min="2825" max="2833" width="4.375" style="107" customWidth="1"/>
    <col min="2834" max="2834" width="0" style="107" hidden="1" customWidth="1"/>
    <col min="2835" max="3072" width="9" style="107"/>
    <col min="3073" max="3073" width="9.625" style="107" customWidth="1"/>
    <col min="3074" max="3074" width="4.375" style="107" customWidth="1"/>
    <col min="3075" max="3075" width="9.625" style="107" customWidth="1"/>
    <col min="3076" max="3076" width="4.375" style="107" customWidth="1"/>
    <col min="3077" max="3080" width="5.875" style="107" customWidth="1"/>
    <col min="3081" max="3089" width="4.375" style="107" customWidth="1"/>
    <col min="3090" max="3090" width="0" style="107" hidden="1" customWidth="1"/>
    <col min="3091" max="3328" width="9" style="107"/>
    <col min="3329" max="3329" width="9.625" style="107" customWidth="1"/>
    <col min="3330" max="3330" width="4.375" style="107" customWidth="1"/>
    <col min="3331" max="3331" width="9.625" style="107" customWidth="1"/>
    <col min="3332" max="3332" width="4.375" style="107" customWidth="1"/>
    <col min="3333" max="3336" width="5.875" style="107" customWidth="1"/>
    <col min="3337" max="3345" width="4.375" style="107" customWidth="1"/>
    <col min="3346" max="3346" width="0" style="107" hidden="1" customWidth="1"/>
    <col min="3347" max="3584" width="9" style="107"/>
    <col min="3585" max="3585" width="9.625" style="107" customWidth="1"/>
    <col min="3586" max="3586" width="4.375" style="107" customWidth="1"/>
    <col min="3587" max="3587" width="9.625" style="107" customWidth="1"/>
    <col min="3588" max="3588" width="4.375" style="107" customWidth="1"/>
    <col min="3589" max="3592" width="5.875" style="107" customWidth="1"/>
    <col min="3593" max="3601" width="4.375" style="107" customWidth="1"/>
    <col min="3602" max="3602" width="0" style="107" hidden="1" customWidth="1"/>
    <col min="3603" max="3840" width="9" style="107"/>
    <col min="3841" max="3841" width="9.625" style="107" customWidth="1"/>
    <col min="3842" max="3842" width="4.375" style="107" customWidth="1"/>
    <col min="3843" max="3843" width="9.625" style="107" customWidth="1"/>
    <col min="3844" max="3844" width="4.375" style="107" customWidth="1"/>
    <col min="3845" max="3848" width="5.875" style="107" customWidth="1"/>
    <col min="3849" max="3857" width="4.375" style="107" customWidth="1"/>
    <col min="3858" max="3858" width="0" style="107" hidden="1" customWidth="1"/>
    <col min="3859" max="4096" width="9" style="107"/>
    <col min="4097" max="4097" width="9.625" style="107" customWidth="1"/>
    <col min="4098" max="4098" width="4.375" style="107" customWidth="1"/>
    <col min="4099" max="4099" width="9.625" style="107" customWidth="1"/>
    <col min="4100" max="4100" width="4.375" style="107" customWidth="1"/>
    <col min="4101" max="4104" width="5.875" style="107" customWidth="1"/>
    <col min="4105" max="4113" width="4.375" style="107" customWidth="1"/>
    <col min="4114" max="4114" width="0" style="107" hidden="1" customWidth="1"/>
    <col min="4115" max="4352" width="9" style="107"/>
    <col min="4353" max="4353" width="9.625" style="107" customWidth="1"/>
    <col min="4354" max="4354" width="4.375" style="107" customWidth="1"/>
    <col min="4355" max="4355" width="9.625" style="107" customWidth="1"/>
    <col min="4356" max="4356" width="4.375" style="107" customWidth="1"/>
    <col min="4357" max="4360" width="5.875" style="107" customWidth="1"/>
    <col min="4361" max="4369" width="4.375" style="107" customWidth="1"/>
    <col min="4370" max="4370" width="0" style="107" hidden="1" customWidth="1"/>
    <col min="4371" max="4608" width="9" style="107"/>
    <col min="4609" max="4609" width="9.625" style="107" customWidth="1"/>
    <col min="4610" max="4610" width="4.375" style="107" customWidth="1"/>
    <col min="4611" max="4611" width="9.625" style="107" customWidth="1"/>
    <col min="4612" max="4612" width="4.375" style="107" customWidth="1"/>
    <col min="4613" max="4616" width="5.875" style="107" customWidth="1"/>
    <col min="4617" max="4625" width="4.375" style="107" customWidth="1"/>
    <col min="4626" max="4626" width="0" style="107" hidden="1" customWidth="1"/>
    <col min="4627" max="4864" width="9" style="107"/>
    <col min="4865" max="4865" width="9.625" style="107" customWidth="1"/>
    <col min="4866" max="4866" width="4.375" style="107" customWidth="1"/>
    <col min="4867" max="4867" width="9.625" style="107" customWidth="1"/>
    <col min="4868" max="4868" width="4.375" style="107" customWidth="1"/>
    <col min="4869" max="4872" width="5.875" style="107" customWidth="1"/>
    <col min="4873" max="4881" width="4.375" style="107" customWidth="1"/>
    <col min="4882" max="4882" width="0" style="107" hidden="1" customWidth="1"/>
    <col min="4883" max="5120" width="9" style="107"/>
    <col min="5121" max="5121" width="9.625" style="107" customWidth="1"/>
    <col min="5122" max="5122" width="4.375" style="107" customWidth="1"/>
    <col min="5123" max="5123" width="9.625" style="107" customWidth="1"/>
    <col min="5124" max="5124" width="4.375" style="107" customWidth="1"/>
    <col min="5125" max="5128" width="5.875" style="107" customWidth="1"/>
    <col min="5129" max="5137" width="4.375" style="107" customWidth="1"/>
    <col min="5138" max="5138" width="0" style="107" hidden="1" customWidth="1"/>
    <col min="5139" max="5376" width="9" style="107"/>
    <col min="5377" max="5377" width="9.625" style="107" customWidth="1"/>
    <col min="5378" max="5378" width="4.375" style="107" customWidth="1"/>
    <col min="5379" max="5379" width="9.625" style="107" customWidth="1"/>
    <col min="5380" max="5380" width="4.375" style="107" customWidth="1"/>
    <col min="5381" max="5384" width="5.875" style="107" customWidth="1"/>
    <col min="5385" max="5393" width="4.375" style="107" customWidth="1"/>
    <col min="5394" max="5394" width="0" style="107" hidden="1" customWidth="1"/>
    <col min="5395" max="5632" width="9" style="107"/>
    <col min="5633" max="5633" width="9.625" style="107" customWidth="1"/>
    <col min="5634" max="5634" width="4.375" style="107" customWidth="1"/>
    <col min="5635" max="5635" width="9.625" style="107" customWidth="1"/>
    <col min="5636" max="5636" width="4.375" style="107" customWidth="1"/>
    <col min="5637" max="5640" width="5.875" style="107" customWidth="1"/>
    <col min="5641" max="5649" width="4.375" style="107" customWidth="1"/>
    <col min="5650" max="5650" width="0" style="107" hidden="1" customWidth="1"/>
    <col min="5651" max="5888" width="9" style="107"/>
    <col min="5889" max="5889" width="9.625" style="107" customWidth="1"/>
    <col min="5890" max="5890" width="4.375" style="107" customWidth="1"/>
    <col min="5891" max="5891" width="9.625" style="107" customWidth="1"/>
    <col min="5892" max="5892" width="4.375" style="107" customWidth="1"/>
    <col min="5893" max="5896" width="5.875" style="107" customWidth="1"/>
    <col min="5897" max="5905" width="4.375" style="107" customWidth="1"/>
    <col min="5906" max="5906" width="0" style="107" hidden="1" customWidth="1"/>
    <col min="5907" max="6144" width="9" style="107"/>
    <col min="6145" max="6145" width="9.625" style="107" customWidth="1"/>
    <col min="6146" max="6146" width="4.375" style="107" customWidth="1"/>
    <col min="6147" max="6147" width="9.625" style="107" customWidth="1"/>
    <col min="6148" max="6148" width="4.375" style="107" customWidth="1"/>
    <col min="6149" max="6152" width="5.875" style="107" customWidth="1"/>
    <col min="6153" max="6161" width="4.375" style="107" customWidth="1"/>
    <col min="6162" max="6162" width="0" style="107" hidden="1" customWidth="1"/>
    <col min="6163" max="6400" width="9" style="107"/>
    <col min="6401" max="6401" width="9.625" style="107" customWidth="1"/>
    <col min="6402" max="6402" width="4.375" style="107" customWidth="1"/>
    <col min="6403" max="6403" width="9.625" style="107" customWidth="1"/>
    <col min="6404" max="6404" width="4.375" style="107" customWidth="1"/>
    <col min="6405" max="6408" width="5.875" style="107" customWidth="1"/>
    <col min="6409" max="6417" width="4.375" style="107" customWidth="1"/>
    <col min="6418" max="6418" width="0" style="107" hidden="1" customWidth="1"/>
    <col min="6419" max="6656" width="9" style="107"/>
    <col min="6657" max="6657" width="9.625" style="107" customWidth="1"/>
    <col min="6658" max="6658" width="4.375" style="107" customWidth="1"/>
    <col min="6659" max="6659" width="9.625" style="107" customWidth="1"/>
    <col min="6660" max="6660" width="4.375" style="107" customWidth="1"/>
    <col min="6661" max="6664" width="5.875" style="107" customWidth="1"/>
    <col min="6665" max="6673" width="4.375" style="107" customWidth="1"/>
    <col min="6674" max="6674" width="0" style="107" hidden="1" customWidth="1"/>
    <col min="6675" max="6912" width="9" style="107"/>
    <col min="6913" max="6913" width="9.625" style="107" customWidth="1"/>
    <col min="6914" max="6914" width="4.375" style="107" customWidth="1"/>
    <col min="6915" max="6915" width="9.625" style="107" customWidth="1"/>
    <col min="6916" max="6916" width="4.375" style="107" customWidth="1"/>
    <col min="6917" max="6920" width="5.875" style="107" customWidth="1"/>
    <col min="6921" max="6929" width="4.375" style="107" customWidth="1"/>
    <col min="6930" max="6930" width="0" style="107" hidden="1" customWidth="1"/>
    <col min="6931" max="7168" width="9" style="107"/>
    <col min="7169" max="7169" width="9.625" style="107" customWidth="1"/>
    <col min="7170" max="7170" width="4.375" style="107" customWidth="1"/>
    <col min="7171" max="7171" width="9.625" style="107" customWidth="1"/>
    <col min="7172" max="7172" width="4.375" style="107" customWidth="1"/>
    <col min="7173" max="7176" width="5.875" style="107" customWidth="1"/>
    <col min="7177" max="7185" width="4.375" style="107" customWidth="1"/>
    <col min="7186" max="7186" width="0" style="107" hidden="1" customWidth="1"/>
    <col min="7187" max="7424" width="9" style="107"/>
    <col min="7425" max="7425" width="9.625" style="107" customWidth="1"/>
    <col min="7426" max="7426" width="4.375" style="107" customWidth="1"/>
    <col min="7427" max="7427" width="9.625" style="107" customWidth="1"/>
    <col min="7428" max="7428" width="4.375" style="107" customWidth="1"/>
    <col min="7429" max="7432" width="5.875" style="107" customWidth="1"/>
    <col min="7433" max="7441" width="4.375" style="107" customWidth="1"/>
    <col min="7442" max="7442" width="0" style="107" hidden="1" customWidth="1"/>
    <col min="7443" max="7680" width="9" style="107"/>
    <col min="7681" max="7681" width="9.625" style="107" customWidth="1"/>
    <col min="7682" max="7682" width="4.375" style="107" customWidth="1"/>
    <col min="7683" max="7683" width="9.625" style="107" customWidth="1"/>
    <col min="7684" max="7684" width="4.375" style="107" customWidth="1"/>
    <col min="7685" max="7688" width="5.875" style="107" customWidth="1"/>
    <col min="7689" max="7697" width="4.375" style="107" customWidth="1"/>
    <col min="7698" max="7698" width="0" style="107" hidden="1" customWidth="1"/>
    <col min="7699" max="7936" width="9" style="107"/>
    <col min="7937" max="7937" width="9.625" style="107" customWidth="1"/>
    <col min="7938" max="7938" width="4.375" style="107" customWidth="1"/>
    <col min="7939" max="7939" width="9.625" style="107" customWidth="1"/>
    <col min="7940" max="7940" width="4.375" style="107" customWidth="1"/>
    <col min="7941" max="7944" width="5.875" style="107" customWidth="1"/>
    <col min="7945" max="7953" width="4.375" style="107" customWidth="1"/>
    <col min="7954" max="7954" width="0" style="107" hidden="1" customWidth="1"/>
    <col min="7955" max="8192" width="9" style="107"/>
    <col min="8193" max="8193" width="9.625" style="107" customWidth="1"/>
    <col min="8194" max="8194" width="4.375" style="107" customWidth="1"/>
    <col min="8195" max="8195" width="9.625" style="107" customWidth="1"/>
    <col min="8196" max="8196" width="4.375" style="107" customWidth="1"/>
    <col min="8197" max="8200" width="5.875" style="107" customWidth="1"/>
    <col min="8201" max="8209" width="4.375" style="107" customWidth="1"/>
    <col min="8210" max="8210" width="0" style="107" hidden="1" customWidth="1"/>
    <col min="8211" max="8448" width="9" style="107"/>
    <col min="8449" max="8449" width="9.625" style="107" customWidth="1"/>
    <col min="8450" max="8450" width="4.375" style="107" customWidth="1"/>
    <col min="8451" max="8451" width="9.625" style="107" customWidth="1"/>
    <col min="8452" max="8452" width="4.375" style="107" customWidth="1"/>
    <col min="8453" max="8456" width="5.875" style="107" customWidth="1"/>
    <col min="8457" max="8465" width="4.375" style="107" customWidth="1"/>
    <col min="8466" max="8466" width="0" style="107" hidden="1" customWidth="1"/>
    <col min="8467" max="8704" width="9" style="107"/>
    <col min="8705" max="8705" width="9.625" style="107" customWidth="1"/>
    <col min="8706" max="8706" width="4.375" style="107" customWidth="1"/>
    <col min="8707" max="8707" width="9.625" style="107" customWidth="1"/>
    <col min="8708" max="8708" width="4.375" style="107" customWidth="1"/>
    <col min="8709" max="8712" width="5.875" style="107" customWidth="1"/>
    <col min="8713" max="8721" width="4.375" style="107" customWidth="1"/>
    <col min="8722" max="8722" width="0" style="107" hidden="1" customWidth="1"/>
    <col min="8723" max="8960" width="9" style="107"/>
    <col min="8961" max="8961" width="9.625" style="107" customWidth="1"/>
    <col min="8962" max="8962" width="4.375" style="107" customWidth="1"/>
    <col min="8963" max="8963" width="9.625" style="107" customWidth="1"/>
    <col min="8964" max="8964" width="4.375" style="107" customWidth="1"/>
    <col min="8965" max="8968" width="5.875" style="107" customWidth="1"/>
    <col min="8969" max="8977" width="4.375" style="107" customWidth="1"/>
    <col min="8978" max="8978" width="0" style="107" hidden="1" customWidth="1"/>
    <col min="8979" max="9216" width="9" style="107"/>
    <col min="9217" max="9217" width="9.625" style="107" customWidth="1"/>
    <col min="9218" max="9218" width="4.375" style="107" customWidth="1"/>
    <col min="9219" max="9219" width="9.625" style="107" customWidth="1"/>
    <col min="9220" max="9220" width="4.375" style="107" customWidth="1"/>
    <col min="9221" max="9224" width="5.875" style="107" customWidth="1"/>
    <col min="9225" max="9233" width="4.375" style="107" customWidth="1"/>
    <col min="9234" max="9234" width="0" style="107" hidden="1" customWidth="1"/>
    <col min="9235" max="9472" width="9" style="107"/>
    <col min="9473" max="9473" width="9.625" style="107" customWidth="1"/>
    <col min="9474" max="9474" width="4.375" style="107" customWidth="1"/>
    <col min="9475" max="9475" width="9.625" style="107" customWidth="1"/>
    <col min="9476" max="9476" width="4.375" style="107" customWidth="1"/>
    <col min="9477" max="9480" width="5.875" style="107" customWidth="1"/>
    <col min="9481" max="9489" width="4.375" style="107" customWidth="1"/>
    <col min="9490" max="9490" width="0" style="107" hidden="1" customWidth="1"/>
    <col min="9491" max="9728" width="9" style="107"/>
    <col min="9729" max="9729" width="9.625" style="107" customWidth="1"/>
    <col min="9730" max="9730" width="4.375" style="107" customWidth="1"/>
    <col min="9731" max="9731" width="9.625" style="107" customWidth="1"/>
    <col min="9732" max="9732" width="4.375" style="107" customWidth="1"/>
    <col min="9733" max="9736" width="5.875" style="107" customWidth="1"/>
    <col min="9737" max="9745" width="4.375" style="107" customWidth="1"/>
    <col min="9746" max="9746" width="0" style="107" hidden="1" customWidth="1"/>
    <col min="9747" max="9984" width="9" style="107"/>
    <col min="9985" max="9985" width="9.625" style="107" customWidth="1"/>
    <col min="9986" max="9986" width="4.375" style="107" customWidth="1"/>
    <col min="9987" max="9987" width="9.625" style="107" customWidth="1"/>
    <col min="9988" max="9988" width="4.375" style="107" customWidth="1"/>
    <col min="9989" max="9992" width="5.875" style="107" customWidth="1"/>
    <col min="9993" max="10001" width="4.375" style="107" customWidth="1"/>
    <col min="10002" max="10002" width="0" style="107" hidden="1" customWidth="1"/>
    <col min="10003" max="10240" width="9" style="107"/>
    <col min="10241" max="10241" width="9.625" style="107" customWidth="1"/>
    <col min="10242" max="10242" width="4.375" style="107" customWidth="1"/>
    <col min="10243" max="10243" width="9.625" style="107" customWidth="1"/>
    <col min="10244" max="10244" width="4.375" style="107" customWidth="1"/>
    <col min="10245" max="10248" width="5.875" style="107" customWidth="1"/>
    <col min="10249" max="10257" width="4.375" style="107" customWidth="1"/>
    <col min="10258" max="10258" width="0" style="107" hidden="1" customWidth="1"/>
    <col min="10259" max="10496" width="9" style="107"/>
    <col min="10497" max="10497" width="9.625" style="107" customWidth="1"/>
    <col min="10498" max="10498" width="4.375" style="107" customWidth="1"/>
    <col min="10499" max="10499" width="9.625" style="107" customWidth="1"/>
    <col min="10500" max="10500" width="4.375" style="107" customWidth="1"/>
    <col min="10501" max="10504" width="5.875" style="107" customWidth="1"/>
    <col min="10505" max="10513" width="4.375" style="107" customWidth="1"/>
    <col min="10514" max="10514" width="0" style="107" hidden="1" customWidth="1"/>
    <col min="10515" max="10752" width="9" style="107"/>
    <col min="10753" max="10753" width="9.625" style="107" customWidth="1"/>
    <col min="10754" max="10754" width="4.375" style="107" customWidth="1"/>
    <col min="10755" max="10755" width="9.625" style="107" customWidth="1"/>
    <col min="10756" max="10756" width="4.375" style="107" customWidth="1"/>
    <col min="10757" max="10760" width="5.875" style="107" customWidth="1"/>
    <col min="10761" max="10769" width="4.375" style="107" customWidth="1"/>
    <col min="10770" max="10770" width="0" style="107" hidden="1" customWidth="1"/>
    <col min="10771" max="11008" width="9" style="107"/>
    <col min="11009" max="11009" width="9.625" style="107" customWidth="1"/>
    <col min="11010" max="11010" width="4.375" style="107" customWidth="1"/>
    <col min="11011" max="11011" width="9.625" style="107" customWidth="1"/>
    <col min="11012" max="11012" width="4.375" style="107" customWidth="1"/>
    <col min="11013" max="11016" width="5.875" style="107" customWidth="1"/>
    <col min="11017" max="11025" width="4.375" style="107" customWidth="1"/>
    <col min="11026" max="11026" width="0" style="107" hidden="1" customWidth="1"/>
    <col min="11027" max="11264" width="9" style="107"/>
    <col min="11265" max="11265" width="9.625" style="107" customWidth="1"/>
    <col min="11266" max="11266" width="4.375" style="107" customWidth="1"/>
    <col min="11267" max="11267" width="9.625" style="107" customWidth="1"/>
    <col min="11268" max="11268" width="4.375" style="107" customWidth="1"/>
    <col min="11269" max="11272" width="5.875" style="107" customWidth="1"/>
    <col min="11273" max="11281" width="4.375" style="107" customWidth="1"/>
    <col min="11282" max="11282" width="0" style="107" hidden="1" customWidth="1"/>
    <col min="11283" max="11520" width="9" style="107"/>
    <col min="11521" max="11521" width="9.625" style="107" customWidth="1"/>
    <col min="11522" max="11522" width="4.375" style="107" customWidth="1"/>
    <col min="11523" max="11523" width="9.625" style="107" customWidth="1"/>
    <col min="11524" max="11524" width="4.375" style="107" customWidth="1"/>
    <col min="11525" max="11528" width="5.875" style="107" customWidth="1"/>
    <col min="11529" max="11537" width="4.375" style="107" customWidth="1"/>
    <col min="11538" max="11538" width="0" style="107" hidden="1" customWidth="1"/>
    <col min="11539" max="11776" width="9" style="107"/>
    <col min="11777" max="11777" width="9.625" style="107" customWidth="1"/>
    <col min="11778" max="11778" width="4.375" style="107" customWidth="1"/>
    <col min="11779" max="11779" width="9.625" style="107" customWidth="1"/>
    <col min="11780" max="11780" width="4.375" style="107" customWidth="1"/>
    <col min="11781" max="11784" width="5.875" style="107" customWidth="1"/>
    <col min="11785" max="11793" width="4.375" style="107" customWidth="1"/>
    <col min="11794" max="11794" width="0" style="107" hidden="1" customWidth="1"/>
    <col min="11795" max="12032" width="9" style="107"/>
    <col min="12033" max="12033" width="9.625" style="107" customWidth="1"/>
    <col min="12034" max="12034" width="4.375" style="107" customWidth="1"/>
    <col min="12035" max="12035" width="9.625" style="107" customWidth="1"/>
    <col min="12036" max="12036" width="4.375" style="107" customWidth="1"/>
    <col min="12037" max="12040" width="5.875" style="107" customWidth="1"/>
    <col min="12041" max="12049" width="4.375" style="107" customWidth="1"/>
    <col min="12050" max="12050" width="0" style="107" hidden="1" customWidth="1"/>
    <col min="12051" max="12288" width="9" style="107"/>
    <col min="12289" max="12289" width="9.625" style="107" customWidth="1"/>
    <col min="12290" max="12290" width="4.375" style="107" customWidth="1"/>
    <col min="12291" max="12291" width="9.625" style="107" customWidth="1"/>
    <col min="12292" max="12292" width="4.375" style="107" customWidth="1"/>
    <col min="12293" max="12296" width="5.875" style="107" customWidth="1"/>
    <col min="12297" max="12305" width="4.375" style="107" customWidth="1"/>
    <col min="12306" max="12306" width="0" style="107" hidden="1" customWidth="1"/>
    <col min="12307" max="12544" width="9" style="107"/>
    <col min="12545" max="12545" width="9.625" style="107" customWidth="1"/>
    <col min="12546" max="12546" width="4.375" style="107" customWidth="1"/>
    <col min="12547" max="12547" width="9.625" style="107" customWidth="1"/>
    <col min="12548" max="12548" width="4.375" style="107" customWidth="1"/>
    <col min="12549" max="12552" width="5.875" style="107" customWidth="1"/>
    <col min="12553" max="12561" width="4.375" style="107" customWidth="1"/>
    <col min="12562" max="12562" width="0" style="107" hidden="1" customWidth="1"/>
    <col min="12563" max="12800" width="9" style="107"/>
    <col min="12801" max="12801" width="9.625" style="107" customWidth="1"/>
    <col min="12802" max="12802" width="4.375" style="107" customWidth="1"/>
    <col min="12803" max="12803" width="9.625" style="107" customWidth="1"/>
    <col min="12804" max="12804" width="4.375" style="107" customWidth="1"/>
    <col min="12805" max="12808" width="5.875" style="107" customWidth="1"/>
    <col min="12809" max="12817" width="4.375" style="107" customWidth="1"/>
    <col min="12818" max="12818" width="0" style="107" hidden="1" customWidth="1"/>
    <col min="12819" max="13056" width="9" style="107"/>
    <col min="13057" max="13057" width="9.625" style="107" customWidth="1"/>
    <col min="13058" max="13058" width="4.375" style="107" customWidth="1"/>
    <col min="13059" max="13059" width="9.625" style="107" customWidth="1"/>
    <col min="13060" max="13060" width="4.375" style="107" customWidth="1"/>
    <col min="13061" max="13064" width="5.875" style="107" customWidth="1"/>
    <col min="13065" max="13073" width="4.375" style="107" customWidth="1"/>
    <col min="13074" max="13074" width="0" style="107" hidden="1" customWidth="1"/>
    <col min="13075" max="13312" width="9" style="107"/>
    <col min="13313" max="13313" width="9.625" style="107" customWidth="1"/>
    <col min="13314" max="13314" width="4.375" style="107" customWidth="1"/>
    <col min="13315" max="13315" width="9.625" style="107" customWidth="1"/>
    <col min="13316" max="13316" width="4.375" style="107" customWidth="1"/>
    <col min="13317" max="13320" width="5.875" style="107" customWidth="1"/>
    <col min="13321" max="13329" width="4.375" style="107" customWidth="1"/>
    <col min="13330" max="13330" width="0" style="107" hidden="1" customWidth="1"/>
    <col min="13331" max="13568" width="9" style="107"/>
    <col min="13569" max="13569" width="9.625" style="107" customWidth="1"/>
    <col min="13570" max="13570" width="4.375" style="107" customWidth="1"/>
    <col min="13571" max="13571" width="9.625" style="107" customWidth="1"/>
    <col min="13572" max="13572" width="4.375" style="107" customWidth="1"/>
    <col min="13573" max="13576" width="5.875" style="107" customWidth="1"/>
    <col min="13577" max="13585" width="4.375" style="107" customWidth="1"/>
    <col min="13586" max="13586" width="0" style="107" hidden="1" customWidth="1"/>
    <col min="13587" max="13824" width="9" style="107"/>
    <col min="13825" max="13825" width="9.625" style="107" customWidth="1"/>
    <col min="13826" max="13826" width="4.375" style="107" customWidth="1"/>
    <col min="13827" max="13827" width="9.625" style="107" customWidth="1"/>
    <col min="13828" max="13828" width="4.375" style="107" customWidth="1"/>
    <col min="13829" max="13832" width="5.875" style="107" customWidth="1"/>
    <col min="13833" max="13841" width="4.375" style="107" customWidth="1"/>
    <col min="13842" max="13842" width="0" style="107" hidden="1" customWidth="1"/>
    <col min="13843" max="14080" width="9" style="107"/>
    <col min="14081" max="14081" width="9.625" style="107" customWidth="1"/>
    <col min="14082" max="14082" width="4.375" style="107" customWidth="1"/>
    <col min="14083" max="14083" width="9.625" style="107" customWidth="1"/>
    <col min="14084" max="14084" width="4.375" style="107" customWidth="1"/>
    <col min="14085" max="14088" width="5.875" style="107" customWidth="1"/>
    <col min="14089" max="14097" width="4.375" style="107" customWidth="1"/>
    <col min="14098" max="14098" width="0" style="107" hidden="1" customWidth="1"/>
    <col min="14099" max="14336" width="9" style="107"/>
    <col min="14337" max="14337" width="9.625" style="107" customWidth="1"/>
    <col min="14338" max="14338" width="4.375" style="107" customWidth="1"/>
    <col min="14339" max="14339" width="9.625" style="107" customWidth="1"/>
    <col min="14340" max="14340" width="4.375" style="107" customWidth="1"/>
    <col min="14341" max="14344" width="5.875" style="107" customWidth="1"/>
    <col min="14345" max="14353" width="4.375" style="107" customWidth="1"/>
    <col min="14354" max="14354" width="0" style="107" hidden="1" customWidth="1"/>
    <col min="14355" max="14592" width="9" style="107"/>
    <col min="14593" max="14593" width="9.625" style="107" customWidth="1"/>
    <col min="14594" max="14594" width="4.375" style="107" customWidth="1"/>
    <col min="14595" max="14595" width="9.625" style="107" customWidth="1"/>
    <col min="14596" max="14596" width="4.375" style="107" customWidth="1"/>
    <col min="14597" max="14600" width="5.875" style="107" customWidth="1"/>
    <col min="14601" max="14609" width="4.375" style="107" customWidth="1"/>
    <col min="14610" max="14610" width="0" style="107" hidden="1" customWidth="1"/>
    <col min="14611" max="14848" width="9" style="107"/>
    <col min="14849" max="14849" width="9.625" style="107" customWidth="1"/>
    <col min="14850" max="14850" width="4.375" style="107" customWidth="1"/>
    <col min="14851" max="14851" width="9.625" style="107" customWidth="1"/>
    <col min="14852" max="14852" width="4.375" style="107" customWidth="1"/>
    <col min="14853" max="14856" width="5.875" style="107" customWidth="1"/>
    <col min="14857" max="14865" width="4.375" style="107" customWidth="1"/>
    <col min="14866" max="14866" width="0" style="107" hidden="1" customWidth="1"/>
    <col min="14867" max="15104" width="9" style="107"/>
    <col min="15105" max="15105" width="9.625" style="107" customWidth="1"/>
    <col min="15106" max="15106" width="4.375" style="107" customWidth="1"/>
    <col min="15107" max="15107" width="9.625" style="107" customWidth="1"/>
    <col min="15108" max="15108" width="4.375" style="107" customWidth="1"/>
    <col min="15109" max="15112" width="5.875" style="107" customWidth="1"/>
    <col min="15113" max="15121" width="4.375" style="107" customWidth="1"/>
    <col min="15122" max="15122" width="0" style="107" hidden="1" customWidth="1"/>
    <col min="15123" max="15360" width="9" style="107"/>
    <col min="15361" max="15361" width="9.625" style="107" customWidth="1"/>
    <col min="15362" max="15362" width="4.375" style="107" customWidth="1"/>
    <col min="15363" max="15363" width="9.625" style="107" customWidth="1"/>
    <col min="15364" max="15364" width="4.375" style="107" customWidth="1"/>
    <col min="15365" max="15368" width="5.875" style="107" customWidth="1"/>
    <col min="15369" max="15377" width="4.375" style="107" customWidth="1"/>
    <col min="15378" max="15378" width="0" style="107" hidden="1" customWidth="1"/>
    <col min="15379" max="15616" width="9" style="107"/>
    <col min="15617" max="15617" width="9.625" style="107" customWidth="1"/>
    <col min="15618" max="15618" width="4.375" style="107" customWidth="1"/>
    <col min="15619" max="15619" width="9.625" style="107" customWidth="1"/>
    <col min="15620" max="15620" width="4.375" style="107" customWidth="1"/>
    <col min="15621" max="15624" width="5.875" style="107" customWidth="1"/>
    <col min="15625" max="15633" width="4.375" style="107" customWidth="1"/>
    <col min="15634" max="15634" width="0" style="107" hidden="1" customWidth="1"/>
    <col min="15635" max="15872" width="9" style="107"/>
    <col min="15873" max="15873" width="9.625" style="107" customWidth="1"/>
    <col min="15874" max="15874" width="4.375" style="107" customWidth="1"/>
    <col min="15875" max="15875" width="9.625" style="107" customWidth="1"/>
    <col min="15876" max="15876" width="4.375" style="107" customWidth="1"/>
    <col min="15877" max="15880" width="5.875" style="107" customWidth="1"/>
    <col min="15881" max="15889" width="4.375" style="107" customWidth="1"/>
    <col min="15890" max="15890" width="0" style="107" hidden="1" customWidth="1"/>
    <col min="15891" max="16128" width="9" style="107"/>
    <col min="16129" max="16129" width="9.625" style="107" customWidth="1"/>
    <col min="16130" max="16130" width="4.375" style="107" customWidth="1"/>
    <col min="16131" max="16131" width="9.625" style="107" customWidth="1"/>
    <col min="16132" max="16132" width="4.375" style="107" customWidth="1"/>
    <col min="16133" max="16136" width="5.875" style="107" customWidth="1"/>
    <col min="16137" max="16145" width="4.375" style="107" customWidth="1"/>
    <col min="16146" max="16146" width="0" style="107" hidden="1" customWidth="1"/>
    <col min="16147" max="16384" width="9" style="107"/>
  </cols>
  <sheetData>
    <row r="1" spans="1:32" s="83" customFormat="1" ht="18" customHeight="1" x14ac:dyDescent="0.15">
      <c r="A1" s="82"/>
      <c r="B1" s="82"/>
      <c r="C1" s="82"/>
      <c r="E1" s="84"/>
      <c r="G1" s="85" t="s">
        <v>85</v>
      </c>
      <c r="J1" s="765">
        <f>交付別添2!C12</f>
        <v>0</v>
      </c>
      <c r="K1" s="765"/>
      <c r="L1" s="765"/>
      <c r="M1" s="765"/>
      <c r="N1" s="765"/>
      <c r="O1" s="765"/>
      <c r="P1" s="765"/>
      <c r="Q1" s="765"/>
      <c r="T1" s="83" t="s">
        <v>86</v>
      </c>
    </row>
    <row r="2" spans="1:32" s="83" customFormat="1" ht="33.75" customHeight="1" x14ac:dyDescent="0.15">
      <c r="A2" s="87" t="s">
        <v>296</v>
      </c>
      <c r="R2" s="86" t="s">
        <v>95</v>
      </c>
    </row>
    <row r="3" spans="1:32" s="83" customFormat="1" ht="23.25" customHeight="1" x14ac:dyDescent="0.15">
      <c r="A3" s="87" t="s">
        <v>96</v>
      </c>
      <c r="B3" s="82"/>
      <c r="C3" s="82"/>
      <c r="D3" s="82"/>
      <c r="E3" s="82"/>
      <c r="F3" s="82"/>
      <c r="G3" s="82"/>
      <c r="H3" s="82"/>
      <c r="I3" s="82"/>
      <c r="J3" s="82"/>
      <c r="K3" s="82"/>
      <c r="L3" s="82"/>
      <c r="M3" s="82"/>
      <c r="N3" s="82"/>
      <c r="O3" s="82"/>
      <c r="P3" s="82"/>
      <c r="Q3" s="82"/>
      <c r="R3" s="86" t="s">
        <v>97</v>
      </c>
      <c r="T3" s="766" t="s">
        <v>16</v>
      </c>
      <c r="U3" s="766"/>
      <c r="V3" s="766"/>
      <c r="W3" s="766"/>
      <c r="X3" s="766"/>
      <c r="Y3" s="766"/>
      <c r="Z3" s="766"/>
      <c r="AA3" s="766"/>
    </row>
    <row r="4" spans="1:32" s="92" customFormat="1" ht="42" customHeight="1" x14ac:dyDescent="0.15">
      <c r="A4" s="767" t="s">
        <v>98</v>
      </c>
      <c r="B4" s="768"/>
      <c r="C4" s="768"/>
      <c r="D4" s="768"/>
      <c r="E4" s="768"/>
      <c r="F4" s="768"/>
      <c r="G4" s="768"/>
      <c r="H4" s="769"/>
      <c r="I4" s="88"/>
      <c r="J4" s="89"/>
      <c r="K4" s="90" t="s">
        <v>99</v>
      </c>
      <c r="L4" s="770"/>
      <c r="M4" s="770"/>
      <c r="N4" s="770"/>
      <c r="O4" s="89"/>
      <c r="P4" s="89" t="s">
        <v>100</v>
      </c>
      <c r="Q4" s="91"/>
      <c r="R4" s="86" t="s">
        <v>101</v>
      </c>
      <c r="T4" s="766"/>
      <c r="U4" s="766"/>
      <c r="V4" s="766"/>
      <c r="W4" s="766"/>
      <c r="X4" s="766"/>
      <c r="Y4" s="766"/>
      <c r="Z4" s="766"/>
      <c r="AA4" s="766"/>
    </row>
    <row r="5" spans="1:32" s="92" customFormat="1" ht="42" customHeight="1" x14ac:dyDescent="0.15">
      <c r="A5" s="771" t="s">
        <v>102</v>
      </c>
      <c r="B5" s="772"/>
      <c r="C5" s="772"/>
      <c r="D5" s="772"/>
      <c r="E5" s="772"/>
      <c r="F5" s="772"/>
      <c r="G5" s="772"/>
      <c r="H5" s="773"/>
      <c r="I5" s="774" t="s">
        <v>103</v>
      </c>
      <c r="J5" s="775"/>
      <c r="K5" s="775"/>
      <c r="L5" s="776" t="s">
        <v>104</v>
      </c>
      <c r="M5" s="776"/>
      <c r="N5" s="777"/>
      <c r="O5" s="767" t="s">
        <v>105</v>
      </c>
      <c r="P5" s="768"/>
      <c r="Q5" s="769"/>
      <c r="R5" s="86" t="s">
        <v>106</v>
      </c>
      <c r="T5" s="766"/>
      <c r="U5" s="766"/>
      <c r="V5" s="766"/>
      <c r="W5" s="766"/>
      <c r="X5" s="766"/>
      <c r="Y5" s="766"/>
      <c r="Z5" s="766"/>
      <c r="AA5" s="766"/>
    </row>
    <row r="6" spans="1:32" s="92" customFormat="1" ht="30" customHeight="1" x14ac:dyDescent="0.15">
      <c r="A6" s="778" t="s">
        <v>107</v>
      </c>
      <c r="B6" s="780" t="s">
        <v>5</v>
      </c>
      <c r="C6" s="791" t="s">
        <v>108</v>
      </c>
      <c r="D6" s="792"/>
      <c r="E6" s="793" t="s">
        <v>109</v>
      </c>
      <c r="F6" s="793"/>
      <c r="G6" s="793"/>
      <c r="H6" s="794"/>
      <c r="I6" s="795"/>
      <c r="J6" s="796"/>
      <c r="K6" s="796"/>
      <c r="L6" s="796"/>
      <c r="M6" s="796"/>
      <c r="N6" s="797"/>
      <c r="O6" s="93" t="s">
        <v>5</v>
      </c>
      <c r="P6" s="798" t="s">
        <v>25</v>
      </c>
      <c r="Q6" s="799"/>
      <c r="R6" s="86" t="s">
        <v>110</v>
      </c>
      <c r="T6" s="766"/>
      <c r="U6" s="766"/>
      <c r="V6" s="766"/>
      <c r="W6" s="766"/>
      <c r="X6" s="766"/>
      <c r="Y6" s="766"/>
      <c r="Z6" s="766"/>
      <c r="AA6" s="766"/>
      <c r="AC6" s="94"/>
    </row>
    <row r="7" spans="1:32" s="92" customFormat="1" ht="30" customHeight="1" x14ac:dyDescent="0.15">
      <c r="A7" s="779"/>
      <c r="B7" s="781"/>
      <c r="C7" s="782" t="s">
        <v>9</v>
      </c>
      <c r="D7" s="783"/>
      <c r="E7" s="784" t="s">
        <v>111</v>
      </c>
      <c r="F7" s="784"/>
      <c r="G7" s="784"/>
      <c r="H7" s="785"/>
      <c r="I7" s="786"/>
      <c r="J7" s="787"/>
      <c r="K7" s="787"/>
      <c r="L7" s="787"/>
      <c r="M7" s="787"/>
      <c r="N7" s="788"/>
      <c r="O7" s="95" t="s">
        <v>5</v>
      </c>
      <c r="P7" s="789" t="s">
        <v>26</v>
      </c>
      <c r="Q7" s="790"/>
      <c r="R7" s="86" t="s">
        <v>112</v>
      </c>
      <c r="T7" s="766"/>
      <c r="U7" s="766"/>
      <c r="V7" s="766"/>
      <c r="W7" s="766"/>
      <c r="X7" s="766"/>
      <c r="Y7" s="766"/>
      <c r="Z7" s="766"/>
      <c r="AA7" s="766"/>
      <c r="AC7" s="94"/>
    </row>
    <row r="8" spans="1:32" s="92" customFormat="1" ht="30" customHeight="1" x14ac:dyDescent="0.15">
      <c r="A8" s="778" t="s">
        <v>113</v>
      </c>
      <c r="B8" s="780" t="s">
        <v>297</v>
      </c>
      <c r="C8" s="791" t="s">
        <v>114</v>
      </c>
      <c r="D8" s="792"/>
      <c r="E8" s="825" t="s">
        <v>115</v>
      </c>
      <c r="F8" s="825"/>
      <c r="G8" s="825"/>
      <c r="H8" s="826"/>
      <c r="I8" s="795">
        <v>0.28000000000000003</v>
      </c>
      <c r="J8" s="796"/>
      <c r="K8" s="796"/>
      <c r="L8" s="796"/>
      <c r="M8" s="796"/>
      <c r="N8" s="797"/>
      <c r="O8" s="96"/>
      <c r="P8" s="798"/>
      <c r="Q8" s="799"/>
      <c r="R8" s="86" t="s">
        <v>116</v>
      </c>
      <c r="T8" s="766"/>
      <c r="U8" s="766"/>
      <c r="V8" s="766"/>
      <c r="W8" s="766"/>
      <c r="X8" s="766"/>
      <c r="Y8" s="766"/>
      <c r="Z8" s="766"/>
      <c r="AA8" s="766"/>
      <c r="AB8" s="811"/>
      <c r="AC8" s="97"/>
      <c r="AD8" s="812"/>
      <c r="AE8" s="812"/>
      <c r="AF8" s="812"/>
    </row>
    <row r="9" spans="1:32" s="92" customFormat="1" ht="30" customHeight="1" x14ac:dyDescent="0.15">
      <c r="A9" s="823"/>
      <c r="B9" s="824"/>
      <c r="C9" s="800" t="s">
        <v>117</v>
      </c>
      <c r="D9" s="801"/>
      <c r="E9" s="802" t="s">
        <v>118</v>
      </c>
      <c r="F9" s="802"/>
      <c r="G9" s="802"/>
      <c r="H9" s="803"/>
      <c r="I9" s="806"/>
      <c r="J9" s="807"/>
      <c r="K9" s="808"/>
      <c r="L9" s="809"/>
      <c r="M9" s="807"/>
      <c r="N9" s="810"/>
      <c r="O9" s="98" t="s">
        <v>5</v>
      </c>
      <c r="P9" s="804" t="s">
        <v>25</v>
      </c>
      <c r="Q9" s="805"/>
      <c r="R9" s="86" t="s">
        <v>119</v>
      </c>
      <c r="T9" s="766"/>
      <c r="U9" s="766"/>
      <c r="V9" s="766"/>
      <c r="W9" s="766"/>
      <c r="X9" s="766"/>
      <c r="Y9" s="766"/>
      <c r="Z9" s="766"/>
      <c r="AA9" s="766"/>
      <c r="AB9" s="811"/>
      <c r="AC9" s="97"/>
      <c r="AD9" s="812"/>
      <c r="AE9" s="812"/>
      <c r="AF9" s="812"/>
    </row>
    <row r="10" spans="1:32" s="92" customFormat="1" ht="30" customHeight="1" x14ac:dyDescent="0.15">
      <c r="A10" s="823"/>
      <c r="B10" s="781"/>
      <c r="C10" s="782" t="s">
        <v>9</v>
      </c>
      <c r="D10" s="783"/>
      <c r="E10" s="784" t="s">
        <v>111</v>
      </c>
      <c r="F10" s="784"/>
      <c r="G10" s="784"/>
      <c r="H10" s="785"/>
      <c r="I10" s="827"/>
      <c r="J10" s="828"/>
      <c r="K10" s="829"/>
      <c r="L10" s="830"/>
      <c r="M10" s="828"/>
      <c r="N10" s="831"/>
      <c r="O10" s="98" t="s">
        <v>5</v>
      </c>
      <c r="P10" s="804" t="s">
        <v>26</v>
      </c>
      <c r="Q10" s="805"/>
      <c r="R10" s="92" t="s">
        <v>4</v>
      </c>
      <c r="T10" s="766"/>
      <c r="U10" s="766"/>
      <c r="V10" s="766"/>
      <c r="W10" s="766"/>
      <c r="X10" s="766"/>
      <c r="Y10" s="766"/>
      <c r="Z10" s="766"/>
      <c r="AA10" s="766"/>
      <c r="AB10" s="811"/>
      <c r="AC10" s="97"/>
      <c r="AD10" s="812"/>
      <c r="AE10" s="812"/>
      <c r="AF10" s="812"/>
    </row>
    <row r="11" spans="1:32" s="92" customFormat="1" ht="30" customHeight="1" x14ac:dyDescent="0.15">
      <c r="A11" s="779"/>
      <c r="B11" s="99" t="s">
        <v>5</v>
      </c>
      <c r="C11" s="815" t="s">
        <v>120</v>
      </c>
      <c r="D11" s="816"/>
      <c r="E11" s="817"/>
      <c r="F11" s="817"/>
      <c r="G11" s="817"/>
      <c r="H11" s="818"/>
      <c r="I11" s="819" t="s">
        <v>121</v>
      </c>
      <c r="J11" s="820"/>
      <c r="K11" s="821"/>
      <c r="L11" s="820" t="s">
        <v>121</v>
      </c>
      <c r="M11" s="820"/>
      <c r="N11" s="822"/>
      <c r="O11" s="100"/>
      <c r="P11" s="789"/>
      <c r="Q11" s="790"/>
      <c r="R11" s="92" t="s">
        <v>42</v>
      </c>
      <c r="T11" s="766"/>
      <c r="U11" s="766"/>
      <c r="V11" s="766"/>
      <c r="W11" s="766"/>
      <c r="X11" s="766"/>
      <c r="Y11" s="766"/>
      <c r="Z11" s="766"/>
      <c r="AA11" s="766"/>
      <c r="AB11" s="811"/>
      <c r="AC11" s="97"/>
      <c r="AD11" s="812"/>
      <c r="AE11" s="812"/>
      <c r="AF11" s="812"/>
    </row>
    <row r="12" spans="1:32" s="92" customFormat="1" ht="23.25" customHeight="1" x14ac:dyDescent="0.15">
      <c r="A12" s="813" t="s">
        <v>304</v>
      </c>
      <c r="B12" s="813"/>
      <c r="C12" s="813"/>
      <c r="D12" s="813"/>
      <c r="E12" s="813"/>
      <c r="F12" s="813"/>
      <c r="G12" s="813"/>
      <c r="H12" s="813"/>
      <c r="I12" s="813"/>
      <c r="J12" s="813"/>
      <c r="K12" s="813"/>
      <c r="L12" s="813"/>
      <c r="M12" s="813"/>
      <c r="N12" s="813"/>
      <c r="O12" s="813"/>
      <c r="P12" s="813"/>
      <c r="Q12" s="813"/>
      <c r="T12" s="766"/>
      <c r="U12" s="766"/>
      <c r="V12" s="766"/>
      <c r="W12" s="766"/>
      <c r="X12" s="766"/>
      <c r="Y12" s="766"/>
      <c r="Z12" s="766"/>
      <c r="AA12" s="766"/>
      <c r="AB12" s="811"/>
      <c r="AC12" s="97"/>
      <c r="AD12" s="97"/>
      <c r="AE12" s="97"/>
      <c r="AF12" s="97"/>
    </row>
    <row r="13" spans="1:32" s="101" customFormat="1" ht="23.25" customHeight="1" x14ac:dyDescent="0.15">
      <c r="A13" s="814"/>
      <c r="B13" s="814"/>
      <c r="C13" s="814"/>
      <c r="D13" s="814"/>
      <c r="E13" s="814"/>
      <c r="F13" s="814"/>
      <c r="G13" s="814"/>
      <c r="H13" s="814"/>
      <c r="I13" s="814"/>
      <c r="J13" s="814"/>
      <c r="K13" s="814"/>
      <c r="L13" s="814"/>
      <c r="M13" s="814"/>
      <c r="N13" s="814"/>
      <c r="O13" s="814"/>
      <c r="P13" s="814"/>
      <c r="Q13" s="814"/>
      <c r="T13" s="102"/>
      <c r="U13" s="83"/>
      <c r="V13" s="83"/>
      <c r="W13" s="83"/>
      <c r="X13" s="83"/>
      <c r="Y13" s="83"/>
      <c r="Z13" s="83"/>
      <c r="AA13" s="83"/>
      <c r="AB13" s="811"/>
      <c r="AC13" s="97"/>
      <c r="AD13" s="97"/>
      <c r="AE13" s="97"/>
      <c r="AF13" s="97"/>
    </row>
    <row r="14" spans="1:32" s="92" customFormat="1" ht="42" customHeight="1" x14ac:dyDescent="0.15">
      <c r="A14" s="814"/>
      <c r="B14" s="814"/>
      <c r="C14" s="814"/>
      <c r="D14" s="814"/>
      <c r="E14" s="814"/>
      <c r="F14" s="814"/>
      <c r="G14" s="814"/>
      <c r="H14" s="814"/>
      <c r="I14" s="814"/>
      <c r="J14" s="814"/>
      <c r="K14" s="814"/>
      <c r="L14" s="814"/>
      <c r="M14" s="814"/>
      <c r="N14" s="814"/>
      <c r="O14" s="814"/>
      <c r="P14" s="814"/>
      <c r="Q14" s="814"/>
      <c r="T14" s="102"/>
      <c r="U14" s="83"/>
      <c r="V14" s="83"/>
      <c r="W14" s="83"/>
      <c r="X14" s="83"/>
      <c r="Y14" s="83"/>
      <c r="Z14" s="83"/>
      <c r="AA14" s="83"/>
    </row>
    <row r="15" spans="1:32" s="92" customFormat="1" ht="30" customHeight="1" x14ac:dyDescent="0.15">
      <c r="A15" s="814"/>
      <c r="B15" s="814"/>
      <c r="C15" s="814"/>
      <c r="D15" s="814"/>
      <c r="E15" s="814"/>
      <c r="F15" s="814"/>
      <c r="G15" s="814"/>
      <c r="H15" s="814"/>
      <c r="I15" s="814"/>
      <c r="J15" s="814"/>
      <c r="K15" s="814"/>
      <c r="L15" s="814"/>
      <c r="M15" s="814"/>
      <c r="N15" s="814"/>
      <c r="O15" s="814"/>
      <c r="P15" s="814"/>
      <c r="Q15" s="814"/>
      <c r="S15" s="97"/>
      <c r="T15" s="103"/>
      <c r="U15" s="83"/>
      <c r="V15" s="83"/>
      <c r="W15" s="83"/>
      <c r="X15" s="83"/>
      <c r="Y15" s="83"/>
      <c r="Z15" s="83"/>
      <c r="AA15" s="83"/>
      <c r="AB15" s="97"/>
      <c r="AC15" s="97"/>
      <c r="AD15" s="97"/>
      <c r="AE15" s="97"/>
      <c r="AF15" s="97"/>
    </row>
    <row r="16" spans="1:32" s="92" customFormat="1" ht="30" customHeight="1" x14ac:dyDescent="0.15">
      <c r="A16" s="814"/>
      <c r="B16" s="814"/>
      <c r="C16" s="814"/>
      <c r="D16" s="814"/>
      <c r="E16" s="814"/>
      <c r="F16" s="814"/>
      <c r="G16" s="814"/>
      <c r="H16" s="814"/>
      <c r="I16" s="814"/>
      <c r="J16" s="814"/>
      <c r="K16" s="814"/>
      <c r="L16" s="814"/>
      <c r="M16" s="814"/>
      <c r="N16" s="814"/>
      <c r="O16" s="814"/>
      <c r="P16" s="814"/>
      <c r="Q16" s="814"/>
      <c r="S16" s="97"/>
      <c r="T16" s="103"/>
      <c r="U16" s="83"/>
      <c r="V16" s="83"/>
      <c r="W16" s="83"/>
      <c r="X16" s="83"/>
      <c r="Y16" s="83"/>
      <c r="Z16" s="83"/>
      <c r="AA16" s="83"/>
      <c r="AB16" s="97"/>
      <c r="AC16" s="97"/>
      <c r="AD16" s="97"/>
      <c r="AE16" s="97"/>
      <c r="AF16" s="97"/>
    </row>
    <row r="17" spans="1:33" s="92" customFormat="1" ht="30" customHeight="1" x14ac:dyDescent="0.15">
      <c r="A17" s="814"/>
      <c r="B17" s="814"/>
      <c r="C17" s="814"/>
      <c r="D17" s="814"/>
      <c r="E17" s="814"/>
      <c r="F17" s="814"/>
      <c r="G17" s="814"/>
      <c r="H17" s="814"/>
      <c r="I17" s="814"/>
      <c r="J17" s="814"/>
      <c r="K17" s="814"/>
      <c r="L17" s="814"/>
      <c r="M17" s="814"/>
      <c r="N17" s="814"/>
      <c r="O17" s="814"/>
      <c r="P17" s="814"/>
      <c r="Q17" s="814"/>
      <c r="S17" s="97"/>
      <c r="T17" s="103"/>
      <c r="U17" s="83"/>
      <c r="V17" s="83"/>
      <c r="W17" s="83"/>
      <c r="X17" s="83"/>
      <c r="Y17" s="83"/>
      <c r="Z17" s="83"/>
      <c r="AA17" s="83"/>
      <c r="AB17" s="97"/>
      <c r="AC17" s="97"/>
      <c r="AD17" s="97"/>
      <c r="AE17" s="97"/>
      <c r="AF17" s="97"/>
    </row>
    <row r="18" spans="1:33" s="92" customFormat="1" ht="30" customHeight="1" x14ac:dyDescent="0.15">
      <c r="A18" s="814"/>
      <c r="B18" s="814"/>
      <c r="C18" s="814"/>
      <c r="D18" s="814"/>
      <c r="E18" s="814"/>
      <c r="F18" s="814"/>
      <c r="G18" s="814"/>
      <c r="H18" s="814"/>
      <c r="I18" s="814"/>
      <c r="J18" s="814"/>
      <c r="K18" s="814"/>
      <c r="L18" s="814"/>
      <c r="M18" s="814"/>
      <c r="N18" s="814"/>
      <c r="O18" s="814"/>
      <c r="P18" s="814"/>
      <c r="Q18" s="814"/>
      <c r="S18" s="97"/>
      <c r="T18" s="103"/>
      <c r="U18" s="83"/>
      <c r="V18" s="83"/>
      <c r="W18" s="83"/>
      <c r="X18" s="83"/>
      <c r="Y18" s="83"/>
      <c r="Z18" s="83"/>
      <c r="AA18" s="83"/>
      <c r="AB18" s="97"/>
      <c r="AC18" s="97"/>
      <c r="AD18" s="97"/>
      <c r="AE18" s="97"/>
      <c r="AF18" s="97"/>
    </row>
    <row r="19" spans="1:33" s="92" customFormat="1" ht="30" customHeight="1" x14ac:dyDescent="0.15">
      <c r="A19" s="814"/>
      <c r="B19" s="814"/>
      <c r="C19" s="814"/>
      <c r="D19" s="814"/>
      <c r="E19" s="814"/>
      <c r="F19" s="814"/>
      <c r="G19" s="814"/>
      <c r="H19" s="814"/>
      <c r="I19" s="814"/>
      <c r="J19" s="814"/>
      <c r="K19" s="814"/>
      <c r="L19" s="814"/>
      <c r="M19" s="814"/>
      <c r="N19" s="814"/>
      <c r="O19" s="814"/>
      <c r="P19" s="814"/>
      <c r="Q19" s="814"/>
      <c r="S19" s="97"/>
      <c r="T19" s="103"/>
      <c r="U19" s="83"/>
      <c r="V19" s="83"/>
      <c r="W19" s="83"/>
      <c r="X19" s="83"/>
      <c r="Y19" s="83"/>
      <c r="Z19" s="83"/>
      <c r="AA19" s="83"/>
      <c r="AB19" s="97"/>
      <c r="AC19" s="97"/>
      <c r="AD19" s="97"/>
      <c r="AE19" s="97"/>
      <c r="AF19" s="97"/>
    </row>
    <row r="20" spans="1:33" s="92" customFormat="1" ht="30" customHeight="1" x14ac:dyDescent="0.15">
      <c r="A20" s="814"/>
      <c r="B20" s="814"/>
      <c r="C20" s="814"/>
      <c r="D20" s="814"/>
      <c r="E20" s="814"/>
      <c r="F20" s="814"/>
      <c r="G20" s="814"/>
      <c r="H20" s="814"/>
      <c r="I20" s="814"/>
      <c r="J20" s="814"/>
      <c r="K20" s="814"/>
      <c r="L20" s="814"/>
      <c r="M20" s="814"/>
      <c r="N20" s="814"/>
      <c r="O20" s="814"/>
      <c r="P20" s="814"/>
      <c r="Q20" s="814"/>
      <c r="S20" s="97"/>
      <c r="T20" s="103"/>
      <c r="U20" s="83"/>
      <c r="V20" s="83"/>
      <c r="W20" s="83"/>
      <c r="X20" s="83"/>
      <c r="Y20" s="83"/>
      <c r="Z20" s="83"/>
      <c r="AA20" s="83"/>
      <c r="AB20" s="97"/>
      <c r="AC20" s="97"/>
      <c r="AD20" s="97"/>
      <c r="AE20" s="97"/>
      <c r="AF20" s="97"/>
    </row>
    <row r="21" spans="1:33" s="92" customFormat="1" ht="30" customHeight="1" x14ac:dyDescent="0.15">
      <c r="A21" s="814"/>
      <c r="B21" s="814"/>
      <c r="C21" s="814"/>
      <c r="D21" s="814"/>
      <c r="E21" s="814"/>
      <c r="F21" s="814"/>
      <c r="G21" s="814"/>
      <c r="H21" s="814"/>
      <c r="I21" s="814"/>
      <c r="J21" s="814"/>
      <c r="K21" s="814"/>
      <c r="L21" s="814"/>
      <c r="M21" s="814"/>
      <c r="N21" s="814"/>
      <c r="O21" s="814"/>
      <c r="P21" s="814"/>
      <c r="Q21" s="814"/>
      <c r="S21" s="97"/>
      <c r="T21" s="103"/>
      <c r="U21" s="83"/>
      <c r="V21" s="83"/>
      <c r="W21" s="83"/>
      <c r="X21" s="83"/>
      <c r="Y21" s="83"/>
      <c r="Z21" s="83"/>
      <c r="AA21" s="83"/>
      <c r="AB21" s="97"/>
      <c r="AC21" s="97"/>
      <c r="AD21" s="97"/>
      <c r="AE21" s="97"/>
      <c r="AF21" s="97"/>
    </row>
    <row r="22" spans="1:33" s="92" customFormat="1" ht="30" customHeight="1" x14ac:dyDescent="0.15">
      <c r="A22" s="814"/>
      <c r="B22" s="814"/>
      <c r="C22" s="814"/>
      <c r="D22" s="814"/>
      <c r="E22" s="814"/>
      <c r="F22" s="814"/>
      <c r="G22" s="814"/>
      <c r="H22" s="814"/>
      <c r="I22" s="814"/>
      <c r="J22" s="814"/>
      <c r="K22" s="814"/>
      <c r="L22" s="814"/>
      <c r="M22" s="814"/>
      <c r="N22" s="814"/>
      <c r="O22" s="814"/>
      <c r="P22" s="814"/>
      <c r="Q22" s="814"/>
      <c r="S22" s="97"/>
      <c r="T22" s="103"/>
      <c r="U22" s="83"/>
      <c r="V22" s="83"/>
      <c r="W22" s="83"/>
      <c r="X22" s="83"/>
      <c r="Y22" s="83"/>
      <c r="Z22" s="83"/>
      <c r="AA22" s="83"/>
      <c r="AB22" s="97"/>
      <c r="AC22" s="97"/>
      <c r="AD22" s="97"/>
      <c r="AE22" s="97"/>
      <c r="AF22" s="97"/>
    </row>
    <row r="23" spans="1:33" s="92" customFormat="1" ht="30" customHeight="1" x14ac:dyDescent="0.15">
      <c r="A23" s="814"/>
      <c r="B23" s="814"/>
      <c r="C23" s="814"/>
      <c r="D23" s="814"/>
      <c r="E23" s="814"/>
      <c r="F23" s="814"/>
      <c r="G23" s="814"/>
      <c r="H23" s="814"/>
      <c r="I23" s="814"/>
      <c r="J23" s="814"/>
      <c r="K23" s="814"/>
      <c r="L23" s="814"/>
      <c r="M23" s="814"/>
      <c r="N23" s="814"/>
      <c r="O23" s="814"/>
      <c r="P23" s="814"/>
      <c r="Q23" s="814"/>
      <c r="S23" s="97"/>
      <c r="T23" s="103"/>
      <c r="U23" s="83"/>
      <c r="V23" s="83"/>
      <c r="W23" s="83"/>
      <c r="X23" s="83"/>
      <c r="Y23" s="83"/>
      <c r="Z23" s="83"/>
      <c r="AA23" s="83"/>
      <c r="AB23" s="97"/>
      <c r="AC23" s="97"/>
      <c r="AD23" s="97"/>
      <c r="AE23" s="97"/>
      <c r="AF23" s="97"/>
    </row>
    <row r="24" spans="1:33" s="92" customFormat="1" ht="30" customHeight="1" x14ac:dyDescent="0.15">
      <c r="A24" s="104"/>
      <c r="B24" s="104"/>
      <c r="C24" s="104"/>
      <c r="D24" s="104"/>
      <c r="E24" s="104"/>
      <c r="F24" s="104"/>
      <c r="G24" s="104"/>
      <c r="H24" s="104"/>
      <c r="I24" s="104"/>
      <c r="J24" s="104"/>
      <c r="K24" s="104"/>
      <c r="L24" s="104"/>
      <c r="M24" s="104"/>
      <c r="N24" s="104"/>
      <c r="O24" s="104"/>
      <c r="P24" s="104"/>
      <c r="Q24" s="104"/>
      <c r="S24" s="97"/>
      <c r="T24" s="103"/>
      <c r="U24" s="83"/>
      <c r="V24" s="83"/>
      <c r="W24" s="83"/>
      <c r="X24" s="83"/>
      <c r="Y24" s="83"/>
      <c r="Z24" s="83"/>
      <c r="AA24" s="83"/>
      <c r="AB24" s="97"/>
      <c r="AC24" s="97"/>
      <c r="AD24" s="97"/>
      <c r="AE24" s="97"/>
      <c r="AF24" s="97"/>
    </row>
    <row r="25" spans="1:33" s="101" customFormat="1" ht="181.5" customHeight="1" x14ac:dyDescent="0.15">
      <c r="S25" s="97"/>
      <c r="T25" s="103"/>
      <c r="U25" s="83"/>
      <c r="V25" s="83"/>
      <c r="W25" s="83"/>
      <c r="X25" s="83"/>
      <c r="Y25" s="83"/>
      <c r="Z25" s="83"/>
      <c r="AA25" s="83"/>
      <c r="AB25" s="105"/>
      <c r="AC25" s="105"/>
      <c r="AD25" s="97"/>
      <c r="AE25" s="97"/>
      <c r="AF25" s="97"/>
    </row>
    <row r="26" spans="1:33" s="101" customFormat="1" ht="23.25" customHeight="1" x14ac:dyDescent="0.15">
      <c r="A26" s="106"/>
      <c r="B26" s="106"/>
      <c r="C26" s="106"/>
      <c r="D26" s="106"/>
      <c r="E26" s="106"/>
      <c r="F26" s="106"/>
      <c r="G26" s="106"/>
      <c r="H26" s="106"/>
      <c r="I26" s="106"/>
      <c r="J26" s="106"/>
      <c r="K26" s="106"/>
      <c r="L26" s="106"/>
      <c r="M26" s="106"/>
      <c r="N26" s="106"/>
      <c r="O26" s="106"/>
      <c r="P26" s="106"/>
      <c r="Q26" s="106"/>
      <c r="S26" s="97"/>
      <c r="T26" s="107"/>
      <c r="U26" s="83"/>
      <c r="V26" s="83"/>
      <c r="W26" s="83"/>
      <c r="X26" s="83"/>
      <c r="Y26" s="83"/>
      <c r="Z26" s="83"/>
      <c r="AA26" s="83"/>
      <c r="AB26" s="105"/>
      <c r="AC26" s="105"/>
      <c r="AD26" s="97"/>
      <c r="AE26" s="97"/>
      <c r="AF26" s="97"/>
    </row>
    <row r="27" spans="1:33" s="108" customFormat="1" ht="27.75" customHeight="1" x14ac:dyDescent="0.15">
      <c r="A27" s="106"/>
      <c r="B27" s="106"/>
      <c r="C27" s="106"/>
      <c r="D27" s="106"/>
      <c r="E27" s="106"/>
      <c r="F27" s="106"/>
      <c r="G27" s="106"/>
      <c r="H27" s="106"/>
      <c r="I27" s="106"/>
      <c r="J27" s="106"/>
      <c r="K27" s="106"/>
      <c r="L27" s="106"/>
      <c r="M27" s="106"/>
      <c r="N27" s="106"/>
      <c r="O27" s="106"/>
      <c r="P27" s="106"/>
      <c r="Q27" s="106"/>
      <c r="T27" s="107"/>
      <c r="U27" s="83"/>
      <c r="V27" s="83"/>
      <c r="W27" s="83"/>
      <c r="X27" s="83"/>
      <c r="Y27" s="83"/>
      <c r="Z27" s="83"/>
      <c r="AA27" s="83"/>
    </row>
    <row r="28" spans="1:33" s="108" customFormat="1" ht="46.5" customHeight="1" x14ac:dyDescent="0.15">
      <c r="A28" s="106"/>
      <c r="B28" s="106"/>
      <c r="C28" s="106"/>
      <c r="D28" s="106"/>
      <c r="E28" s="106"/>
      <c r="F28" s="106"/>
      <c r="G28" s="106"/>
      <c r="H28" s="106"/>
      <c r="I28" s="106"/>
      <c r="J28" s="106"/>
      <c r="K28" s="106"/>
      <c r="L28" s="106"/>
      <c r="M28" s="106"/>
      <c r="N28" s="106"/>
      <c r="O28" s="106"/>
      <c r="P28" s="106"/>
      <c r="Q28" s="106"/>
      <c r="S28" s="832"/>
      <c r="T28" s="832"/>
      <c r="U28" s="832"/>
      <c r="V28" s="832"/>
      <c r="W28" s="832"/>
      <c r="X28" s="832"/>
      <c r="Y28" s="832"/>
      <c r="Z28" s="832"/>
      <c r="AA28" s="832"/>
      <c r="AB28" s="832"/>
      <c r="AC28" s="832"/>
      <c r="AD28" s="832"/>
      <c r="AE28" s="832"/>
      <c r="AF28" s="832"/>
      <c r="AG28" s="832"/>
    </row>
    <row r="29" spans="1:33" s="108" customFormat="1" x14ac:dyDescent="0.15">
      <c r="A29" s="106"/>
      <c r="B29" s="106"/>
      <c r="C29" s="106"/>
      <c r="D29" s="106"/>
      <c r="E29" s="106"/>
      <c r="F29" s="106"/>
      <c r="G29" s="106"/>
      <c r="H29" s="106"/>
      <c r="I29" s="106"/>
      <c r="J29" s="106"/>
      <c r="K29" s="106"/>
      <c r="L29" s="106"/>
      <c r="M29" s="106"/>
      <c r="N29" s="106"/>
      <c r="O29" s="106"/>
      <c r="P29" s="106"/>
      <c r="Q29" s="106"/>
    </row>
    <row r="30" spans="1:33" s="108" customFormat="1" x14ac:dyDescent="0.15">
      <c r="A30" s="106"/>
      <c r="B30" s="106"/>
      <c r="C30" s="106"/>
      <c r="D30" s="106"/>
      <c r="E30" s="106"/>
      <c r="F30" s="106"/>
      <c r="G30" s="106"/>
      <c r="H30" s="106"/>
      <c r="I30" s="106"/>
      <c r="J30" s="106"/>
      <c r="K30" s="106"/>
      <c r="L30" s="106"/>
      <c r="M30" s="106"/>
      <c r="N30" s="106"/>
      <c r="O30" s="106"/>
      <c r="P30" s="106"/>
      <c r="Q30" s="106"/>
      <c r="AB30" s="107"/>
      <c r="AC30" s="107"/>
      <c r="AD30" s="107"/>
      <c r="AE30" s="107"/>
      <c r="AF30" s="107"/>
    </row>
    <row r="31" spans="1:33" s="108" customFormat="1" x14ac:dyDescent="0.15">
      <c r="A31" s="106"/>
      <c r="B31" s="106"/>
      <c r="C31" s="106"/>
      <c r="D31" s="106"/>
      <c r="E31" s="106"/>
      <c r="F31" s="106"/>
      <c r="G31" s="106"/>
      <c r="H31" s="106"/>
      <c r="I31" s="106"/>
      <c r="J31" s="106"/>
      <c r="K31" s="106"/>
      <c r="L31" s="106"/>
      <c r="M31" s="106"/>
      <c r="N31" s="106"/>
      <c r="O31" s="106"/>
      <c r="P31" s="106"/>
      <c r="Q31" s="106"/>
      <c r="AB31" s="107"/>
      <c r="AC31" s="107"/>
      <c r="AD31" s="107"/>
      <c r="AE31" s="107"/>
      <c r="AF31" s="107"/>
    </row>
    <row r="32" spans="1:33" x14ac:dyDescent="0.15">
      <c r="T32" s="108"/>
      <c r="U32" s="108"/>
      <c r="V32" s="108"/>
      <c r="W32" s="108"/>
      <c r="X32" s="108"/>
      <c r="Y32" s="108"/>
      <c r="Z32" s="108"/>
      <c r="AA32" s="108"/>
    </row>
    <row r="33" spans="20:27" x14ac:dyDescent="0.15">
      <c r="T33" s="108"/>
      <c r="U33" s="108"/>
      <c r="V33" s="108"/>
      <c r="W33" s="108"/>
      <c r="X33" s="108"/>
      <c r="Y33" s="108"/>
      <c r="Z33" s="108"/>
      <c r="AA33" s="108"/>
    </row>
    <row r="34" spans="20:27" x14ac:dyDescent="0.15">
      <c r="T34" s="108"/>
      <c r="U34" s="108"/>
      <c r="V34" s="108"/>
      <c r="W34" s="108"/>
      <c r="X34" s="108"/>
      <c r="Y34" s="108"/>
      <c r="Z34" s="108"/>
      <c r="AA34" s="108"/>
    </row>
    <row r="35" spans="20:27" x14ac:dyDescent="0.15">
      <c r="T35" s="108"/>
      <c r="U35" s="108"/>
      <c r="V35" s="108"/>
      <c r="W35" s="108"/>
      <c r="X35" s="108"/>
      <c r="Y35" s="108"/>
      <c r="Z35" s="108"/>
      <c r="AA35" s="108"/>
    </row>
    <row r="36" spans="20:27" x14ac:dyDescent="0.15">
      <c r="T36" s="108"/>
      <c r="U36" s="108"/>
      <c r="V36" s="108"/>
      <c r="W36" s="108"/>
      <c r="X36" s="108"/>
      <c r="Y36" s="108"/>
      <c r="Z36" s="108"/>
      <c r="AA36" s="108"/>
    </row>
  </sheetData>
  <protectedRanges>
    <protectedRange sqref="L4 I6:N10 O6:O7 O9:O10 B15:B24 I15:O24 B6:B8 B10:B11" name="範囲1"/>
    <protectedRange sqref="I11:K11" name="範囲1_1_2"/>
    <protectedRange sqref="L11:N11" name="範囲1_1_3"/>
  </protectedRanges>
  <dataConsolidate link="1"/>
  <mergeCells count="52">
    <mergeCell ref="I10:K10"/>
    <mergeCell ref="L10:N10"/>
    <mergeCell ref="S28:AG28"/>
    <mergeCell ref="P10:Q10"/>
    <mergeCell ref="AB10:AB13"/>
    <mergeCell ref="AD10:AD11"/>
    <mergeCell ref="AE10:AE11"/>
    <mergeCell ref="AF10:AF11"/>
    <mergeCell ref="P11:Q11"/>
    <mergeCell ref="AB8:AB9"/>
    <mergeCell ref="AD8:AD9"/>
    <mergeCell ref="AE8:AE9"/>
    <mergeCell ref="AF8:AF9"/>
    <mergeCell ref="A12:Q23"/>
    <mergeCell ref="C11:D11"/>
    <mergeCell ref="E11:H11"/>
    <mergeCell ref="I11:K11"/>
    <mergeCell ref="L11:N11"/>
    <mergeCell ref="A8:A11"/>
    <mergeCell ref="B8:B10"/>
    <mergeCell ref="C8:D8"/>
    <mergeCell ref="E8:H8"/>
    <mergeCell ref="I8:K8"/>
    <mergeCell ref="C10:D10"/>
    <mergeCell ref="E10:H10"/>
    <mergeCell ref="E6:H6"/>
    <mergeCell ref="I6:K6"/>
    <mergeCell ref="L6:N6"/>
    <mergeCell ref="P6:Q6"/>
    <mergeCell ref="C9:D9"/>
    <mergeCell ref="E9:H9"/>
    <mergeCell ref="P9:Q9"/>
    <mergeCell ref="L8:N8"/>
    <mergeCell ref="P8:Q8"/>
    <mergeCell ref="I9:K9"/>
    <mergeCell ref="L9:N9"/>
    <mergeCell ref="J1:Q1"/>
    <mergeCell ref="T3:AA12"/>
    <mergeCell ref="A4:H4"/>
    <mergeCell ref="L4:N4"/>
    <mergeCell ref="A5:H5"/>
    <mergeCell ref="I5:K5"/>
    <mergeCell ref="L5:N5"/>
    <mergeCell ref="O5:Q5"/>
    <mergeCell ref="A6:A7"/>
    <mergeCell ref="B6:B7"/>
    <mergeCell ref="C7:D7"/>
    <mergeCell ref="E7:H7"/>
    <mergeCell ref="I7:K7"/>
    <mergeCell ref="L7:N7"/>
    <mergeCell ref="P7:Q7"/>
    <mergeCell ref="C6:D6"/>
  </mergeCells>
  <phoneticPr fontId="3"/>
  <dataValidations count="2">
    <dataValidation type="list" allowBlank="1" showInputMessage="1" showErrorMessage="1" sqref="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xr:uid="{00000000-0002-0000-0900-000000000000}">
      <formula1>$R$2:$R$9</formula1>
    </dataValidation>
    <dataValidation type="list" allowBlank="1" showInputMessage="1" showErrorMessage="1" promptTitle="■" prompt="該当する場合、_x000a_リストから「■」を選択して下さい" sqref="O6:O7 JK6:JK7 TG6:TG7 ADC6:ADC7 AMY6:AMY7 AWU6:AWU7 BGQ6:BGQ7 BQM6:BQM7 CAI6:CAI7 CKE6:CKE7 CUA6:CUA7 DDW6:DDW7 DNS6:DNS7 DXO6:DXO7 EHK6:EHK7 ERG6:ERG7 FBC6:FBC7 FKY6:FKY7 FUU6:FUU7 GEQ6:GEQ7 GOM6:GOM7 GYI6:GYI7 HIE6:HIE7 HSA6:HSA7 IBW6:IBW7 ILS6:ILS7 IVO6:IVO7 JFK6:JFK7 JPG6:JPG7 JZC6:JZC7 KIY6:KIY7 KSU6:KSU7 LCQ6:LCQ7 LMM6:LMM7 LWI6:LWI7 MGE6:MGE7 MQA6:MQA7 MZW6:MZW7 NJS6:NJS7 NTO6:NTO7 ODK6:ODK7 ONG6:ONG7 OXC6:OXC7 PGY6:PGY7 PQU6:PQU7 QAQ6:QAQ7 QKM6:QKM7 QUI6:QUI7 REE6:REE7 ROA6:ROA7 RXW6:RXW7 SHS6:SHS7 SRO6:SRO7 TBK6:TBK7 TLG6:TLG7 TVC6:TVC7 UEY6:UEY7 UOU6:UOU7 UYQ6:UYQ7 VIM6:VIM7 VSI6:VSI7 WCE6:WCE7 WMA6:WMA7 WVW6:WVW7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0900-000001000000}">
      <formula1>$R$10:$R$11</formula1>
    </dataValidation>
  </dataValidations>
  <printOptions horizontalCentered="1"/>
  <pageMargins left="0.98425196850393704" right="0.39370078740157483" top="0.39370078740157483" bottom="0.35433070866141736" header="0.31496062992125984" footer="0.19685039370078741"/>
  <pageSetup paperSize="9" scale="94" orientation="portrait" horizontalDpi="300" verticalDpi="300" r:id="rId1"/>
  <colBreaks count="1" manualBreakCount="1">
    <brk id="18" max="2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51"/>
  <sheetViews>
    <sheetView showGridLines="0" view="pageBreakPreview" zoomScaleNormal="100" zoomScaleSheetLayoutView="100" zoomScalePageLayoutView="75" workbookViewId="0">
      <selection activeCell="X14" sqref="X14"/>
    </sheetView>
  </sheetViews>
  <sheetFormatPr defaultColWidth="9" defaultRowHeight="13.5" x14ac:dyDescent="0.15"/>
  <cols>
    <col min="1" max="2" width="9.625" style="127" customWidth="1"/>
    <col min="3" max="18" width="4.375" style="127" customWidth="1"/>
    <col min="19" max="19" width="9" style="127" hidden="1" customWidth="1"/>
    <col min="20" max="20" width="5.25" style="127" customWidth="1"/>
    <col min="21" max="256" width="9" style="127"/>
    <col min="257" max="258" width="9.625" style="127" customWidth="1"/>
    <col min="259" max="274" width="4.375" style="127" customWidth="1"/>
    <col min="275" max="275" width="0" style="127" hidden="1" customWidth="1"/>
    <col min="276" max="276" width="5.25" style="127" customWidth="1"/>
    <col min="277" max="512" width="9" style="127"/>
    <col min="513" max="514" width="9.625" style="127" customWidth="1"/>
    <col min="515" max="530" width="4.375" style="127" customWidth="1"/>
    <col min="531" max="531" width="0" style="127" hidden="1" customWidth="1"/>
    <col min="532" max="532" width="5.25" style="127" customWidth="1"/>
    <col min="533" max="768" width="9" style="127"/>
    <col min="769" max="770" width="9.625" style="127" customWidth="1"/>
    <col min="771" max="786" width="4.375" style="127" customWidth="1"/>
    <col min="787" max="787" width="0" style="127" hidden="1" customWidth="1"/>
    <col min="788" max="788" width="5.25" style="127" customWidth="1"/>
    <col min="789" max="1024" width="9" style="127"/>
    <col min="1025" max="1026" width="9.625" style="127" customWidth="1"/>
    <col min="1027" max="1042" width="4.375" style="127" customWidth="1"/>
    <col min="1043" max="1043" width="0" style="127" hidden="1" customWidth="1"/>
    <col min="1044" max="1044" width="5.25" style="127" customWidth="1"/>
    <col min="1045" max="1280" width="9" style="127"/>
    <col min="1281" max="1282" width="9.625" style="127" customWidth="1"/>
    <col min="1283" max="1298" width="4.375" style="127" customWidth="1"/>
    <col min="1299" max="1299" width="0" style="127" hidden="1" customWidth="1"/>
    <col min="1300" max="1300" width="5.25" style="127" customWidth="1"/>
    <col min="1301" max="1536" width="9" style="127"/>
    <col min="1537" max="1538" width="9.625" style="127" customWidth="1"/>
    <col min="1539" max="1554" width="4.375" style="127" customWidth="1"/>
    <col min="1555" max="1555" width="0" style="127" hidden="1" customWidth="1"/>
    <col min="1556" max="1556" width="5.25" style="127" customWidth="1"/>
    <col min="1557" max="1792" width="9" style="127"/>
    <col min="1793" max="1794" width="9.625" style="127" customWidth="1"/>
    <col min="1795" max="1810" width="4.375" style="127" customWidth="1"/>
    <col min="1811" max="1811" width="0" style="127" hidden="1" customWidth="1"/>
    <col min="1812" max="1812" width="5.25" style="127" customWidth="1"/>
    <col min="1813" max="2048" width="9" style="127"/>
    <col min="2049" max="2050" width="9.625" style="127" customWidth="1"/>
    <col min="2051" max="2066" width="4.375" style="127" customWidth="1"/>
    <col min="2067" max="2067" width="0" style="127" hidden="1" customWidth="1"/>
    <col min="2068" max="2068" width="5.25" style="127" customWidth="1"/>
    <col min="2069" max="2304" width="9" style="127"/>
    <col min="2305" max="2306" width="9.625" style="127" customWidth="1"/>
    <col min="2307" max="2322" width="4.375" style="127" customWidth="1"/>
    <col min="2323" max="2323" width="0" style="127" hidden="1" customWidth="1"/>
    <col min="2324" max="2324" width="5.25" style="127" customWidth="1"/>
    <col min="2325" max="2560" width="9" style="127"/>
    <col min="2561" max="2562" width="9.625" style="127" customWidth="1"/>
    <col min="2563" max="2578" width="4.375" style="127" customWidth="1"/>
    <col min="2579" max="2579" width="0" style="127" hidden="1" customWidth="1"/>
    <col min="2580" max="2580" width="5.25" style="127" customWidth="1"/>
    <col min="2581" max="2816" width="9" style="127"/>
    <col min="2817" max="2818" width="9.625" style="127" customWidth="1"/>
    <col min="2819" max="2834" width="4.375" style="127" customWidth="1"/>
    <col min="2835" max="2835" width="0" style="127" hidden="1" customWidth="1"/>
    <col min="2836" max="2836" width="5.25" style="127" customWidth="1"/>
    <col min="2837" max="3072" width="9" style="127"/>
    <col min="3073" max="3074" width="9.625" style="127" customWidth="1"/>
    <col min="3075" max="3090" width="4.375" style="127" customWidth="1"/>
    <col min="3091" max="3091" width="0" style="127" hidden="1" customWidth="1"/>
    <col min="3092" max="3092" width="5.25" style="127" customWidth="1"/>
    <col min="3093" max="3328" width="9" style="127"/>
    <col min="3329" max="3330" width="9.625" style="127" customWidth="1"/>
    <col min="3331" max="3346" width="4.375" style="127" customWidth="1"/>
    <col min="3347" max="3347" width="0" style="127" hidden="1" customWidth="1"/>
    <col min="3348" max="3348" width="5.25" style="127" customWidth="1"/>
    <col min="3349" max="3584" width="9" style="127"/>
    <col min="3585" max="3586" width="9.625" style="127" customWidth="1"/>
    <col min="3587" max="3602" width="4.375" style="127" customWidth="1"/>
    <col min="3603" max="3603" width="0" style="127" hidden="1" customWidth="1"/>
    <col min="3604" max="3604" width="5.25" style="127" customWidth="1"/>
    <col min="3605" max="3840" width="9" style="127"/>
    <col min="3841" max="3842" width="9.625" style="127" customWidth="1"/>
    <col min="3843" max="3858" width="4.375" style="127" customWidth="1"/>
    <col min="3859" max="3859" width="0" style="127" hidden="1" customWidth="1"/>
    <col min="3860" max="3860" width="5.25" style="127" customWidth="1"/>
    <col min="3861" max="4096" width="9" style="127"/>
    <col min="4097" max="4098" width="9.625" style="127" customWidth="1"/>
    <col min="4099" max="4114" width="4.375" style="127" customWidth="1"/>
    <col min="4115" max="4115" width="0" style="127" hidden="1" customWidth="1"/>
    <col min="4116" max="4116" width="5.25" style="127" customWidth="1"/>
    <col min="4117" max="4352" width="9" style="127"/>
    <col min="4353" max="4354" width="9.625" style="127" customWidth="1"/>
    <col min="4355" max="4370" width="4.375" style="127" customWidth="1"/>
    <col min="4371" max="4371" width="0" style="127" hidden="1" customWidth="1"/>
    <col min="4372" max="4372" width="5.25" style="127" customWidth="1"/>
    <col min="4373" max="4608" width="9" style="127"/>
    <col min="4609" max="4610" width="9.625" style="127" customWidth="1"/>
    <col min="4611" max="4626" width="4.375" style="127" customWidth="1"/>
    <col min="4627" max="4627" width="0" style="127" hidden="1" customWidth="1"/>
    <col min="4628" max="4628" width="5.25" style="127" customWidth="1"/>
    <col min="4629" max="4864" width="9" style="127"/>
    <col min="4865" max="4866" width="9.625" style="127" customWidth="1"/>
    <col min="4867" max="4882" width="4.375" style="127" customWidth="1"/>
    <col min="4883" max="4883" width="0" style="127" hidden="1" customWidth="1"/>
    <col min="4884" max="4884" width="5.25" style="127" customWidth="1"/>
    <col min="4885" max="5120" width="9" style="127"/>
    <col min="5121" max="5122" width="9.625" style="127" customWidth="1"/>
    <col min="5123" max="5138" width="4.375" style="127" customWidth="1"/>
    <col min="5139" max="5139" width="0" style="127" hidden="1" customWidth="1"/>
    <col min="5140" max="5140" width="5.25" style="127" customWidth="1"/>
    <col min="5141" max="5376" width="9" style="127"/>
    <col min="5377" max="5378" width="9.625" style="127" customWidth="1"/>
    <col min="5379" max="5394" width="4.375" style="127" customWidth="1"/>
    <col min="5395" max="5395" width="0" style="127" hidden="1" customWidth="1"/>
    <col min="5396" max="5396" width="5.25" style="127" customWidth="1"/>
    <col min="5397" max="5632" width="9" style="127"/>
    <col min="5633" max="5634" width="9.625" style="127" customWidth="1"/>
    <col min="5635" max="5650" width="4.375" style="127" customWidth="1"/>
    <col min="5651" max="5651" width="0" style="127" hidden="1" customWidth="1"/>
    <col min="5652" max="5652" width="5.25" style="127" customWidth="1"/>
    <col min="5653" max="5888" width="9" style="127"/>
    <col min="5889" max="5890" width="9.625" style="127" customWidth="1"/>
    <col min="5891" max="5906" width="4.375" style="127" customWidth="1"/>
    <col min="5907" max="5907" width="0" style="127" hidden="1" customWidth="1"/>
    <col min="5908" max="5908" width="5.25" style="127" customWidth="1"/>
    <col min="5909" max="6144" width="9" style="127"/>
    <col min="6145" max="6146" width="9.625" style="127" customWidth="1"/>
    <col min="6147" max="6162" width="4.375" style="127" customWidth="1"/>
    <col min="6163" max="6163" width="0" style="127" hidden="1" customWidth="1"/>
    <col min="6164" max="6164" width="5.25" style="127" customWidth="1"/>
    <col min="6165" max="6400" width="9" style="127"/>
    <col min="6401" max="6402" width="9.625" style="127" customWidth="1"/>
    <col min="6403" max="6418" width="4.375" style="127" customWidth="1"/>
    <col min="6419" max="6419" width="0" style="127" hidden="1" customWidth="1"/>
    <col min="6420" max="6420" width="5.25" style="127" customWidth="1"/>
    <col min="6421" max="6656" width="9" style="127"/>
    <col min="6657" max="6658" width="9.625" style="127" customWidth="1"/>
    <col min="6659" max="6674" width="4.375" style="127" customWidth="1"/>
    <col min="6675" max="6675" width="0" style="127" hidden="1" customWidth="1"/>
    <col min="6676" max="6676" width="5.25" style="127" customWidth="1"/>
    <col min="6677" max="6912" width="9" style="127"/>
    <col min="6913" max="6914" width="9.625" style="127" customWidth="1"/>
    <col min="6915" max="6930" width="4.375" style="127" customWidth="1"/>
    <col min="6931" max="6931" width="0" style="127" hidden="1" customWidth="1"/>
    <col min="6932" max="6932" width="5.25" style="127" customWidth="1"/>
    <col min="6933" max="7168" width="9" style="127"/>
    <col min="7169" max="7170" width="9.625" style="127" customWidth="1"/>
    <col min="7171" max="7186" width="4.375" style="127" customWidth="1"/>
    <col min="7187" max="7187" width="0" style="127" hidden="1" customWidth="1"/>
    <col min="7188" max="7188" width="5.25" style="127" customWidth="1"/>
    <col min="7189" max="7424" width="9" style="127"/>
    <col min="7425" max="7426" width="9.625" style="127" customWidth="1"/>
    <col min="7427" max="7442" width="4.375" style="127" customWidth="1"/>
    <col min="7443" max="7443" width="0" style="127" hidden="1" customWidth="1"/>
    <col min="7444" max="7444" width="5.25" style="127" customWidth="1"/>
    <col min="7445" max="7680" width="9" style="127"/>
    <col min="7681" max="7682" width="9.625" style="127" customWidth="1"/>
    <col min="7683" max="7698" width="4.375" style="127" customWidth="1"/>
    <col min="7699" max="7699" width="0" style="127" hidden="1" customWidth="1"/>
    <col min="7700" max="7700" width="5.25" style="127" customWidth="1"/>
    <col min="7701" max="7936" width="9" style="127"/>
    <col min="7937" max="7938" width="9.625" style="127" customWidth="1"/>
    <col min="7939" max="7954" width="4.375" style="127" customWidth="1"/>
    <col min="7955" max="7955" width="0" style="127" hidden="1" customWidth="1"/>
    <col min="7956" max="7956" width="5.25" style="127" customWidth="1"/>
    <col min="7957" max="8192" width="9" style="127"/>
    <col min="8193" max="8194" width="9.625" style="127" customWidth="1"/>
    <col min="8195" max="8210" width="4.375" style="127" customWidth="1"/>
    <col min="8211" max="8211" width="0" style="127" hidden="1" customWidth="1"/>
    <col min="8212" max="8212" width="5.25" style="127" customWidth="1"/>
    <col min="8213" max="8448" width="9" style="127"/>
    <col min="8449" max="8450" width="9.625" style="127" customWidth="1"/>
    <col min="8451" max="8466" width="4.375" style="127" customWidth="1"/>
    <col min="8467" max="8467" width="0" style="127" hidden="1" customWidth="1"/>
    <col min="8468" max="8468" width="5.25" style="127" customWidth="1"/>
    <col min="8469" max="8704" width="9" style="127"/>
    <col min="8705" max="8706" width="9.625" style="127" customWidth="1"/>
    <col min="8707" max="8722" width="4.375" style="127" customWidth="1"/>
    <col min="8723" max="8723" width="0" style="127" hidden="1" customWidth="1"/>
    <col min="8724" max="8724" width="5.25" style="127" customWidth="1"/>
    <col min="8725" max="8960" width="9" style="127"/>
    <col min="8961" max="8962" width="9.625" style="127" customWidth="1"/>
    <col min="8963" max="8978" width="4.375" style="127" customWidth="1"/>
    <col min="8979" max="8979" width="0" style="127" hidden="1" customWidth="1"/>
    <col min="8980" max="8980" width="5.25" style="127" customWidth="1"/>
    <col min="8981" max="9216" width="9" style="127"/>
    <col min="9217" max="9218" width="9.625" style="127" customWidth="1"/>
    <col min="9219" max="9234" width="4.375" style="127" customWidth="1"/>
    <col min="9235" max="9235" width="0" style="127" hidden="1" customWidth="1"/>
    <col min="9236" max="9236" width="5.25" style="127" customWidth="1"/>
    <col min="9237" max="9472" width="9" style="127"/>
    <col min="9473" max="9474" width="9.625" style="127" customWidth="1"/>
    <col min="9475" max="9490" width="4.375" style="127" customWidth="1"/>
    <col min="9491" max="9491" width="0" style="127" hidden="1" customWidth="1"/>
    <col min="9492" max="9492" width="5.25" style="127" customWidth="1"/>
    <col min="9493" max="9728" width="9" style="127"/>
    <col min="9729" max="9730" width="9.625" style="127" customWidth="1"/>
    <col min="9731" max="9746" width="4.375" style="127" customWidth="1"/>
    <col min="9747" max="9747" width="0" style="127" hidden="1" customWidth="1"/>
    <col min="9748" max="9748" width="5.25" style="127" customWidth="1"/>
    <col min="9749" max="9984" width="9" style="127"/>
    <col min="9985" max="9986" width="9.625" style="127" customWidth="1"/>
    <col min="9987" max="10002" width="4.375" style="127" customWidth="1"/>
    <col min="10003" max="10003" width="0" style="127" hidden="1" customWidth="1"/>
    <col min="10004" max="10004" width="5.25" style="127" customWidth="1"/>
    <col min="10005" max="10240" width="9" style="127"/>
    <col min="10241" max="10242" width="9.625" style="127" customWidth="1"/>
    <col min="10243" max="10258" width="4.375" style="127" customWidth="1"/>
    <col min="10259" max="10259" width="0" style="127" hidden="1" customWidth="1"/>
    <col min="10260" max="10260" width="5.25" style="127" customWidth="1"/>
    <col min="10261" max="10496" width="9" style="127"/>
    <col min="10497" max="10498" width="9.625" style="127" customWidth="1"/>
    <col min="10499" max="10514" width="4.375" style="127" customWidth="1"/>
    <col min="10515" max="10515" width="0" style="127" hidden="1" customWidth="1"/>
    <col min="10516" max="10516" width="5.25" style="127" customWidth="1"/>
    <col min="10517" max="10752" width="9" style="127"/>
    <col min="10753" max="10754" width="9.625" style="127" customWidth="1"/>
    <col min="10755" max="10770" width="4.375" style="127" customWidth="1"/>
    <col min="10771" max="10771" width="0" style="127" hidden="1" customWidth="1"/>
    <col min="10772" max="10772" width="5.25" style="127" customWidth="1"/>
    <col min="10773" max="11008" width="9" style="127"/>
    <col min="11009" max="11010" width="9.625" style="127" customWidth="1"/>
    <col min="11011" max="11026" width="4.375" style="127" customWidth="1"/>
    <col min="11027" max="11027" width="0" style="127" hidden="1" customWidth="1"/>
    <col min="11028" max="11028" width="5.25" style="127" customWidth="1"/>
    <col min="11029" max="11264" width="9" style="127"/>
    <col min="11265" max="11266" width="9.625" style="127" customWidth="1"/>
    <col min="11267" max="11282" width="4.375" style="127" customWidth="1"/>
    <col min="11283" max="11283" width="0" style="127" hidden="1" customWidth="1"/>
    <col min="11284" max="11284" width="5.25" style="127" customWidth="1"/>
    <col min="11285" max="11520" width="9" style="127"/>
    <col min="11521" max="11522" width="9.625" style="127" customWidth="1"/>
    <col min="11523" max="11538" width="4.375" style="127" customWidth="1"/>
    <col min="11539" max="11539" width="0" style="127" hidden="1" customWidth="1"/>
    <col min="11540" max="11540" width="5.25" style="127" customWidth="1"/>
    <col min="11541" max="11776" width="9" style="127"/>
    <col min="11777" max="11778" width="9.625" style="127" customWidth="1"/>
    <col min="11779" max="11794" width="4.375" style="127" customWidth="1"/>
    <col min="11795" max="11795" width="0" style="127" hidden="1" customWidth="1"/>
    <col min="11796" max="11796" width="5.25" style="127" customWidth="1"/>
    <col min="11797" max="12032" width="9" style="127"/>
    <col min="12033" max="12034" width="9.625" style="127" customWidth="1"/>
    <col min="12035" max="12050" width="4.375" style="127" customWidth="1"/>
    <col min="12051" max="12051" width="0" style="127" hidden="1" customWidth="1"/>
    <col min="12052" max="12052" width="5.25" style="127" customWidth="1"/>
    <col min="12053" max="12288" width="9" style="127"/>
    <col min="12289" max="12290" width="9.625" style="127" customWidth="1"/>
    <col min="12291" max="12306" width="4.375" style="127" customWidth="1"/>
    <col min="12307" max="12307" width="0" style="127" hidden="1" customWidth="1"/>
    <col min="12308" max="12308" width="5.25" style="127" customWidth="1"/>
    <col min="12309" max="12544" width="9" style="127"/>
    <col min="12545" max="12546" width="9.625" style="127" customWidth="1"/>
    <col min="12547" max="12562" width="4.375" style="127" customWidth="1"/>
    <col min="12563" max="12563" width="0" style="127" hidden="1" customWidth="1"/>
    <col min="12564" max="12564" width="5.25" style="127" customWidth="1"/>
    <col min="12565" max="12800" width="9" style="127"/>
    <col min="12801" max="12802" width="9.625" style="127" customWidth="1"/>
    <col min="12803" max="12818" width="4.375" style="127" customWidth="1"/>
    <col min="12819" max="12819" width="0" style="127" hidden="1" customWidth="1"/>
    <col min="12820" max="12820" width="5.25" style="127" customWidth="1"/>
    <col min="12821" max="13056" width="9" style="127"/>
    <col min="13057" max="13058" width="9.625" style="127" customWidth="1"/>
    <col min="13059" max="13074" width="4.375" style="127" customWidth="1"/>
    <col min="13075" max="13075" width="0" style="127" hidden="1" customWidth="1"/>
    <col min="13076" max="13076" width="5.25" style="127" customWidth="1"/>
    <col min="13077" max="13312" width="9" style="127"/>
    <col min="13313" max="13314" width="9.625" style="127" customWidth="1"/>
    <col min="13315" max="13330" width="4.375" style="127" customWidth="1"/>
    <col min="13331" max="13331" width="0" style="127" hidden="1" customWidth="1"/>
    <col min="13332" max="13332" width="5.25" style="127" customWidth="1"/>
    <col min="13333" max="13568" width="9" style="127"/>
    <col min="13569" max="13570" width="9.625" style="127" customWidth="1"/>
    <col min="13571" max="13586" width="4.375" style="127" customWidth="1"/>
    <col min="13587" max="13587" width="0" style="127" hidden="1" customWidth="1"/>
    <col min="13588" max="13588" width="5.25" style="127" customWidth="1"/>
    <col min="13589" max="13824" width="9" style="127"/>
    <col min="13825" max="13826" width="9.625" style="127" customWidth="1"/>
    <col min="13827" max="13842" width="4.375" style="127" customWidth="1"/>
    <col min="13843" max="13843" width="0" style="127" hidden="1" customWidth="1"/>
    <col min="13844" max="13844" width="5.25" style="127" customWidth="1"/>
    <col min="13845" max="14080" width="9" style="127"/>
    <col min="14081" max="14082" width="9.625" style="127" customWidth="1"/>
    <col min="14083" max="14098" width="4.375" style="127" customWidth="1"/>
    <col min="14099" max="14099" width="0" style="127" hidden="1" customWidth="1"/>
    <col min="14100" max="14100" width="5.25" style="127" customWidth="1"/>
    <col min="14101" max="14336" width="9" style="127"/>
    <col min="14337" max="14338" width="9.625" style="127" customWidth="1"/>
    <col min="14339" max="14354" width="4.375" style="127" customWidth="1"/>
    <col min="14355" max="14355" width="0" style="127" hidden="1" customWidth="1"/>
    <col min="14356" max="14356" width="5.25" style="127" customWidth="1"/>
    <col min="14357" max="14592" width="9" style="127"/>
    <col min="14593" max="14594" width="9.625" style="127" customWidth="1"/>
    <col min="14595" max="14610" width="4.375" style="127" customWidth="1"/>
    <col min="14611" max="14611" width="0" style="127" hidden="1" customWidth="1"/>
    <col min="14612" max="14612" width="5.25" style="127" customWidth="1"/>
    <col min="14613" max="14848" width="9" style="127"/>
    <col min="14849" max="14850" width="9.625" style="127" customWidth="1"/>
    <col min="14851" max="14866" width="4.375" style="127" customWidth="1"/>
    <col min="14867" max="14867" width="0" style="127" hidden="1" customWidth="1"/>
    <col min="14868" max="14868" width="5.25" style="127" customWidth="1"/>
    <col min="14869" max="15104" width="9" style="127"/>
    <col min="15105" max="15106" width="9.625" style="127" customWidth="1"/>
    <col min="15107" max="15122" width="4.375" style="127" customWidth="1"/>
    <col min="15123" max="15123" width="0" style="127" hidden="1" customWidth="1"/>
    <col min="15124" max="15124" width="5.25" style="127" customWidth="1"/>
    <col min="15125" max="15360" width="9" style="127"/>
    <col min="15361" max="15362" width="9.625" style="127" customWidth="1"/>
    <col min="15363" max="15378" width="4.375" style="127" customWidth="1"/>
    <col min="15379" max="15379" width="0" style="127" hidden="1" customWidth="1"/>
    <col min="15380" max="15380" width="5.25" style="127" customWidth="1"/>
    <col min="15381" max="15616" width="9" style="127"/>
    <col min="15617" max="15618" width="9.625" style="127" customWidth="1"/>
    <col min="15619" max="15634" width="4.375" style="127" customWidth="1"/>
    <col min="15635" max="15635" width="0" style="127" hidden="1" customWidth="1"/>
    <col min="15636" max="15636" width="5.25" style="127" customWidth="1"/>
    <col min="15637" max="15872" width="9" style="127"/>
    <col min="15873" max="15874" width="9.625" style="127" customWidth="1"/>
    <col min="15875" max="15890" width="4.375" style="127" customWidth="1"/>
    <col min="15891" max="15891" width="0" style="127" hidden="1" customWidth="1"/>
    <col min="15892" max="15892" width="5.25" style="127" customWidth="1"/>
    <col min="15893" max="16128" width="9" style="127"/>
    <col min="16129" max="16130" width="9.625" style="127" customWidth="1"/>
    <col min="16131" max="16146" width="4.375" style="127" customWidth="1"/>
    <col min="16147" max="16147" width="0" style="127" hidden="1" customWidth="1"/>
    <col min="16148" max="16148" width="5.25" style="127" customWidth="1"/>
    <col min="16149" max="16384" width="9" style="127"/>
  </cols>
  <sheetData>
    <row r="1" spans="1:36" s="109" customFormat="1" ht="25.5" customHeight="1" x14ac:dyDescent="0.15">
      <c r="A1" s="861" t="s">
        <v>122</v>
      </c>
      <c r="B1" s="861"/>
      <c r="C1" s="861"/>
      <c r="D1" s="861"/>
      <c r="E1" s="861"/>
      <c r="F1" s="861"/>
      <c r="G1" s="861"/>
      <c r="H1" s="861"/>
      <c r="I1" s="861"/>
      <c r="J1" s="861"/>
      <c r="K1" s="861"/>
      <c r="L1" s="861"/>
      <c r="M1" s="861"/>
      <c r="N1" s="861"/>
      <c r="O1" s="861"/>
      <c r="P1" s="861"/>
      <c r="Q1" s="861"/>
      <c r="R1" s="861"/>
      <c r="T1" s="110"/>
      <c r="U1" s="110" t="s">
        <v>122</v>
      </c>
    </row>
    <row r="2" spans="1:36" s="109" customFormat="1" ht="25.5" customHeight="1" x14ac:dyDescent="0.15">
      <c r="A2" s="862" t="s">
        <v>123</v>
      </c>
      <c r="B2" s="862"/>
      <c r="C2" s="862"/>
      <c r="D2" s="862"/>
      <c r="E2" s="862"/>
      <c r="F2" s="862"/>
      <c r="G2" s="862"/>
      <c r="H2" s="862"/>
      <c r="I2" s="862"/>
      <c r="J2" s="862"/>
      <c r="K2" s="862"/>
      <c r="L2" s="862"/>
      <c r="M2" s="862"/>
      <c r="N2" s="862"/>
      <c r="O2" s="862"/>
      <c r="P2" s="862"/>
      <c r="Q2" s="862"/>
      <c r="R2" s="111"/>
      <c r="U2" s="841" t="s">
        <v>87</v>
      </c>
      <c r="V2" s="841"/>
      <c r="W2" s="841"/>
      <c r="X2" s="841"/>
      <c r="Y2" s="841"/>
      <c r="Z2" s="841"/>
      <c r="AA2" s="841"/>
      <c r="AB2" s="841"/>
      <c r="AC2" s="111"/>
      <c r="AD2" s="111"/>
      <c r="AE2" s="111"/>
      <c r="AF2" s="111"/>
      <c r="AG2" s="111"/>
      <c r="AH2" s="111"/>
      <c r="AI2" s="111"/>
    </row>
    <row r="3" spans="1:36" s="109" customFormat="1" ht="25.5" customHeight="1" x14ac:dyDescent="0.15">
      <c r="A3" s="110"/>
      <c r="T3" s="110"/>
      <c r="U3" s="841"/>
      <c r="V3" s="841"/>
      <c r="W3" s="841"/>
      <c r="X3" s="841"/>
      <c r="Y3" s="841"/>
      <c r="Z3" s="841"/>
      <c r="AA3" s="841"/>
      <c r="AB3" s="841"/>
    </row>
    <row r="4" spans="1:36" s="109" customFormat="1" ht="25.5" customHeight="1" x14ac:dyDescent="0.15">
      <c r="A4" s="842" t="s">
        <v>261</v>
      </c>
      <c r="B4" s="842"/>
      <c r="C4" s="842"/>
      <c r="D4" s="842"/>
      <c r="E4" s="842"/>
      <c r="F4" s="842"/>
      <c r="G4" s="842"/>
      <c r="H4" s="842"/>
      <c r="I4" s="842"/>
      <c r="J4" s="842"/>
      <c r="K4" s="842"/>
      <c r="L4" s="842"/>
      <c r="M4" s="842"/>
      <c r="N4" s="842"/>
      <c r="O4" s="842"/>
      <c r="P4" s="842"/>
      <c r="Q4" s="842"/>
      <c r="R4" s="842"/>
      <c r="T4" s="112" t="s">
        <v>88</v>
      </c>
      <c r="U4" s="841"/>
      <c r="V4" s="841"/>
      <c r="W4" s="841"/>
      <c r="X4" s="841"/>
      <c r="Y4" s="841"/>
      <c r="Z4" s="841"/>
      <c r="AA4" s="841"/>
      <c r="AB4" s="841"/>
      <c r="AC4" s="112"/>
      <c r="AD4" s="112"/>
      <c r="AE4" s="112"/>
      <c r="AF4" s="112"/>
      <c r="AG4" s="112"/>
      <c r="AH4" s="112"/>
      <c r="AI4" s="112"/>
      <c r="AJ4" s="112"/>
    </row>
    <row r="5" spans="1:36" s="109" customFormat="1" ht="25.5" customHeight="1" x14ac:dyDescent="0.15">
      <c r="A5" s="842"/>
      <c r="B5" s="842"/>
      <c r="C5" s="842"/>
      <c r="D5" s="842"/>
      <c r="E5" s="842"/>
      <c r="F5" s="842"/>
      <c r="G5" s="842"/>
      <c r="H5" s="842"/>
      <c r="I5" s="842"/>
      <c r="J5" s="842"/>
      <c r="K5" s="842"/>
      <c r="L5" s="842"/>
      <c r="M5" s="842"/>
      <c r="N5" s="842"/>
      <c r="O5" s="842"/>
      <c r="P5" s="842"/>
      <c r="Q5" s="842"/>
      <c r="R5" s="842"/>
      <c r="T5" s="112"/>
      <c r="U5" s="841"/>
      <c r="V5" s="841"/>
      <c r="W5" s="841"/>
      <c r="X5" s="841"/>
      <c r="Y5" s="841"/>
      <c r="Z5" s="841"/>
      <c r="AA5" s="841"/>
      <c r="AB5" s="841"/>
      <c r="AC5" s="112"/>
      <c r="AD5" s="112"/>
      <c r="AE5" s="112"/>
      <c r="AF5" s="112"/>
      <c r="AG5" s="112"/>
      <c r="AH5" s="112"/>
      <c r="AI5" s="112"/>
      <c r="AJ5" s="112"/>
    </row>
    <row r="6" spans="1:36" s="109" customFormat="1" ht="25.5" customHeight="1" x14ac:dyDescent="0.15">
      <c r="A6" s="843" t="str">
        <f>+交付別添2!A5</f>
        <v>令和　  年　  月　  日</v>
      </c>
      <c r="B6" s="843"/>
      <c r="C6" s="843"/>
      <c r="D6" s="843"/>
      <c r="E6" s="112"/>
      <c r="F6" s="112"/>
      <c r="G6" s="112"/>
      <c r="H6" s="112"/>
      <c r="I6" s="112"/>
      <c r="J6" s="112"/>
      <c r="K6" s="112"/>
      <c r="L6" s="112"/>
      <c r="M6" s="112"/>
      <c r="N6" s="112"/>
      <c r="O6" s="112"/>
      <c r="P6" s="112"/>
      <c r="Q6" s="112"/>
      <c r="R6" s="112"/>
      <c r="T6" s="112"/>
      <c r="U6" s="841"/>
      <c r="V6" s="841"/>
      <c r="W6" s="841"/>
      <c r="X6" s="841"/>
      <c r="Y6" s="841"/>
      <c r="Z6" s="841"/>
      <c r="AA6" s="841"/>
      <c r="AB6" s="841"/>
      <c r="AC6" s="112"/>
      <c r="AD6" s="112"/>
      <c r="AE6" s="112"/>
      <c r="AF6" s="112"/>
      <c r="AG6" s="112"/>
      <c r="AH6" s="112"/>
      <c r="AI6" s="112"/>
      <c r="AJ6" s="112"/>
    </row>
    <row r="7" spans="1:36" s="109" customFormat="1" ht="25.5" customHeight="1" x14ac:dyDescent="0.15">
      <c r="Q7" s="561" t="s">
        <v>462</v>
      </c>
      <c r="T7" s="112"/>
      <c r="U7" s="841"/>
      <c r="V7" s="841"/>
      <c r="W7" s="841"/>
      <c r="X7" s="841"/>
      <c r="Y7" s="841"/>
      <c r="Z7" s="841"/>
      <c r="AA7" s="841"/>
      <c r="AB7" s="841"/>
      <c r="AC7" s="112"/>
      <c r="AD7" s="112"/>
      <c r="AE7" s="112"/>
      <c r="AF7" s="112"/>
      <c r="AG7" s="112"/>
      <c r="AH7" s="112"/>
      <c r="AI7" s="112"/>
      <c r="AJ7" s="112"/>
    </row>
    <row r="8" spans="1:36" s="109" customFormat="1" ht="25.5" customHeight="1" x14ac:dyDescent="0.15">
      <c r="A8" s="110"/>
      <c r="J8" s="151" t="s">
        <v>50</v>
      </c>
      <c r="M8" s="863">
        <f>+交付別添2!M7</f>
        <v>0</v>
      </c>
      <c r="N8" s="863"/>
      <c r="O8" s="863"/>
      <c r="P8" s="863"/>
      <c r="Q8" s="863"/>
      <c r="U8" s="841"/>
      <c r="V8" s="841"/>
      <c r="W8" s="841"/>
      <c r="X8" s="841"/>
      <c r="Y8" s="841"/>
      <c r="Z8" s="841"/>
      <c r="AA8" s="841"/>
      <c r="AB8" s="841"/>
    </row>
    <row r="9" spans="1:36" s="109" customFormat="1" ht="25.5" customHeight="1" x14ac:dyDescent="0.15">
      <c r="A9" s="844" t="s">
        <v>52</v>
      </c>
      <c r="B9" s="844"/>
      <c r="C9" s="844"/>
      <c r="D9" s="844"/>
      <c r="E9" s="844"/>
      <c r="F9" s="844"/>
      <c r="G9" s="844"/>
      <c r="H9" s="844"/>
      <c r="I9" s="844"/>
      <c r="J9" s="844"/>
      <c r="K9" s="844"/>
      <c r="L9" s="844"/>
      <c r="M9" s="844"/>
      <c r="N9" s="844"/>
      <c r="O9" s="844"/>
      <c r="P9" s="844"/>
      <c r="Q9" s="844"/>
      <c r="R9" s="844"/>
      <c r="T9" s="113"/>
      <c r="U9" s="841"/>
      <c r="V9" s="841"/>
      <c r="W9" s="841"/>
      <c r="X9" s="841"/>
      <c r="Y9" s="841"/>
      <c r="Z9" s="841"/>
      <c r="AA9" s="841"/>
      <c r="AB9" s="841"/>
      <c r="AF9" s="114"/>
    </row>
    <row r="10" spans="1:36" s="109" customFormat="1" ht="25.5" customHeight="1" x14ac:dyDescent="0.15">
      <c r="A10" s="152" t="s">
        <v>53</v>
      </c>
      <c r="U10" s="841"/>
      <c r="V10" s="841"/>
      <c r="W10" s="841"/>
      <c r="X10" s="841"/>
      <c r="Y10" s="841"/>
      <c r="Z10" s="841"/>
      <c r="AA10" s="841"/>
      <c r="AB10" s="841"/>
    </row>
    <row r="11" spans="1:36" s="109" customFormat="1" ht="33.75" customHeight="1" x14ac:dyDescent="0.15">
      <c r="A11" s="845" t="s">
        <v>54</v>
      </c>
      <c r="B11" s="846"/>
      <c r="C11" s="847" t="str">
        <f>+交付別添2!C11</f>
        <v>あおもり発の積雪寒冷地型住宅最適化プロジェクト</v>
      </c>
      <c r="D11" s="848"/>
      <c r="E11" s="848"/>
      <c r="F11" s="848"/>
      <c r="G11" s="848"/>
      <c r="H11" s="848"/>
      <c r="I11" s="848"/>
      <c r="J11" s="848"/>
      <c r="K11" s="848"/>
      <c r="L11" s="848"/>
      <c r="M11" s="848"/>
      <c r="N11" s="848"/>
      <c r="O11" s="848"/>
      <c r="P11" s="848"/>
      <c r="Q11" s="848"/>
      <c r="R11" s="849"/>
      <c r="U11" s="841"/>
      <c r="V11" s="841"/>
      <c r="W11" s="841"/>
      <c r="X11" s="841"/>
      <c r="Y11" s="841"/>
      <c r="Z11" s="841"/>
      <c r="AA11" s="841"/>
      <c r="AB11" s="841"/>
    </row>
    <row r="12" spans="1:36" s="109" customFormat="1" ht="33.75" customHeight="1" x14ac:dyDescent="0.15">
      <c r="A12" s="850" t="s">
        <v>55</v>
      </c>
      <c r="B12" s="851"/>
      <c r="C12" s="852">
        <f>交付別添2!C12</f>
        <v>0</v>
      </c>
      <c r="D12" s="853"/>
      <c r="E12" s="853"/>
      <c r="F12" s="853"/>
      <c r="G12" s="853"/>
      <c r="H12" s="853"/>
      <c r="I12" s="853"/>
      <c r="J12" s="853"/>
      <c r="K12" s="853"/>
      <c r="L12" s="853"/>
      <c r="M12" s="853"/>
      <c r="N12" s="853"/>
      <c r="O12" s="853"/>
      <c r="P12" s="853"/>
      <c r="Q12" s="853"/>
      <c r="R12" s="854"/>
      <c r="U12" s="841"/>
      <c r="V12" s="841"/>
      <c r="W12" s="841"/>
      <c r="X12" s="841"/>
      <c r="Y12" s="841"/>
      <c r="Z12" s="841"/>
      <c r="AA12" s="841"/>
      <c r="AB12" s="841"/>
    </row>
    <row r="13" spans="1:36" s="109" customFormat="1" ht="33.75" customHeight="1" x14ac:dyDescent="0.15">
      <c r="A13" s="850" t="s">
        <v>8</v>
      </c>
      <c r="B13" s="851"/>
      <c r="C13" s="852">
        <f>交付別添2!C13</f>
        <v>0</v>
      </c>
      <c r="D13" s="853"/>
      <c r="E13" s="853"/>
      <c r="F13" s="853"/>
      <c r="G13" s="853"/>
      <c r="H13" s="853"/>
      <c r="I13" s="853"/>
      <c r="J13" s="853"/>
      <c r="K13" s="853"/>
      <c r="L13" s="853"/>
      <c r="M13" s="853"/>
      <c r="N13" s="853"/>
      <c r="O13" s="853"/>
      <c r="P13" s="853"/>
      <c r="Q13" s="853"/>
      <c r="R13" s="854"/>
      <c r="U13" s="115"/>
      <c r="V13" s="115"/>
      <c r="W13" s="115"/>
      <c r="X13" s="115"/>
      <c r="Y13" s="115"/>
      <c r="Z13" s="115"/>
      <c r="AA13" s="115"/>
      <c r="AB13" s="115"/>
    </row>
    <row r="14" spans="1:36" s="109" customFormat="1" ht="33.75" customHeight="1" x14ac:dyDescent="0.15">
      <c r="A14" s="864" t="s">
        <v>56</v>
      </c>
      <c r="B14" s="865"/>
      <c r="C14" s="116" t="str">
        <f>+交付別添3!C14</f>
        <v>□</v>
      </c>
      <c r="D14" s="117" t="s">
        <v>57</v>
      </c>
      <c r="E14" s="118"/>
      <c r="F14" s="119" t="str">
        <f>+交付別添3!F14</f>
        <v>■</v>
      </c>
      <c r="G14" s="117" t="s">
        <v>58</v>
      </c>
      <c r="H14" s="117"/>
      <c r="I14" s="118"/>
      <c r="J14" s="119" t="str">
        <f>+交付別添3!J14</f>
        <v>□</v>
      </c>
      <c r="K14" s="117" t="s">
        <v>59</v>
      </c>
      <c r="L14" s="120"/>
      <c r="M14" s="117"/>
      <c r="N14" s="119" t="str">
        <f>+交付別添3!N14</f>
        <v>□</v>
      </c>
      <c r="O14" s="121" t="str">
        <f>+交付別添3!O14</f>
        <v>その他（　　）</v>
      </c>
      <c r="P14" s="121"/>
      <c r="Q14" s="121"/>
      <c r="R14" s="122"/>
      <c r="S14" s="109" t="s">
        <v>42</v>
      </c>
      <c r="U14" s="115"/>
      <c r="V14" s="115"/>
      <c r="W14" s="115"/>
      <c r="X14" s="115"/>
      <c r="Y14" s="115"/>
      <c r="Z14" s="115"/>
      <c r="AA14" s="115"/>
      <c r="AB14" s="115"/>
    </row>
    <row r="15" spans="1:36" s="109" customFormat="1" ht="33.75" customHeight="1" x14ac:dyDescent="0.15">
      <c r="A15" s="866" t="s">
        <v>61</v>
      </c>
      <c r="B15" s="867"/>
      <c r="C15" s="116" t="str">
        <f>+交付別添3!C15</f>
        <v>■</v>
      </c>
      <c r="D15" s="123" t="s">
        <v>62</v>
      </c>
      <c r="E15" s="119" t="str">
        <f>+交付別添3!E15</f>
        <v>□</v>
      </c>
      <c r="F15" s="123" t="s">
        <v>63</v>
      </c>
      <c r="G15" s="123"/>
      <c r="H15" s="119" t="str">
        <f>+交付別添3!H15</f>
        <v>□</v>
      </c>
      <c r="I15" s="123" t="s">
        <v>64</v>
      </c>
      <c r="J15" s="117"/>
      <c r="K15" s="119" t="str">
        <f>+交付別添3!K15</f>
        <v>□</v>
      </c>
      <c r="L15" s="123" t="s">
        <v>65</v>
      </c>
      <c r="M15" s="117"/>
      <c r="N15" s="119" t="str">
        <f>+交付別添3!N15</f>
        <v>□</v>
      </c>
      <c r="O15" s="121" t="s">
        <v>60</v>
      </c>
      <c r="P15" s="121"/>
      <c r="Q15" s="121"/>
      <c r="R15" s="122"/>
      <c r="S15" s="109" t="s">
        <v>4</v>
      </c>
    </row>
    <row r="16" spans="1:36" s="109" customFormat="1" ht="16.5" customHeight="1" x14ac:dyDescent="0.15">
      <c r="A16" s="868" t="s">
        <v>83</v>
      </c>
      <c r="B16" s="869"/>
      <c r="C16" s="868" t="s">
        <v>84</v>
      </c>
      <c r="D16" s="872"/>
      <c r="E16" s="872"/>
      <c r="F16" s="875" t="s">
        <v>66</v>
      </c>
      <c r="G16" s="877">
        <f>+交付別添3!G16</f>
        <v>0</v>
      </c>
      <c r="H16" s="877">
        <f>+交付別添3!H16</f>
        <v>0</v>
      </c>
      <c r="I16" s="879" t="s">
        <v>67</v>
      </c>
      <c r="J16" s="875" t="s">
        <v>68</v>
      </c>
      <c r="K16" s="875" t="s">
        <v>69</v>
      </c>
      <c r="L16" s="859">
        <f>+交付別添3!L16</f>
        <v>0</v>
      </c>
      <c r="M16" s="855" t="s">
        <v>70</v>
      </c>
      <c r="N16" s="124"/>
      <c r="O16" s="857" t="s">
        <v>71</v>
      </c>
      <c r="P16" s="859">
        <f>+交付別添3!P16</f>
        <v>0</v>
      </c>
      <c r="Q16" s="855" t="s">
        <v>70</v>
      </c>
      <c r="R16" s="881"/>
    </row>
    <row r="17" spans="1:28" s="109" customFormat="1" ht="16.5" customHeight="1" x14ac:dyDescent="0.15">
      <c r="A17" s="870"/>
      <c r="B17" s="871"/>
      <c r="C17" s="873"/>
      <c r="D17" s="874"/>
      <c r="E17" s="874"/>
      <c r="F17" s="876"/>
      <c r="G17" s="878">
        <f>+交付別添3!G17</f>
        <v>0</v>
      </c>
      <c r="H17" s="878">
        <f>+交付別添3!H17</f>
        <v>0</v>
      </c>
      <c r="I17" s="880"/>
      <c r="J17" s="876"/>
      <c r="K17" s="876"/>
      <c r="L17" s="860">
        <f>+交付別添3!L17</f>
        <v>0</v>
      </c>
      <c r="M17" s="856"/>
      <c r="N17" s="125"/>
      <c r="O17" s="858"/>
      <c r="P17" s="860">
        <f>+交付別添3!P17</f>
        <v>0</v>
      </c>
      <c r="Q17" s="856"/>
      <c r="R17" s="882"/>
    </row>
    <row r="18" spans="1:28" s="109" customFormat="1" ht="33.75" customHeight="1" x14ac:dyDescent="0.15">
      <c r="A18" s="887" t="s">
        <v>89</v>
      </c>
      <c r="B18" s="888"/>
      <c r="C18" s="380" t="str">
        <f>+交付別添3!C18</f>
        <v>□</v>
      </c>
      <c r="D18" s="378" t="s">
        <v>10</v>
      </c>
      <c r="E18" s="381" t="str">
        <f>+交付別添3!E18</f>
        <v>□</v>
      </c>
      <c r="F18" s="378" t="s">
        <v>90</v>
      </c>
      <c r="G18" s="889" t="str">
        <f>+交付別添3!G18</f>
        <v>（補助金名：　　　　　　　　）</v>
      </c>
      <c r="H18" s="889">
        <f>+交付別添3!H18</f>
        <v>0</v>
      </c>
      <c r="I18" s="889">
        <f>+交付別添3!I18</f>
        <v>0</v>
      </c>
      <c r="J18" s="889">
        <f>+交付別添3!J18</f>
        <v>0</v>
      </c>
      <c r="K18" s="889">
        <f>+交付別添3!K18</f>
        <v>0</v>
      </c>
      <c r="L18" s="889">
        <f>+交付別添3!L18</f>
        <v>0</v>
      </c>
      <c r="M18" s="889">
        <f>+交付別添3!M18</f>
        <v>0</v>
      </c>
      <c r="N18" s="381" t="str">
        <f>+交付別添3!N18</f>
        <v>□</v>
      </c>
      <c r="O18" s="379" t="s">
        <v>92</v>
      </c>
      <c r="P18" s="381" t="str">
        <f>+交付別添3!P18</f>
        <v>□</v>
      </c>
      <c r="Q18" s="379" t="s">
        <v>93</v>
      </c>
      <c r="R18" s="382"/>
    </row>
    <row r="19" spans="1:28" s="109" customFormat="1" ht="33.75" customHeight="1" x14ac:dyDescent="0.15">
      <c r="A19" s="833" t="s">
        <v>289</v>
      </c>
      <c r="B19" s="834"/>
      <c r="C19" s="383" t="s">
        <v>5</v>
      </c>
      <c r="D19" s="835" t="s">
        <v>290</v>
      </c>
      <c r="E19" s="835"/>
      <c r="F19" s="835"/>
      <c r="G19" s="835"/>
      <c r="H19" s="835"/>
      <c r="I19" s="835"/>
      <c r="J19" s="835"/>
      <c r="K19" s="835"/>
      <c r="L19" s="835"/>
      <c r="M19" s="835"/>
      <c r="N19" s="835"/>
      <c r="O19" s="835"/>
      <c r="P19" s="835"/>
      <c r="Q19" s="835"/>
      <c r="R19" s="836"/>
      <c r="U19" s="115"/>
      <c r="V19" s="115"/>
      <c r="W19" s="115"/>
      <c r="X19" s="115"/>
      <c r="Y19" s="115"/>
      <c r="Z19" s="115"/>
      <c r="AA19" s="115"/>
      <c r="AB19" s="115"/>
    </row>
    <row r="20" spans="1:28" s="109" customFormat="1" ht="33.75" customHeight="1" x14ac:dyDescent="0.15">
      <c r="A20" s="833" t="s">
        <v>298</v>
      </c>
      <c r="B20" s="834"/>
      <c r="C20" s="383" t="s">
        <v>5</v>
      </c>
      <c r="D20" s="835" t="s">
        <v>299</v>
      </c>
      <c r="E20" s="835"/>
      <c r="F20" s="835"/>
      <c r="G20" s="835"/>
      <c r="H20" s="835"/>
      <c r="I20" s="835"/>
      <c r="J20" s="835"/>
      <c r="K20" s="835"/>
      <c r="L20" s="835"/>
      <c r="M20" s="835"/>
      <c r="N20" s="835"/>
      <c r="O20" s="835"/>
      <c r="P20" s="835"/>
      <c r="Q20" s="835"/>
      <c r="R20" s="836"/>
      <c r="U20" s="115"/>
      <c r="V20" s="115"/>
      <c r="W20" s="115"/>
      <c r="X20" s="115"/>
      <c r="Y20" s="115"/>
      <c r="Z20" s="115"/>
      <c r="AA20" s="115"/>
      <c r="AB20" s="115"/>
    </row>
    <row r="21" spans="1:28" s="109" customFormat="1" ht="33.75" customHeight="1" x14ac:dyDescent="0.15">
      <c r="A21" s="833" t="s">
        <v>302</v>
      </c>
      <c r="B21" s="834"/>
      <c r="C21" s="383" t="s">
        <v>5</v>
      </c>
      <c r="D21" s="835" t="s">
        <v>303</v>
      </c>
      <c r="E21" s="835"/>
      <c r="F21" s="835"/>
      <c r="G21" s="835"/>
      <c r="H21" s="835"/>
      <c r="I21" s="835"/>
      <c r="J21" s="835"/>
      <c r="K21" s="835"/>
      <c r="L21" s="835"/>
      <c r="M21" s="835"/>
      <c r="N21" s="835"/>
      <c r="O21" s="835"/>
      <c r="P21" s="835"/>
      <c r="Q21" s="835"/>
      <c r="R21" s="836"/>
      <c r="U21" s="115"/>
      <c r="V21" s="115"/>
      <c r="W21" s="115"/>
      <c r="X21" s="115"/>
      <c r="Y21" s="115"/>
      <c r="Z21" s="115"/>
      <c r="AA21" s="115"/>
      <c r="AB21" s="115"/>
    </row>
    <row r="22" spans="1:28" s="109" customFormat="1" ht="33.75" customHeight="1" x14ac:dyDescent="0.15">
      <c r="A22" s="833" t="s">
        <v>302</v>
      </c>
      <c r="B22" s="834"/>
      <c r="C22" s="383" t="s">
        <v>5</v>
      </c>
      <c r="D22" s="835" t="s">
        <v>312</v>
      </c>
      <c r="E22" s="835"/>
      <c r="F22" s="835"/>
      <c r="G22" s="835"/>
      <c r="H22" s="835"/>
      <c r="I22" s="835"/>
      <c r="J22" s="835"/>
      <c r="K22" s="835"/>
      <c r="L22" s="835"/>
      <c r="M22" s="835"/>
      <c r="N22" s="835"/>
      <c r="O22" s="835"/>
      <c r="P22" s="835"/>
      <c r="Q22" s="835"/>
      <c r="R22" s="836"/>
      <c r="U22" s="115"/>
      <c r="V22" s="115"/>
      <c r="W22" s="115"/>
      <c r="X22" s="115"/>
      <c r="Y22" s="115"/>
      <c r="Z22" s="115"/>
      <c r="AA22" s="115"/>
      <c r="AB22" s="115"/>
    </row>
    <row r="23" spans="1:28" s="109" customFormat="1" ht="33.75" customHeight="1" x14ac:dyDescent="0.15">
      <c r="A23" s="837" t="s">
        <v>307</v>
      </c>
      <c r="B23" s="838"/>
      <c r="C23" s="383" t="s">
        <v>5</v>
      </c>
      <c r="D23" s="835" t="s">
        <v>305</v>
      </c>
      <c r="E23" s="835"/>
      <c r="F23" s="835"/>
      <c r="G23" s="835"/>
      <c r="H23" s="835"/>
      <c r="I23" s="835"/>
      <c r="J23" s="835"/>
      <c r="K23" s="835"/>
      <c r="L23" s="835"/>
      <c r="M23" s="835"/>
      <c r="N23" s="835"/>
      <c r="O23" s="835"/>
      <c r="P23" s="835"/>
      <c r="Q23" s="835"/>
      <c r="R23" s="836"/>
      <c r="U23" s="115"/>
      <c r="V23" s="115"/>
      <c r="W23" s="115"/>
      <c r="X23" s="115"/>
      <c r="Y23" s="115"/>
      <c r="Z23" s="115"/>
      <c r="AA23" s="115"/>
      <c r="AB23" s="115"/>
    </row>
    <row r="24" spans="1:28" s="109" customFormat="1" ht="33.75" customHeight="1" x14ac:dyDescent="0.15">
      <c r="A24" s="839"/>
      <c r="B24" s="840"/>
      <c r="C24" s="383" t="s">
        <v>5</v>
      </c>
      <c r="D24" s="835" t="s">
        <v>300</v>
      </c>
      <c r="E24" s="835"/>
      <c r="F24" s="835"/>
      <c r="G24" s="835"/>
      <c r="H24" s="835"/>
      <c r="I24" s="835"/>
      <c r="J24" s="835"/>
      <c r="K24" s="835"/>
      <c r="L24" s="835"/>
      <c r="M24" s="835"/>
      <c r="N24" s="835"/>
      <c r="O24" s="835"/>
      <c r="P24" s="835"/>
      <c r="Q24" s="835"/>
      <c r="R24" s="836"/>
      <c r="U24" s="115"/>
      <c r="V24" s="115"/>
      <c r="W24" s="115"/>
      <c r="X24" s="115"/>
      <c r="Y24" s="115"/>
      <c r="Z24" s="115"/>
      <c r="AA24" s="115"/>
      <c r="AB24" s="115"/>
    </row>
    <row r="25" spans="1:28" s="109" customFormat="1" ht="33.75" customHeight="1" x14ac:dyDescent="0.15">
      <c r="A25" s="837" t="s">
        <v>308</v>
      </c>
      <c r="B25" s="838"/>
      <c r="C25" s="383" t="s">
        <v>5</v>
      </c>
      <c r="D25" s="835" t="s">
        <v>305</v>
      </c>
      <c r="E25" s="835"/>
      <c r="F25" s="835"/>
      <c r="G25" s="835"/>
      <c r="H25" s="835"/>
      <c r="I25" s="835"/>
      <c r="J25" s="835"/>
      <c r="K25" s="835"/>
      <c r="L25" s="835"/>
      <c r="M25" s="835"/>
      <c r="N25" s="835"/>
      <c r="O25" s="835"/>
      <c r="P25" s="835"/>
      <c r="Q25" s="835"/>
      <c r="R25" s="836"/>
      <c r="U25" s="115"/>
      <c r="V25" s="115"/>
      <c r="W25" s="115"/>
      <c r="X25" s="115"/>
      <c r="Y25" s="115"/>
      <c r="Z25" s="115"/>
      <c r="AA25" s="115"/>
      <c r="AB25" s="115"/>
    </row>
    <row r="26" spans="1:28" s="109" customFormat="1" ht="33.75" customHeight="1" x14ac:dyDescent="0.15">
      <c r="A26" s="839"/>
      <c r="B26" s="840"/>
      <c r="C26" s="383" t="s">
        <v>5</v>
      </c>
      <c r="D26" s="835" t="s">
        <v>306</v>
      </c>
      <c r="E26" s="835"/>
      <c r="F26" s="835"/>
      <c r="G26" s="835"/>
      <c r="H26" s="835"/>
      <c r="I26" s="835"/>
      <c r="J26" s="835"/>
      <c r="K26" s="835"/>
      <c r="L26" s="835"/>
      <c r="M26" s="835"/>
      <c r="N26" s="835"/>
      <c r="O26" s="835"/>
      <c r="P26" s="835"/>
      <c r="Q26" s="835"/>
      <c r="R26" s="836"/>
      <c r="U26" s="115"/>
      <c r="V26" s="115"/>
      <c r="W26" s="115"/>
      <c r="X26" s="115"/>
      <c r="Y26" s="115"/>
      <c r="Z26" s="115"/>
      <c r="AA26" s="115"/>
      <c r="AB26" s="115"/>
    </row>
    <row r="27" spans="1:28" s="109" customFormat="1" ht="20.100000000000001" customHeight="1" x14ac:dyDescent="0.15">
      <c r="A27" s="890" t="s">
        <v>72</v>
      </c>
      <c r="B27" s="890"/>
      <c r="C27" s="890"/>
      <c r="D27" s="890"/>
      <c r="E27" s="890"/>
      <c r="F27" s="890"/>
      <c r="G27" s="890"/>
      <c r="H27" s="890"/>
      <c r="I27" s="890"/>
      <c r="J27" s="890"/>
      <c r="K27" s="890"/>
      <c r="L27" s="890"/>
      <c r="M27" s="890"/>
      <c r="N27" s="890"/>
      <c r="O27" s="890"/>
      <c r="P27" s="890"/>
      <c r="Q27" s="890"/>
      <c r="R27" s="890"/>
    </row>
    <row r="28" spans="1:28" s="109" customFormat="1" ht="20.100000000000001" customHeight="1" x14ac:dyDescent="0.15">
      <c r="A28" s="109" t="s">
        <v>309</v>
      </c>
    </row>
    <row r="29" spans="1:28" s="109" customFormat="1" ht="20.100000000000001" customHeight="1" x14ac:dyDescent="0.15">
      <c r="A29" s="109" t="s">
        <v>301</v>
      </c>
    </row>
    <row r="30" spans="1:28" s="109" customFormat="1" ht="20.100000000000001" customHeight="1" x14ac:dyDescent="0.15">
      <c r="A30" s="109" t="s">
        <v>310</v>
      </c>
    </row>
    <row r="31" spans="1:28" s="109" customFormat="1" ht="20.100000000000001" customHeight="1" x14ac:dyDescent="0.15">
      <c r="A31" s="109" t="s">
        <v>311</v>
      </c>
    </row>
    <row r="32" spans="1:28" s="109" customFormat="1" ht="20.100000000000001" customHeight="1" x14ac:dyDescent="0.15">
      <c r="A32" s="109" t="s">
        <v>321</v>
      </c>
    </row>
    <row r="33" spans="1:28" s="109" customFormat="1" ht="25.5" customHeight="1" x14ac:dyDescent="0.15">
      <c r="A33" s="152" t="s">
        <v>73</v>
      </c>
    </row>
    <row r="34" spans="1:28" s="109" customFormat="1" ht="23.25" customHeight="1" x14ac:dyDescent="0.15">
      <c r="A34" s="891" t="s">
        <v>74</v>
      </c>
      <c r="B34" s="892"/>
      <c r="C34" s="894" t="s">
        <v>6</v>
      </c>
      <c r="D34" s="895"/>
      <c r="E34" s="895"/>
      <c r="F34" s="895"/>
      <c r="G34" s="896">
        <f>+交付別添2!G21</f>
        <v>0</v>
      </c>
      <c r="H34" s="896">
        <f>+交付別添3!H34</f>
        <v>0</v>
      </c>
      <c r="I34" s="896">
        <f>+交付別添3!I34</f>
        <v>0</v>
      </c>
      <c r="J34" s="896">
        <f>+交付別添3!J34</f>
        <v>0</v>
      </c>
      <c r="K34" s="896">
        <f>+交付別添3!K34</f>
        <v>0</v>
      </c>
      <c r="L34" s="896">
        <f>+交付別添3!L34</f>
        <v>0</v>
      </c>
      <c r="M34" s="896">
        <f>+交付別添3!M34</f>
        <v>0</v>
      </c>
      <c r="N34" s="896">
        <f>+交付別添3!N34</f>
        <v>0</v>
      </c>
      <c r="O34" s="896">
        <f>+交付別添3!O34</f>
        <v>0</v>
      </c>
      <c r="P34" s="896">
        <f>+交付別添3!P34</f>
        <v>0</v>
      </c>
      <c r="Q34" s="896">
        <f>+交付別添3!Q34</f>
        <v>0</v>
      </c>
      <c r="R34" s="897">
        <f>+交付別添3!R34</f>
        <v>0</v>
      </c>
    </row>
    <row r="35" spans="1:28" s="109" customFormat="1" ht="23.25" customHeight="1" x14ac:dyDescent="0.15">
      <c r="A35" s="891"/>
      <c r="B35" s="893"/>
      <c r="C35" s="898" t="s">
        <v>7</v>
      </c>
      <c r="D35" s="899"/>
      <c r="E35" s="899"/>
      <c r="F35" s="899"/>
      <c r="G35" s="900">
        <f>+交付別添2!G22</f>
        <v>0</v>
      </c>
      <c r="H35" s="900">
        <f>+交付別添3!H35</f>
        <v>0</v>
      </c>
      <c r="I35" s="900">
        <f>+交付別添3!I35</f>
        <v>0</v>
      </c>
      <c r="J35" s="900">
        <f>+交付別添3!J35</f>
        <v>0</v>
      </c>
      <c r="K35" s="900">
        <f>+交付別添3!K35</f>
        <v>0</v>
      </c>
      <c r="L35" s="900">
        <f>+交付別添3!L35</f>
        <v>0</v>
      </c>
      <c r="M35" s="900">
        <f>+交付別添3!M35</f>
        <v>0</v>
      </c>
      <c r="N35" s="900">
        <f>+交付別添3!N35</f>
        <v>0</v>
      </c>
      <c r="O35" s="900">
        <f>+交付別添3!O35</f>
        <v>0</v>
      </c>
      <c r="P35" s="900">
        <f>+交付別添3!P35</f>
        <v>0</v>
      </c>
      <c r="Q35" s="900">
        <f>+交付別添3!Q35</f>
        <v>0</v>
      </c>
      <c r="R35" s="901">
        <f>+交付別添3!R35</f>
        <v>0</v>
      </c>
    </row>
    <row r="36" spans="1:28" s="109" customFormat="1" ht="23.25" customHeight="1" x14ac:dyDescent="0.15">
      <c r="A36" s="866" t="s">
        <v>75</v>
      </c>
      <c r="B36" s="912"/>
      <c r="C36" s="913" t="s">
        <v>6</v>
      </c>
      <c r="D36" s="914"/>
      <c r="E36" s="914"/>
      <c r="F36" s="914"/>
      <c r="G36" s="915">
        <f>+交付別添2!G23</f>
        <v>0</v>
      </c>
      <c r="H36" s="915">
        <f>+交付別添3!H36</f>
        <v>0</v>
      </c>
      <c r="I36" s="915">
        <f>+交付別添3!I36</f>
        <v>0</v>
      </c>
      <c r="J36" s="915">
        <f>+交付別添3!J36</f>
        <v>0</v>
      </c>
      <c r="K36" s="915">
        <f>+交付別添3!K36</f>
        <v>0</v>
      </c>
      <c r="L36" s="915">
        <f>+交付別添3!L36</f>
        <v>0</v>
      </c>
      <c r="M36" s="915">
        <f>+交付別添3!M36</f>
        <v>0</v>
      </c>
      <c r="N36" s="915">
        <f>+交付別添3!N36</f>
        <v>0</v>
      </c>
      <c r="O36" s="915">
        <f>+交付別添3!O36</f>
        <v>0</v>
      </c>
      <c r="P36" s="915">
        <f>+交付別添3!P36</f>
        <v>0</v>
      </c>
      <c r="Q36" s="915">
        <f>+交付別添3!Q36</f>
        <v>0</v>
      </c>
      <c r="R36" s="916">
        <f>+交付別添3!R36</f>
        <v>0</v>
      </c>
    </row>
    <row r="37" spans="1:28" s="109" customFormat="1" ht="23.25" customHeight="1" x14ac:dyDescent="0.15">
      <c r="A37" s="866"/>
      <c r="B37" s="912"/>
      <c r="C37" s="898" t="s">
        <v>7</v>
      </c>
      <c r="D37" s="899"/>
      <c r="E37" s="899"/>
      <c r="F37" s="899"/>
      <c r="G37" s="900">
        <f>+交付別添2!G24</f>
        <v>0</v>
      </c>
      <c r="H37" s="900">
        <f>+交付別添3!H37</f>
        <v>0</v>
      </c>
      <c r="I37" s="900">
        <f>+交付別添3!I37</f>
        <v>0</v>
      </c>
      <c r="J37" s="900">
        <f>+交付別添3!J37</f>
        <v>0</v>
      </c>
      <c r="K37" s="900">
        <f>+交付別添3!K37</f>
        <v>0</v>
      </c>
      <c r="L37" s="900">
        <f>+交付別添3!L37</f>
        <v>0</v>
      </c>
      <c r="M37" s="900">
        <f>+交付別添3!M37</f>
        <v>0</v>
      </c>
      <c r="N37" s="900">
        <f>+交付別添3!N37</f>
        <v>0</v>
      </c>
      <c r="O37" s="900">
        <f>+交付別添3!O37</f>
        <v>0</v>
      </c>
      <c r="P37" s="900">
        <f>+交付別添3!P37</f>
        <v>0</v>
      </c>
      <c r="Q37" s="900">
        <f>+交付別添3!Q37</f>
        <v>0</v>
      </c>
      <c r="R37" s="901">
        <f>+交付別添3!R37</f>
        <v>0</v>
      </c>
    </row>
    <row r="38" spans="1:28" s="109" customFormat="1" ht="23.25" customHeight="1" x14ac:dyDescent="0.15">
      <c r="A38" s="904" t="s">
        <v>94</v>
      </c>
      <c r="B38" s="905"/>
      <c r="C38" s="909" t="s">
        <v>77</v>
      </c>
      <c r="D38" s="910"/>
      <c r="E38" s="910"/>
      <c r="F38" s="910"/>
      <c r="G38" s="872" t="str">
        <f>+交付別添2!G25</f>
        <v>（　　）建築士　　　(　　)登録　　　　　　　　　　　　　　　　　号</v>
      </c>
      <c r="H38" s="872">
        <f>+交付別添3!H38</f>
        <v>0</v>
      </c>
      <c r="I38" s="872">
        <f>+交付別添3!I38</f>
        <v>0</v>
      </c>
      <c r="J38" s="872">
        <f>+交付別添3!J38</f>
        <v>0</v>
      </c>
      <c r="K38" s="872">
        <f>+交付別添3!K38</f>
        <v>0</v>
      </c>
      <c r="L38" s="872">
        <f>+交付別添3!L38</f>
        <v>0</v>
      </c>
      <c r="M38" s="872">
        <f>+交付別添3!M38</f>
        <v>0</v>
      </c>
      <c r="N38" s="872">
        <f>+交付別添3!N38</f>
        <v>0</v>
      </c>
      <c r="O38" s="872">
        <f>+交付別添3!O38</f>
        <v>0</v>
      </c>
      <c r="P38" s="872">
        <f>+交付別添3!P38</f>
        <v>0</v>
      </c>
      <c r="Q38" s="872">
        <f>+交付別添3!Q38</f>
        <v>0</v>
      </c>
      <c r="R38" s="911">
        <f>+交付別添3!R38</f>
        <v>0</v>
      </c>
    </row>
    <row r="39" spans="1:28" s="109" customFormat="1" ht="23.25" customHeight="1" x14ac:dyDescent="0.15">
      <c r="A39" s="906"/>
      <c r="B39" s="881"/>
      <c r="C39" s="883" t="s">
        <v>78</v>
      </c>
      <c r="D39" s="884"/>
      <c r="E39" s="884"/>
      <c r="F39" s="884"/>
      <c r="G39" s="885">
        <f>+交付別添2!G26</f>
        <v>0</v>
      </c>
      <c r="H39" s="885">
        <f>+交付別添3!H39</f>
        <v>0</v>
      </c>
      <c r="I39" s="885">
        <f>+交付別添3!I39</f>
        <v>0</v>
      </c>
      <c r="J39" s="885">
        <f>+交付別添3!J39</f>
        <v>0</v>
      </c>
      <c r="K39" s="885">
        <f>+交付別添3!K39</f>
        <v>0</v>
      </c>
      <c r="L39" s="885">
        <f>+交付別添3!L39</f>
        <v>0</v>
      </c>
      <c r="M39" s="885">
        <f>+交付別添3!M39</f>
        <v>0</v>
      </c>
      <c r="N39" s="885">
        <f>+交付別添3!N39</f>
        <v>0</v>
      </c>
      <c r="O39" s="885">
        <f>+交付別添3!O39</f>
        <v>0</v>
      </c>
      <c r="P39" s="885">
        <f>+交付別添3!P39</f>
        <v>0</v>
      </c>
      <c r="Q39" s="885">
        <f>+交付別添3!Q39</f>
        <v>0</v>
      </c>
      <c r="R39" s="886">
        <f>+交付別添3!R39</f>
        <v>0</v>
      </c>
    </row>
    <row r="40" spans="1:28" s="109" customFormat="1" ht="23.25" customHeight="1" x14ac:dyDescent="0.15">
      <c r="A40" s="906"/>
      <c r="B40" s="881"/>
      <c r="C40" s="883" t="s">
        <v>79</v>
      </c>
      <c r="D40" s="884"/>
      <c r="E40" s="884"/>
      <c r="F40" s="884"/>
      <c r="G40" s="885" t="str">
        <f>+交付別添2!G27</f>
        <v>（　　）知事登録　　　　　　　　　　　　　　　　　　　　　　　　　号　</v>
      </c>
      <c r="H40" s="885">
        <f>+交付別添3!H40</f>
        <v>0</v>
      </c>
      <c r="I40" s="885">
        <f>+交付別添3!I40</f>
        <v>0</v>
      </c>
      <c r="J40" s="885">
        <f>+交付別添3!J40</f>
        <v>0</v>
      </c>
      <c r="K40" s="885">
        <f>+交付別添3!K40</f>
        <v>0</v>
      </c>
      <c r="L40" s="885">
        <f>+交付別添3!L40</f>
        <v>0</v>
      </c>
      <c r="M40" s="885">
        <f>+交付別添3!M40</f>
        <v>0</v>
      </c>
      <c r="N40" s="885">
        <f>+交付別添3!N40</f>
        <v>0</v>
      </c>
      <c r="O40" s="885">
        <f>+交付別添3!O40</f>
        <v>0</v>
      </c>
      <c r="P40" s="885">
        <f>+交付別添3!P40</f>
        <v>0</v>
      </c>
      <c r="Q40" s="885">
        <f>+交付別添3!Q40</f>
        <v>0</v>
      </c>
      <c r="R40" s="886">
        <f>+交付別添3!R40</f>
        <v>0</v>
      </c>
    </row>
    <row r="41" spans="1:28" s="109" customFormat="1" ht="23.25" customHeight="1" x14ac:dyDescent="0.15">
      <c r="A41" s="906"/>
      <c r="B41" s="881"/>
      <c r="C41" s="883" t="s">
        <v>80</v>
      </c>
      <c r="D41" s="884"/>
      <c r="E41" s="884"/>
      <c r="F41" s="884"/>
      <c r="G41" s="885" t="str">
        <f>+交付別添2!G28</f>
        <v>（　　）建築士事務所</v>
      </c>
      <c r="H41" s="885">
        <f>+交付別添3!H41</f>
        <v>0</v>
      </c>
      <c r="I41" s="885">
        <f>+交付別添3!I41</f>
        <v>0</v>
      </c>
      <c r="J41" s="885">
        <f>+交付別添3!J41</f>
        <v>0</v>
      </c>
      <c r="K41" s="885">
        <f>+交付別添3!K41</f>
        <v>0</v>
      </c>
      <c r="L41" s="885">
        <f>+交付別添3!L41</f>
        <v>0</v>
      </c>
      <c r="M41" s="885">
        <f>+交付別添3!M41</f>
        <v>0</v>
      </c>
      <c r="N41" s="885">
        <f>+交付別添3!N41</f>
        <v>0</v>
      </c>
      <c r="O41" s="885">
        <f>+交付別添3!O41</f>
        <v>0</v>
      </c>
      <c r="P41" s="885">
        <f>+交付別添3!P41</f>
        <v>0</v>
      </c>
      <c r="Q41" s="885">
        <f>+交付別添3!Q41</f>
        <v>0</v>
      </c>
      <c r="R41" s="886">
        <f>+交付別添3!R41</f>
        <v>0</v>
      </c>
    </row>
    <row r="42" spans="1:28" s="109" customFormat="1" ht="23.25" customHeight="1" x14ac:dyDescent="0.15">
      <c r="A42" s="906"/>
      <c r="B42" s="881"/>
      <c r="C42" s="902" t="s">
        <v>81</v>
      </c>
      <c r="D42" s="903"/>
      <c r="E42" s="903"/>
      <c r="F42" s="903"/>
      <c r="G42" s="885">
        <f>+交付別添2!G29</f>
        <v>0</v>
      </c>
      <c r="H42" s="885">
        <f>+交付別添3!H42</f>
        <v>0</v>
      </c>
      <c r="I42" s="885">
        <f>+交付別添3!I42</f>
        <v>0</v>
      </c>
      <c r="J42" s="885">
        <f>+交付別添3!J42</f>
        <v>0</v>
      </c>
      <c r="K42" s="885">
        <f>+交付別添3!K42</f>
        <v>0</v>
      </c>
      <c r="L42" s="885">
        <f>+交付別添3!L42</f>
        <v>0</v>
      </c>
      <c r="M42" s="885">
        <f>+交付別添3!M42</f>
        <v>0</v>
      </c>
      <c r="N42" s="885">
        <f>+交付別添3!N42</f>
        <v>0</v>
      </c>
      <c r="O42" s="885">
        <f>+交付別添3!O42</f>
        <v>0</v>
      </c>
      <c r="P42" s="885">
        <f>+交付別添3!P42</f>
        <v>0</v>
      </c>
      <c r="Q42" s="885">
        <f>+交付別添3!Q42</f>
        <v>0</v>
      </c>
      <c r="R42" s="886">
        <f>+交付別添3!R42</f>
        <v>0</v>
      </c>
    </row>
    <row r="43" spans="1:28" s="109" customFormat="1" ht="23.25" customHeight="1" x14ac:dyDescent="0.15">
      <c r="A43" s="907"/>
      <c r="B43" s="908"/>
      <c r="C43" s="917" t="s">
        <v>82</v>
      </c>
      <c r="D43" s="858"/>
      <c r="E43" s="858"/>
      <c r="F43" s="858"/>
      <c r="G43" s="874">
        <f>+交付別添2!G30</f>
        <v>0</v>
      </c>
      <c r="H43" s="874">
        <f>+交付別添3!H43</f>
        <v>0</v>
      </c>
      <c r="I43" s="874">
        <f>+交付別添3!I43</f>
        <v>0</v>
      </c>
      <c r="J43" s="874">
        <f>+交付別添3!J43</f>
        <v>0</v>
      </c>
      <c r="K43" s="874">
        <f>+交付別添3!K43</f>
        <v>0</v>
      </c>
      <c r="L43" s="874">
        <f>+交付別添3!L43</f>
        <v>0</v>
      </c>
      <c r="M43" s="874">
        <f>+交付別添3!M43</f>
        <v>0</v>
      </c>
      <c r="N43" s="874">
        <f>+交付別添3!N43</f>
        <v>0</v>
      </c>
      <c r="O43" s="874">
        <f>+交付別添3!O43</f>
        <v>0</v>
      </c>
      <c r="P43" s="874">
        <f>+交付別添3!P43</f>
        <v>0</v>
      </c>
      <c r="Q43" s="874">
        <f>+交付別添3!Q43</f>
        <v>0</v>
      </c>
      <c r="R43" s="918">
        <f>+交付別添3!R43</f>
        <v>0</v>
      </c>
    </row>
    <row r="44" spans="1:28" s="126" customFormat="1" x14ac:dyDescent="0.15"/>
    <row r="45" spans="1:28" s="126" customFormat="1" x14ac:dyDescent="0.15"/>
    <row r="46" spans="1:28" s="126" customFormat="1" x14ac:dyDescent="0.15"/>
    <row r="47" spans="1:28" s="126" customFormat="1" x14ac:dyDescent="0.15"/>
    <row r="48" spans="1:28" s="126" customFormat="1" x14ac:dyDescent="0.15">
      <c r="U48" s="127"/>
      <c r="V48" s="127"/>
      <c r="W48" s="127"/>
      <c r="X48" s="127"/>
      <c r="Y48" s="127"/>
      <c r="Z48" s="127"/>
      <c r="AA48" s="127"/>
      <c r="AB48" s="127"/>
    </row>
    <row r="49" spans="21:28" s="126" customFormat="1" x14ac:dyDescent="0.15">
      <c r="U49" s="127"/>
      <c r="V49" s="127"/>
      <c r="W49" s="127"/>
      <c r="X49" s="127"/>
      <c r="Y49" s="127"/>
      <c r="Z49" s="127"/>
      <c r="AA49" s="127"/>
      <c r="AB49" s="127"/>
    </row>
    <row r="50" spans="21:28" s="126" customFormat="1" x14ac:dyDescent="0.15">
      <c r="U50" s="127"/>
      <c r="V50" s="127"/>
      <c r="W50" s="127"/>
      <c r="X50" s="127"/>
      <c r="Y50" s="127"/>
      <c r="Z50" s="127"/>
      <c r="AA50" s="127"/>
      <c r="AB50" s="127"/>
    </row>
    <row r="51" spans="21:28" s="126" customFormat="1" x14ac:dyDescent="0.15">
      <c r="U51" s="127"/>
      <c r="V51" s="127"/>
      <c r="W51" s="127"/>
      <c r="X51" s="127"/>
      <c r="Y51" s="127"/>
      <c r="Z51" s="127"/>
      <c r="AA51" s="127"/>
      <c r="AB51" s="127"/>
    </row>
  </sheetData>
  <protectedRanges>
    <protectedRange sqref="C11:R13 G35:R37 L16 P16 A6:D6 A8:P8 G18 D19:R26 R8 E7" name="範囲1"/>
    <protectedRange sqref="C15 E15 H15 K15 N15 E18 N18 P18 C18:C26" name="範囲1_2"/>
    <protectedRange sqref="G34:R34" name="範囲1_1"/>
    <protectedRange sqref="C14 L14 F14 J14 N14" name="範囲1_2_1_1"/>
    <protectedRange sqref="G38:R43" name="範囲1_3"/>
    <protectedRange sqref="G16" name="範囲1_1_1"/>
    <protectedRange sqref="Q8" name="範囲1_4"/>
    <protectedRange sqref="F7:R7" name="範囲1_5"/>
  </protectedRanges>
  <dataConsolidate link="1"/>
  <mergeCells count="68">
    <mergeCell ref="C42:F42"/>
    <mergeCell ref="G42:R42"/>
    <mergeCell ref="G41:R41"/>
    <mergeCell ref="Q16:Q17"/>
    <mergeCell ref="A38:B43"/>
    <mergeCell ref="C38:F38"/>
    <mergeCell ref="G38:R38"/>
    <mergeCell ref="C39:F39"/>
    <mergeCell ref="G39:R39"/>
    <mergeCell ref="A36:B37"/>
    <mergeCell ref="C36:F36"/>
    <mergeCell ref="G36:R36"/>
    <mergeCell ref="C37:F37"/>
    <mergeCell ref="G37:R37"/>
    <mergeCell ref="C43:F43"/>
    <mergeCell ref="G43:R43"/>
    <mergeCell ref="C40:F40"/>
    <mergeCell ref="G40:R40"/>
    <mergeCell ref="C41:F41"/>
    <mergeCell ref="A18:B18"/>
    <mergeCell ref="G18:M18"/>
    <mergeCell ref="A27:R27"/>
    <mergeCell ref="A34:B35"/>
    <mergeCell ref="C34:F34"/>
    <mergeCell ref="G34:R34"/>
    <mergeCell ref="C35:F35"/>
    <mergeCell ref="G35:R35"/>
    <mergeCell ref="A19:B19"/>
    <mergeCell ref="D19:R19"/>
    <mergeCell ref="A20:B20"/>
    <mergeCell ref="D20:R20"/>
    <mergeCell ref="A21:B21"/>
    <mergeCell ref="D21:R21"/>
    <mergeCell ref="D23:R23"/>
    <mergeCell ref="D24:R24"/>
    <mergeCell ref="A13:B13"/>
    <mergeCell ref="C13:R13"/>
    <mergeCell ref="A14:B14"/>
    <mergeCell ref="A15:B15"/>
    <mergeCell ref="A16:B17"/>
    <mergeCell ref="C16:E17"/>
    <mergeCell ref="F16:F17"/>
    <mergeCell ref="G16:H17"/>
    <mergeCell ref="I16:I17"/>
    <mergeCell ref="J16:J17"/>
    <mergeCell ref="R16:R17"/>
    <mergeCell ref="K16:K17"/>
    <mergeCell ref="L16:L17"/>
    <mergeCell ref="M16:M17"/>
    <mergeCell ref="O16:O17"/>
    <mergeCell ref="P16:P17"/>
    <mergeCell ref="A1:R1"/>
    <mergeCell ref="A2:Q2"/>
    <mergeCell ref="M8:Q8"/>
    <mergeCell ref="U2:AB12"/>
    <mergeCell ref="A4:R5"/>
    <mergeCell ref="A6:D6"/>
    <mergeCell ref="A9:R9"/>
    <mergeCell ref="A11:B11"/>
    <mergeCell ref="C11:R11"/>
    <mergeCell ref="A12:B12"/>
    <mergeCell ref="C12:R12"/>
    <mergeCell ref="A22:B22"/>
    <mergeCell ref="D22:R22"/>
    <mergeCell ref="A25:B26"/>
    <mergeCell ref="D25:R25"/>
    <mergeCell ref="D26:R26"/>
    <mergeCell ref="A23:B24"/>
  </mergeCells>
  <phoneticPr fontId="3"/>
  <dataValidations count="8">
    <dataValidation allowBlank="1" showInputMessage="1" showErrorMessage="1" promptTitle="連名の場合" prompt="連名者全員を記入して下さい" sqref="G36:R36 JC36:JN36 SY36:TJ36 ACU36:ADF36 AMQ36:ANB36 AWM36:AWX36 BGI36:BGT36 BQE36:BQP36 CAA36:CAL36 CJW36:CKH36 CTS36:CUD36 DDO36:DDZ36 DNK36:DNV36 DXG36:DXR36 EHC36:EHN36 EQY36:ERJ36 FAU36:FBF36 FKQ36:FLB36 FUM36:FUX36 GEI36:GET36 GOE36:GOP36 GYA36:GYL36 HHW36:HIH36 HRS36:HSD36 IBO36:IBZ36 ILK36:ILV36 IVG36:IVR36 JFC36:JFN36 JOY36:JPJ36 JYU36:JZF36 KIQ36:KJB36 KSM36:KSX36 LCI36:LCT36 LME36:LMP36 LWA36:LWL36 MFW36:MGH36 MPS36:MQD36 MZO36:MZZ36 NJK36:NJV36 NTG36:NTR36 ODC36:ODN36 OMY36:ONJ36 OWU36:OXF36 PGQ36:PHB36 PQM36:PQX36 QAI36:QAT36 QKE36:QKP36 QUA36:QUL36 RDW36:REH36 RNS36:ROD36 RXO36:RXZ36 SHK36:SHV36 SRG36:SRR36 TBC36:TBN36 TKY36:TLJ36 TUU36:TVF36 UEQ36:UFB36 UOM36:UOX36 UYI36:UYT36 VIE36:VIP36 VSA36:VSL36 WBW36:WCH36 WLS36:WMD36 WVO36:WVZ36 G65572:R65572 JC65572:JN65572 SY65572:TJ65572 ACU65572:ADF65572 AMQ65572:ANB65572 AWM65572:AWX65572 BGI65572:BGT65572 BQE65572:BQP65572 CAA65572:CAL65572 CJW65572:CKH65572 CTS65572:CUD65572 DDO65572:DDZ65572 DNK65572:DNV65572 DXG65572:DXR65572 EHC65572:EHN65572 EQY65572:ERJ65572 FAU65572:FBF65572 FKQ65572:FLB65572 FUM65572:FUX65572 GEI65572:GET65572 GOE65572:GOP65572 GYA65572:GYL65572 HHW65572:HIH65572 HRS65572:HSD65572 IBO65572:IBZ65572 ILK65572:ILV65572 IVG65572:IVR65572 JFC65572:JFN65572 JOY65572:JPJ65572 JYU65572:JZF65572 KIQ65572:KJB65572 KSM65572:KSX65572 LCI65572:LCT65572 LME65572:LMP65572 LWA65572:LWL65572 MFW65572:MGH65572 MPS65572:MQD65572 MZO65572:MZZ65572 NJK65572:NJV65572 NTG65572:NTR65572 ODC65572:ODN65572 OMY65572:ONJ65572 OWU65572:OXF65572 PGQ65572:PHB65572 PQM65572:PQX65572 QAI65572:QAT65572 QKE65572:QKP65572 QUA65572:QUL65572 RDW65572:REH65572 RNS65572:ROD65572 RXO65572:RXZ65572 SHK65572:SHV65572 SRG65572:SRR65572 TBC65572:TBN65572 TKY65572:TLJ65572 TUU65572:TVF65572 UEQ65572:UFB65572 UOM65572:UOX65572 UYI65572:UYT65572 VIE65572:VIP65572 VSA65572:VSL65572 WBW65572:WCH65572 WLS65572:WMD65572 WVO65572:WVZ65572 G131108:R131108 JC131108:JN131108 SY131108:TJ131108 ACU131108:ADF131108 AMQ131108:ANB131108 AWM131108:AWX131108 BGI131108:BGT131108 BQE131108:BQP131108 CAA131108:CAL131108 CJW131108:CKH131108 CTS131108:CUD131108 DDO131108:DDZ131108 DNK131108:DNV131108 DXG131108:DXR131108 EHC131108:EHN131108 EQY131108:ERJ131108 FAU131108:FBF131108 FKQ131108:FLB131108 FUM131108:FUX131108 GEI131108:GET131108 GOE131108:GOP131108 GYA131108:GYL131108 HHW131108:HIH131108 HRS131108:HSD131108 IBO131108:IBZ131108 ILK131108:ILV131108 IVG131108:IVR131108 JFC131108:JFN131108 JOY131108:JPJ131108 JYU131108:JZF131108 KIQ131108:KJB131108 KSM131108:KSX131108 LCI131108:LCT131108 LME131108:LMP131108 LWA131108:LWL131108 MFW131108:MGH131108 MPS131108:MQD131108 MZO131108:MZZ131108 NJK131108:NJV131108 NTG131108:NTR131108 ODC131108:ODN131108 OMY131108:ONJ131108 OWU131108:OXF131108 PGQ131108:PHB131108 PQM131108:PQX131108 QAI131108:QAT131108 QKE131108:QKP131108 QUA131108:QUL131108 RDW131108:REH131108 RNS131108:ROD131108 RXO131108:RXZ131108 SHK131108:SHV131108 SRG131108:SRR131108 TBC131108:TBN131108 TKY131108:TLJ131108 TUU131108:TVF131108 UEQ131108:UFB131108 UOM131108:UOX131108 UYI131108:UYT131108 VIE131108:VIP131108 VSA131108:VSL131108 WBW131108:WCH131108 WLS131108:WMD131108 WVO131108:WVZ131108 G196644:R196644 JC196644:JN196644 SY196644:TJ196644 ACU196644:ADF196644 AMQ196644:ANB196644 AWM196644:AWX196644 BGI196644:BGT196644 BQE196644:BQP196644 CAA196644:CAL196644 CJW196644:CKH196644 CTS196644:CUD196644 DDO196644:DDZ196644 DNK196644:DNV196644 DXG196644:DXR196644 EHC196644:EHN196644 EQY196644:ERJ196644 FAU196644:FBF196644 FKQ196644:FLB196644 FUM196644:FUX196644 GEI196644:GET196644 GOE196644:GOP196644 GYA196644:GYL196644 HHW196644:HIH196644 HRS196644:HSD196644 IBO196644:IBZ196644 ILK196644:ILV196644 IVG196644:IVR196644 JFC196644:JFN196644 JOY196644:JPJ196644 JYU196644:JZF196644 KIQ196644:KJB196644 KSM196644:KSX196644 LCI196644:LCT196644 LME196644:LMP196644 LWA196644:LWL196644 MFW196644:MGH196644 MPS196644:MQD196644 MZO196644:MZZ196644 NJK196644:NJV196644 NTG196644:NTR196644 ODC196644:ODN196644 OMY196644:ONJ196644 OWU196644:OXF196644 PGQ196644:PHB196644 PQM196644:PQX196644 QAI196644:QAT196644 QKE196644:QKP196644 QUA196644:QUL196644 RDW196644:REH196644 RNS196644:ROD196644 RXO196644:RXZ196644 SHK196644:SHV196644 SRG196644:SRR196644 TBC196644:TBN196644 TKY196644:TLJ196644 TUU196644:TVF196644 UEQ196644:UFB196644 UOM196644:UOX196644 UYI196644:UYT196644 VIE196644:VIP196644 VSA196644:VSL196644 WBW196644:WCH196644 WLS196644:WMD196644 WVO196644:WVZ196644 G262180:R262180 JC262180:JN262180 SY262180:TJ262180 ACU262180:ADF262180 AMQ262180:ANB262180 AWM262180:AWX262180 BGI262180:BGT262180 BQE262180:BQP262180 CAA262180:CAL262180 CJW262180:CKH262180 CTS262180:CUD262180 DDO262180:DDZ262180 DNK262180:DNV262180 DXG262180:DXR262180 EHC262180:EHN262180 EQY262180:ERJ262180 FAU262180:FBF262180 FKQ262180:FLB262180 FUM262180:FUX262180 GEI262180:GET262180 GOE262180:GOP262180 GYA262180:GYL262180 HHW262180:HIH262180 HRS262180:HSD262180 IBO262180:IBZ262180 ILK262180:ILV262180 IVG262180:IVR262180 JFC262180:JFN262180 JOY262180:JPJ262180 JYU262180:JZF262180 KIQ262180:KJB262180 KSM262180:KSX262180 LCI262180:LCT262180 LME262180:LMP262180 LWA262180:LWL262180 MFW262180:MGH262180 MPS262180:MQD262180 MZO262180:MZZ262180 NJK262180:NJV262180 NTG262180:NTR262180 ODC262180:ODN262180 OMY262180:ONJ262180 OWU262180:OXF262180 PGQ262180:PHB262180 PQM262180:PQX262180 QAI262180:QAT262180 QKE262180:QKP262180 QUA262180:QUL262180 RDW262180:REH262180 RNS262180:ROD262180 RXO262180:RXZ262180 SHK262180:SHV262180 SRG262180:SRR262180 TBC262180:TBN262180 TKY262180:TLJ262180 TUU262180:TVF262180 UEQ262180:UFB262180 UOM262180:UOX262180 UYI262180:UYT262180 VIE262180:VIP262180 VSA262180:VSL262180 WBW262180:WCH262180 WLS262180:WMD262180 WVO262180:WVZ262180 G327716:R327716 JC327716:JN327716 SY327716:TJ327716 ACU327716:ADF327716 AMQ327716:ANB327716 AWM327716:AWX327716 BGI327716:BGT327716 BQE327716:BQP327716 CAA327716:CAL327716 CJW327716:CKH327716 CTS327716:CUD327716 DDO327716:DDZ327716 DNK327716:DNV327716 DXG327716:DXR327716 EHC327716:EHN327716 EQY327716:ERJ327716 FAU327716:FBF327716 FKQ327716:FLB327716 FUM327716:FUX327716 GEI327716:GET327716 GOE327716:GOP327716 GYA327716:GYL327716 HHW327716:HIH327716 HRS327716:HSD327716 IBO327716:IBZ327716 ILK327716:ILV327716 IVG327716:IVR327716 JFC327716:JFN327716 JOY327716:JPJ327716 JYU327716:JZF327716 KIQ327716:KJB327716 KSM327716:KSX327716 LCI327716:LCT327716 LME327716:LMP327716 LWA327716:LWL327716 MFW327716:MGH327716 MPS327716:MQD327716 MZO327716:MZZ327716 NJK327716:NJV327716 NTG327716:NTR327716 ODC327716:ODN327716 OMY327716:ONJ327716 OWU327716:OXF327716 PGQ327716:PHB327716 PQM327716:PQX327716 QAI327716:QAT327716 QKE327716:QKP327716 QUA327716:QUL327716 RDW327716:REH327716 RNS327716:ROD327716 RXO327716:RXZ327716 SHK327716:SHV327716 SRG327716:SRR327716 TBC327716:TBN327716 TKY327716:TLJ327716 TUU327716:TVF327716 UEQ327716:UFB327716 UOM327716:UOX327716 UYI327716:UYT327716 VIE327716:VIP327716 VSA327716:VSL327716 WBW327716:WCH327716 WLS327716:WMD327716 WVO327716:WVZ327716 G393252:R393252 JC393252:JN393252 SY393252:TJ393252 ACU393252:ADF393252 AMQ393252:ANB393252 AWM393252:AWX393252 BGI393252:BGT393252 BQE393252:BQP393252 CAA393252:CAL393252 CJW393252:CKH393252 CTS393252:CUD393252 DDO393252:DDZ393252 DNK393252:DNV393252 DXG393252:DXR393252 EHC393252:EHN393252 EQY393252:ERJ393252 FAU393252:FBF393252 FKQ393252:FLB393252 FUM393252:FUX393252 GEI393252:GET393252 GOE393252:GOP393252 GYA393252:GYL393252 HHW393252:HIH393252 HRS393252:HSD393252 IBO393252:IBZ393252 ILK393252:ILV393252 IVG393252:IVR393252 JFC393252:JFN393252 JOY393252:JPJ393252 JYU393252:JZF393252 KIQ393252:KJB393252 KSM393252:KSX393252 LCI393252:LCT393252 LME393252:LMP393252 LWA393252:LWL393252 MFW393252:MGH393252 MPS393252:MQD393252 MZO393252:MZZ393252 NJK393252:NJV393252 NTG393252:NTR393252 ODC393252:ODN393252 OMY393252:ONJ393252 OWU393252:OXF393252 PGQ393252:PHB393252 PQM393252:PQX393252 QAI393252:QAT393252 QKE393252:QKP393252 QUA393252:QUL393252 RDW393252:REH393252 RNS393252:ROD393252 RXO393252:RXZ393252 SHK393252:SHV393252 SRG393252:SRR393252 TBC393252:TBN393252 TKY393252:TLJ393252 TUU393252:TVF393252 UEQ393252:UFB393252 UOM393252:UOX393252 UYI393252:UYT393252 VIE393252:VIP393252 VSA393252:VSL393252 WBW393252:WCH393252 WLS393252:WMD393252 WVO393252:WVZ393252 G458788:R458788 JC458788:JN458788 SY458788:TJ458788 ACU458788:ADF458788 AMQ458788:ANB458788 AWM458788:AWX458788 BGI458788:BGT458788 BQE458788:BQP458788 CAA458788:CAL458788 CJW458788:CKH458788 CTS458788:CUD458788 DDO458788:DDZ458788 DNK458788:DNV458788 DXG458788:DXR458788 EHC458788:EHN458788 EQY458788:ERJ458788 FAU458788:FBF458788 FKQ458788:FLB458788 FUM458788:FUX458788 GEI458788:GET458788 GOE458788:GOP458788 GYA458788:GYL458788 HHW458788:HIH458788 HRS458788:HSD458788 IBO458788:IBZ458788 ILK458788:ILV458788 IVG458788:IVR458788 JFC458788:JFN458788 JOY458788:JPJ458788 JYU458788:JZF458788 KIQ458788:KJB458788 KSM458788:KSX458788 LCI458788:LCT458788 LME458788:LMP458788 LWA458788:LWL458788 MFW458788:MGH458788 MPS458788:MQD458788 MZO458788:MZZ458788 NJK458788:NJV458788 NTG458788:NTR458788 ODC458788:ODN458788 OMY458788:ONJ458788 OWU458788:OXF458788 PGQ458788:PHB458788 PQM458788:PQX458788 QAI458788:QAT458788 QKE458788:QKP458788 QUA458788:QUL458788 RDW458788:REH458788 RNS458788:ROD458788 RXO458788:RXZ458788 SHK458788:SHV458788 SRG458788:SRR458788 TBC458788:TBN458788 TKY458788:TLJ458788 TUU458788:TVF458788 UEQ458788:UFB458788 UOM458788:UOX458788 UYI458788:UYT458788 VIE458788:VIP458788 VSA458788:VSL458788 WBW458788:WCH458788 WLS458788:WMD458788 WVO458788:WVZ458788 G524324:R524324 JC524324:JN524324 SY524324:TJ524324 ACU524324:ADF524324 AMQ524324:ANB524324 AWM524324:AWX524324 BGI524324:BGT524324 BQE524324:BQP524324 CAA524324:CAL524324 CJW524324:CKH524324 CTS524324:CUD524324 DDO524324:DDZ524324 DNK524324:DNV524324 DXG524324:DXR524324 EHC524324:EHN524324 EQY524324:ERJ524324 FAU524324:FBF524324 FKQ524324:FLB524324 FUM524324:FUX524324 GEI524324:GET524324 GOE524324:GOP524324 GYA524324:GYL524324 HHW524324:HIH524324 HRS524324:HSD524324 IBO524324:IBZ524324 ILK524324:ILV524324 IVG524324:IVR524324 JFC524324:JFN524324 JOY524324:JPJ524324 JYU524324:JZF524324 KIQ524324:KJB524324 KSM524324:KSX524324 LCI524324:LCT524324 LME524324:LMP524324 LWA524324:LWL524324 MFW524324:MGH524324 MPS524324:MQD524324 MZO524324:MZZ524324 NJK524324:NJV524324 NTG524324:NTR524324 ODC524324:ODN524324 OMY524324:ONJ524324 OWU524324:OXF524324 PGQ524324:PHB524324 PQM524324:PQX524324 QAI524324:QAT524324 QKE524324:QKP524324 QUA524324:QUL524324 RDW524324:REH524324 RNS524324:ROD524324 RXO524324:RXZ524324 SHK524324:SHV524324 SRG524324:SRR524324 TBC524324:TBN524324 TKY524324:TLJ524324 TUU524324:TVF524324 UEQ524324:UFB524324 UOM524324:UOX524324 UYI524324:UYT524324 VIE524324:VIP524324 VSA524324:VSL524324 WBW524324:WCH524324 WLS524324:WMD524324 WVO524324:WVZ524324 G589860:R589860 JC589860:JN589860 SY589860:TJ589860 ACU589860:ADF589860 AMQ589860:ANB589860 AWM589860:AWX589860 BGI589860:BGT589860 BQE589860:BQP589860 CAA589860:CAL589860 CJW589860:CKH589860 CTS589860:CUD589860 DDO589860:DDZ589860 DNK589860:DNV589860 DXG589860:DXR589860 EHC589860:EHN589860 EQY589860:ERJ589860 FAU589860:FBF589860 FKQ589860:FLB589860 FUM589860:FUX589860 GEI589860:GET589860 GOE589860:GOP589860 GYA589860:GYL589860 HHW589860:HIH589860 HRS589860:HSD589860 IBO589860:IBZ589860 ILK589860:ILV589860 IVG589860:IVR589860 JFC589860:JFN589860 JOY589860:JPJ589860 JYU589860:JZF589860 KIQ589860:KJB589860 KSM589860:KSX589860 LCI589860:LCT589860 LME589860:LMP589860 LWA589860:LWL589860 MFW589860:MGH589860 MPS589860:MQD589860 MZO589860:MZZ589860 NJK589860:NJV589860 NTG589860:NTR589860 ODC589860:ODN589860 OMY589860:ONJ589860 OWU589860:OXF589860 PGQ589860:PHB589860 PQM589860:PQX589860 QAI589860:QAT589860 QKE589860:QKP589860 QUA589860:QUL589860 RDW589860:REH589860 RNS589860:ROD589860 RXO589860:RXZ589860 SHK589860:SHV589860 SRG589860:SRR589860 TBC589860:TBN589860 TKY589860:TLJ589860 TUU589860:TVF589860 UEQ589860:UFB589860 UOM589860:UOX589860 UYI589860:UYT589860 VIE589860:VIP589860 VSA589860:VSL589860 WBW589860:WCH589860 WLS589860:WMD589860 WVO589860:WVZ589860 G655396:R655396 JC655396:JN655396 SY655396:TJ655396 ACU655396:ADF655396 AMQ655396:ANB655396 AWM655396:AWX655396 BGI655396:BGT655396 BQE655396:BQP655396 CAA655396:CAL655396 CJW655396:CKH655396 CTS655396:CUD655396 DDO655396:DDZ655396 DNK655396:DNV655396 DXG655396:DXR655396 EHC655396:EHN655396 EQY655396:ERJ655396 FAU655396:FBF655396 FKQ655396:FLB655396 FUM655396:FUX655396 GEI655396:GET655396 GOE655396:GOP655396 GYA655396:GYL655396 HHW655396:HIH655396 HRS655396:HSD655396 IBO655396:IBZ655396 ILK655396:ILV655396 IVG655396:IVR655396 JFC655396:JFN655396 JOY655396:JPJ655396 JYU655396:JZF655396 KIQ655396:KJB655396 KSM655396:KSX655396 LCI655396:LCT655396 LME655396:LMP655396 LWA655396:LWL655396 MFW655396:MGH655396 MPS655396:MQD655396 MZO655396:MZZ655396 NJK655396:NJV655396 NTG655396:NTR655396 ODC655396:ODN655396 OMY655396:ONJ655396 OWU655396:OXF655396 PGQ655396:PHB655396 PQM655396:PQX655396 QAI655396:QAT655396 QKE655396:QKP655396 QUA655396:QUL655396 RDW655396:REH655396 RNS655396:ROD655396 RXO655396:RXZ655396 SHK655396:SHV655396 SRG655396:SRR655396 TBC655396:TBN655396 TKY655396:TLJ655396 TUU655396:TVF655396 UEQ655396:UFB655396 UOM655396:UOX655396 UYI655396:UYT655396 VIE655396:VIP655396 VSA655396:VSL655396 WBW655396:WCH655396 WLS655396:WMD655396 WVO655396:WVZ655396 G720932:R720932 JC720932:JN720932 SY720932:TJ720932 ACU720932:ADF720932 AMQ720932:ANB720932 AWM720932:AWX720932 BGI720932:BGT720932 BQE720932:BQP720932 CAA720932:CAL720932 CJW720932:CKH720932 CTS720932:CUD720932 DDO720932:DDZ720932 DNK720932:DNV720932 DXG720932:DXR720932 EHC720932:EHN720932 EQY720932:ERJ720932 FAU720932:FBF720932 FKQ720932:FLB720932 FUM720932:FUX720932 GEI720932:GET720932 GOE720932:GOP720932 GYA720932:GYL720932 HHW720932:HIH720932 HRS720932:HSD720932 IBO720932:IBZ720932 ILK720932:ILV720932 IVG720932:IVR720932 JFC720932:JFN720932 JOY720932:JPJ720932 JYU720932:JZF720932 KIQ720932:KJB720932 KSM720932:KSX720932 LCI720932:LCT720932 LME720932:LMP720932 LWA720932:LWL720932 MFW720932:MGH720932 MPS720932:MQD720932 MZO720932:MZZ720932 NJK720932:NJV720932 NTG720932:NTR720932 ODC720932:ODN720932 OMY720932:ONJ720932 OWU720932:OXF720932 PGQ720932:PHB720932 PQM720932:PQX720932 QAI720932:QAT720932 QKE720932:QKP720932 QUA720932:QUL720932 RDW720932:REH720932 RNS720932:ROD720932 RXO720932:RXZ720932 SHK720932:SHV720932 SRG720932:SRR720932 TBC720932:TBN720932 TKY720932:TLJ720932 TUU720932:TVF720932 UEQ720932:UFB720932 UOM720932:UOX720932 UYI720932:UYT720932 VIE720932:VIP720932 VSA720932:VSL720932 WBW720932:WCH720932 WLS720932:WMD720932 WVO720932:WVZ720932 G786468:R786468 JC786468:JN786468 SY786468:TJ786468 ACU786468:ADF786468 AMQ786468:ANB786468 AWM786468:AWX786468 BGI786468:BGT786468 BQE786468:BQP786468 CAA786468:CAL786468 CJW786468:CKH786468 CTS786468:CUD786468 DDO786468:DDZ786468 DNK786468:DNV786468 DXG786468:DXR786468 EHC786468:EHN786468 EQY786468:ERJ786468 FAU786468:FBF786468 FKQ786468:FLB786468 FUM786468:FUX786468 GEI786468:GET786468 GOE786468:GOP786468 GYA786468:GYL786468 HHW786468:HIH786468 HRS786468:HSD786468 IBO786468:IBZ786468 ILK786468:ILV786468 IVG786468:IVR786468 JFC786468:JFN786468 JOY786468:JPJ786468 JYU786468:JZF786468 KIQ786468:KJB786468 KSM786468:KSX786468 LCI786468:LCT786468 LME786468:LMP786468 LWA786468:LWL786468 MFW786468:MGH786468 MPS786468:MQD786468 MZO786468:MZZ786468 NJK786468:NJV786468 NTG786468:NTR786468 ODC786468:ODN786468 OMY786468:ONJ786468 OWU786468:OXF786468 PGQ786468:PHB786468 PQM786468:PQX786468 QAI786468:QAT786468 QKE786468:QKP786468 QUA786468:QUL786468 RDW786468:REH786468 RNS786468:ROD786468 RXO786468:RXZ786468 SHK786468:SHV786468 SRG786468:SRR786468 TBC786468:TBN786468 TKY786468:TLJ786468 TUU786468:TVF786468 UEQ786468:UFB786468 UOM786468:UOX786468 UYI786468:UYT786468 VIE786468:VIP786468 VSA786468:VSL786468 WBW786468:WCH786468 WLS786468:WMD786468 WVO786468:WVZ786468 G852004:R852004 JC852004:JN852004 SY852004:TJ852004 ACU852004:ADF852004 AMQ852004:ANB852004 AWM852004:AWX852004 BGI852004:BGT852004 BQE852004:BQP852004 CAA852004:CAL852004 CJW852004:CKH852004 CTS852004:CUD852004 DDO852004:DDZ852004 DNK852004:DNV852004 DXG852004:DXR852004 EHC852004:EHN852004 EQY852004:ERJ852004 FAU852004:FBF852004 FKQ852004:FLB852004 FUM852004:FUX852004 GEI852004:GET852004 GOE852004:GOP852004 GYA852004:GYL852004 HHW852004:HIH852004 HRS852004:HSD852004 IBO852004:IBZ852004 ILK852004:ILV852004 IVG852004:IVR852004 JFC852004:JFN852004 JOY852004:JPJ852004 JYU852004:JZF852004 KIQ852004:KJB852004 KSM852004:KSX852004 LCI852004:LCT852004 LME852004:LMP852004 LWA852004:LWL852004 MFW852004:MGH852004 MPS852004:MQD852004 MZO852004:MZZ852004 NJK852004:NJV852004 NTG852004:NTR852004 ODC852004:ODN852004 OMY852004:ONJ852004 OWU852004:OXF852004 PGQ852004:PHB852004 PQM852004:PQX852004 QAI852004:QAT852004 QKE852004:QKP852004 QUA852004:QUL852004 RDW852004:REH852004 RNS852004:ROD852004 RXO852004:RXZ852004 SHK852004:SHV852004 SRG852004:SRR852004 TBC852004:TBN852004 TKY852004:TLJ852004 TUU852004:TVF852004 UEQ852004:UFB852004 UOM852004:UOX852004 UYI852004:UYT852004 VIE852004:VIP852004 VSA852004:VSL852004 WBW852004:WCH852004 WLS852004:WMD852004 WVO852004:WVZ852004 G917540:R917540 JC917540:JN917540 SY917540:TJ917540 ACU917540:ADF917540 AMQ917540:ANB917540 AWM917540:AWX917540 BGI917540:BGT917540 BQE917540:BQP917540 CAA917540:CAL917540 CJW917540:CKH917540 CTS917540:CUD917540 DDO917540:DDZ917540 DNK917540:DNV917540 DXG917540:DXR917540 EHC917540:EHN917540 EQY917540:ERJ917540 FAU917540:FBF917540 FKQ917540:FLB917540 FUM917540:FUX917540 GEI917540:GET917540 GOE917540:GOP917540 GYA917540:GYL917540 HHW917540:HIH917540 HRS917540:HSD917540 IBO917540:IBZ917540 ILK917540:ILV917540 IVG917540:IVR917540 JFC917540:JFN917540 JOY917540:JPJ917540 JYU917540:JZF917540 KIQ917540:KJB917540 KSM917540:KSX917540 LCI917540:LCT917540 LME917540:LMP917540 LWA917540:LWL917540 MFW917540:MGH917540 MPS917540:MQD917540 MZO917540:MZZ917540 NJK917540:NJV917540 NTG917540:NTR917540 ODC917540:ODN917540 OMY917540:ONJ917540 OWU917540:OXF917540 PGQ917540:PHB917540 PQM917540:PQX917540 QAI917540:QAT917540 QKE917540:QKP917540 QUA917540:QUL917540 RDW917540:REH917540 RNS917540:ROD917540 RXO917540:RXZ917540 SHK917540:SHV917540 SRG917540:SRR917540 TBC917540:TBN917540 TKY917540:TLJ917540 TUU917540:TVF917540 UEQ917540:UFB917540 UOM917540:UOX917540 UYI917540:UYT917540 VIE917540:VIP917540 VSA917540:VSL917540 WBW917540:WCH917540 WLS917540:WMD917540 WVO917540:WVZ917540 G983076:R983076 JC983076:JN983076 SY983076:TJ983076 ACU983076:ADF983076 AMQ983076:ANB983076 AWM983076:AWX983076 BGI983076:BGT983076 BQE983076:BQP983076 CAA983076:CAL983076 CJW983076:CKH983076 CTS983076:CUD983076 DDO983076:DDZ983076 DNK983076:DNV983076 DXG983076:DXR983076 EHC983076:EHN983076 EQY983076:ERJ983076 FAU983076:FBF983076 FKQ983076:FLB983076 FUM983076:FUX983076 GEI983076:GET983076 GOE983076:GOP983076 GYA983076:GYL983076 HHW983076:HIH983076 HRS983076:HSD983076 IBO983076:IBZ983076 ILK983076:ILV983076 IVG983076:IVR983076 JFC983076:JFN983076 JOY983076:JPJ983076 JYU983076:JZF983076 KIQ983076:KJB983076 KSM983076:KSX983076 LCI983076:LCT983076 LME983076:LMP983076 LWA983076:LWL983076 MFW983076:MGH983076 MPS983076:MQD983076 MZO983076:MZZ983076 NJK983076:NJV983076 NTG983076:NTR983076 ODC983076:ODN983076 OMY983076:ONJ983076 OWU983076:OXF983076 PGQ983076:PHB983076 PQM983076:PQX983076 QAI983076:QAT983076 QKE983076:QKP983076 QUA983076:QUL983076 RDW983076:REH983076 RNS983076:ROD983076 RXO983076:RXZ983076 SHK983076:SHV983076 SRG983076:SRR983076 TBC983076:TBN983076 TKY983076:TLJ983076 TUU983076:TVF983076 UEQ983076:UFB983076 UOM983076:UOX983076 UYI983076:UYT983076 VIE983076:VIP983076 VSA983076:VSL983076 WBW983076:WCH983076 WLS983076:WMD983076 WVO983076:WVZ983076" xr:uid="{00000000-0002-0000-0A00-000000000000}"/>
    <dataValidation allowBlank="1" showInputMessage="1" showErrorMessage="1" promptTitle="都道府県" prompt="都道府県から記入して下さい" sqref="G35:R35 JC35:JN35 SY35:TJ35 ACU35:ADF35 AMQ35:ANB35 AWM35:AWX35 BGI35:BGT35 BQE35:BQP35 CAA35:CAL35 CJW35:CKH35 CTS35:CUD35 DDO35:DDZ35 DNK35:DNV35 DXG35:DXR35 EHC35:EHN35 EQY35:ERJ35 FAU35:FBF35 FKQ35:FLB35 FUM35:FUX35 GEI35:GET35 GOE35:GOP35 GYA35:GYL35 HHW35:HIH35 HRS35:HSD35 IBO35:IBZ35 ILK35:ILV35 IVG35:IVR35 JFC35:JFN35 JOY35:JPJ35 JYU35:JZF35 KIQ35:KJB35 KSM35:KSX35 LCI35:LCT35 LME35:LMP35 LWA35:LWL35 MFW35:MGH35 MPS35:MQD35 MZO35:MZZ35 NJK35:NJV35 NTG35:NTR35 ODC35:ODN35 OMY35:ONJ35 OWU35:OXF35 PGQ35:PHB35 PQM35:PQX35 QAI35:QAT35 QKE35:QKP35 QUA35:QUL35 RDW35:REH35 RNS35:ROD35 RXO35:RXZ35 SHK35:SHV35 SRG35:SRR35 TBC35:TBN35 TKY35:TLJ35 TUU35:TVF35 UEQ35:UFB35 UOM35:UOX35 UYI35:UYT35 VIE35:VIP35 VSA35:VSL35 WBW35:WCH35 WLS35:WMD35 WVO35:WVZ35 G65571:R65571 JC65571:JN65571 SY65571:TJ65571 ACU65571:ADF65571 AMQ65571:ANB65571 AWM65571:AWX65571 BGI65571:BGT65571 BQE65571:BQP65571 CAA65571:CAL65571 CJW65571:CKH65571 CTS65571:CUD65571 DDO65571:DDZ65571 DNK65571:DNV65571 DXG65571:DXR65571 EHC65571:EHN65571 EQY65571:ERJ65571 FAU65571:FBF65571 FKQ65571:FLB65571 FUM65571:FUX65571 GEI65571:GET65571 GOE65571:GOP65571 GYA65571:GYL65571 HHW65571:HIH65571 HRS65571:HSD65571 IBO65571:IBZ65571 ILK65571:ILV65571 IVG65571:IVR65571 JFC65571:JFN65571 JOY65571:JPJ65571 JYU65571:JZF65571 KIQ65571:KJB65571 KSM65571:KSX65571 LCI65571:LCT65571 LME65571:LMP65571 LWA65571:LWL65571 MFW65571:MGH65571 MPS65571:MQD65571 MZO65571:MZZ65571 NJK65571:NJV65571 NTG65571:NTR65571 ODC65571:ODN65571 OMY65571:ONJ65571 OWU65571:OXF65571 PGQ65571:PHB65571 PQM65571:PQX65571 QAI65571:QAT65571 QKE65571:QKP65571 QUA65571:QUL65571 RDW65571:REH65571 RNS65571:ROD65571 RXO65571:RXZ65571 SHK65571:SHV65571 SRG65571:SRR65571 TBC65571:TBN65571 TKY65571:TLJ65571 TUU65571:TVF65571 UEQ65571:UFB65571 UOM65571:UOX65571 UYI65571:UYT65571 VIE65571:VIP65571 VSA65571:VSL65571 WBW65571:WCH65571 WLS65571:WMD65571 WVO65571:WVZ65571 G131107:R131107 JC131107:JN131107 SY131107:TJ131107 ACU131107:ADF131107 AMQ131107:ANB131107 AWM131107:AWX131107 BGI131107:BGT131107 BQE131107:BQP131107 CAA131107:CAL131107 CJW131107:CKH131107 CTS131107:CUD131107 DDO131107:DDZ131107 DNK131107:DNV131107 DXG131107:DXR131107 EHC131107:EHN131107 EQY131107:ERJ131107 FAU131107:FBF131107 FKQ131107:FLB131107 FUM131107:FUX131107 GEI131107:GET131107 GOE131107:GOP131107 GYA131107:GYL131107 HHW131107:HIH131107 HRS131107:HSD131107 IBO131107:IBZ131107 ILK131107:ILV131107 IVG131107:IVR131107 JFC131107:JFN131107 JOY131107:JPJ131107 JYU131107:JZF131107 KIQ131107:KJB131107 KSM131107:KSX131107 LCI131107:LCT131107 LME131107:LMP131107 LWA131107:LWL131107 MFW131107:MGH131107 MPS131107:MQD131107 MZO131107:MZZ131107 NJK131107:NJV131107 NTG131107:NTR131107 ODC131107:ODN131107 OMY131107:ONJ131107 OWU131107:OXF131107 PGQ131107:PHB131107 PQM131107:PQX131107 QAI131107:QAT131107 QKE131107:QKP131107 QUA131107:QUL131107 RDW131107:REH131107 RNS131107:ROD131107 RXO131107:RXZ131107 SHK131107:SHV131107 SRG131107:SRR131107 TBC131107:TBN131107 TKY131107:TLJ131107 TUU131107:TVF131107 UEQ131107:UFB131107 UOM131107:UOX131107 UYI131107:UYT131107 VIE131107:VIP131107 VSA131107:VSL131107 WBW131107:WCH131107 WLS131107:WMD131107 WVO131107:WVZ131107 G196643:R196643 JC196643:JN196643 SY196643:TJ196643 ACU196643:ADF196643 AMQ196643:ANB196643 AWM196643:AWX196643 BGI196643:BGT196643 BQE196643:BQP196643 CAA196643:CAL196643 CJW196643:CKH196643 CTS196643:CUD196643 DDO196643:DDZ196643 DNK196643:DNV196643 DXG196643:DXR196643 EHC196643:EHN196643 EQY196643:ERJ196643 FAU196643:FBF196643 FKQ196643:FLB196643 FUM196643:FUX196643 GEI196643:GET196643 GOE196643:GOP196643 GYA196643:GYL196643 HHW196643:HIH196643 HRS196643:HSD196643 IBO196643:IBZ196643 ILK196643:ILV196643 IVG196643:IVR196643 JFC196643:JFN196643 JOY196643:JPJ196643 JYU196643:JZF196643 KIQ196643:KJB196643 KSM196643:KSX196643 LCI196643:LCT196643 LME196643:LMP196643 LWA196643:LWL196643 MFW196643:MGH196643 MPS196643:MQD196643 MZO196643:MZZ196643 NJK196643:NJV196643 NTG196643:NTR196643 ODC196643:ODN196643 OMY196643:ONJ196643 OWU196643:OXF196643 PGQ196643:PHB196643 PQM196643:PQX196643 QAI196643:QAT196643 QKE196643:QKP196643 QUA196643:QUL196643 RDW196643:REH196643 RNS196643:ROD196643 RXO196643:RXZ196643 SHK196643:SHV196643 SRG196643:SRR196643 TBC196643:TBN196643 TKY196643:TLJ196643 TUU196643:TVF196643 UEQ196643:UFB196643 UOM196643:UOX196643 UYI196643:UYT196643 VIE196643:VIP196643 VSA196643:VSL196643 WBW196643:WCH196643 WLS196643:WMD196643 WVO196643:WVZ196643 G262179:R262179 JC262179:JN262179 SY262179:TJ262179 ACU262179:ADF262179 AMQ262179:ANB262179 AWM262179:AWX262179 BGI262179:BGT262179 BQE262179:BQP262179 CAA262179:CAL262179 CJW262179:CKH262179 CTS262179:CUD262179 DDO262179:DDZ262179 DNK262179:DNV262179 DXG262179:DXR262179 EHC262179:EHN262179 EQY262179:ERJ262179 FAU262179:FBF262179 FKQ262179:FLB262179 FUM262179:FUX262179 GEI262179:GET262179 GOE262179:GOP262179 GYA262179:GYL262179 HHW262179:HIH262179 HRS262179:HSD262179 IBO262179:IBZ262179 ILK262179:ILV262179 IVG262179:IVR262179 JFC262179:JFN262179 JOY262179:JPJ262179 JYU262179:JZF262179 KIQ262179:KJB262179 KSM262179:KSX262179 LCI262179:LCT262179 LME262179:LMP262179 LWA262179:LWL262179 MFW262179:MGH262179 MPS262179:MQD262179 MZO262179:MZZ262179 NJK262179:NJV262179 NTG262179:NTR262179 ODC262179:ODN262179 OMY262179:ONJ262179 OWU262179:OXF262179 PGQ262179:PHB262179 PQM262179:PQX262179 QAI262179:QAT262179 QKE262179:QKP262179 QUA262179:QUL262179 RDW262179:REH262179 RNS262179:ROD262179 RXO262179:RXZ262179 SHK262179:SHV262179 SRG262179:SRR262179 TBC262179:TBN262179 TKY262179:TLJ262179 TUU262179:TVF262179 UEQ262179:UFB262179 UOM262179:UOX262179 UYI262179:UYT262179 VIE262179:VIP262179 VSA262179:VSL262179 WBW262179:WCH262179 WLS262179:WMD262179 WVO262179:WVZ262179 G327715:R327715 JC327715:JN327715 SY327715:TJ327715 ACU327715:ADF327715 AMQ327715:ANB327715 AWM327715:AWX327715 BGI327715:BGT327715 BQE327715:BQP327715 CAA327715:CAL327715 CJW327715:CKH327715 CTS327715:CUD327715 DDO327715:DDZ327715 DNK327715:DNV327715 DXG327715:DXR327715 EHC327715:EHN327715 EQY327715:ERJ327715 FAU327715:FBF327715 FKQ327715:FLB327715 FUM327715:FUX327715 GEI327715:GET327715 GOE327715:GOP327715 GYA327715:GYL327715 HHW327715:HIH327715 HRS327715:HSD327715 IBO327715:IBZ327715 ILK327715:ILV327715 IVG327715:IVR327715 JFC327715:JFN327715 JOY327715:JPJ327715 JYU327715:JZF327715 KIQ327715:KJB327715 KSM327715:KSX327715 LCI327715:LCT327715 LME327715:LMP327715 LWA327715:LWL327715 MFW327715:MGH327715 MPS327715:MQD327715 MZO327715:MZZ327715 NJK327715:NJV327715 NTG327715:NTR327715 ODC327715:ODN327715 OMY327715:ONJ327715 OWU327715:OXF327715 PGQ327715:PHB327715 PQM327715:PQX327715 QAI327715:QAT327715 QKE327715:QKP327715 QUA327715:QUL327715 RDW327715:REH327715 RNS327715:ROD327715 RXO327715:RXZ327715 SHK327715:SHV327715 SRG327715:SRR327715 TBC327715:TBN327715 TKY327715:TLJ327715 TUU327715:TVF327715 UEQ327715:UFB327715 UOM327715:UOX327715 UYI327715:UYT327715 VIE327715:VIP327715 VSA327715:VSL327715 WBW327715:WCH327715 WLS327715:WMD327715 WVO327715:WVZ327715 G393251:R393251 JC393251:JN393251 SY393251:TJ393251 ACU393251:ADF393251 AMQ393251:ANB393251 AWM393251:AWX393251 BGI393251:BGT393251 BQE393251:BQP393251 CAA393251:CAL393251 CJW393251:CKH393251 CTS393251:CUD393251 DDO393251:DDZ393251 DNK393251:DNV393251 DXG393251:DXR393251 EHC393251:EHN393251 EQY393251:ERJ393251 FAU393251:FBF393251 FKQ393251:FLB393251 FUM393251:FUX393251 GEI393251:GET393251 GOE393251:GOP393251 GYA393251:GYL393251 HHW393251:HIH393251 HRS393251:HSD393251 IBO393251:IBZ393251 ILK393251:ILV393251 IVG393251:IVR393251 JFC393251:JFN393251 JOY393251:JPJ393251 JYU393251:JZF393251 KIQ393251:KJB393251 KSM393251:KSX393251 LCI393251:LCT393251 LME393251:LMP393251 LWA393251:LWL393251 MFW393251:MGH393251 MPS393251:MQD393251 MZO393251:MZZ393251 NJK393251:NJV393251 NTG393251:NTR393251 ODC393251:ODN393251 OMY393251:ONJ393251 OWU393251:OXF393251 PGQ393251:PHB393251 PQM393251:PQX393251 QAI393251:QAT393251 QKE393251:QKP393251 QUA393251:QUL393251 RDW393251:REH393251 RNS393251:ROD393251 RXO393251:RXZ393251 SHK393251:SHV393251 SRG393251:SRR393251 TBC393251:TBN393251 TKY393251:TLJ393251 TUU393251:TVF393251 UEQ393251:UFB393251 UOM393251:UOX393251 UYI393251:UYT393251 VIE393251:VIP393251 VSA393251:VSL393251 WBW393251:WCH393251 WLS393251:WMD393251 WVO393251:WVZ393251 G458787:R458787 JC458787:JN458787 SY458787:TJ458787 ACU458787:ADF458787 AMQ458787:ANB458787 AWM458787:AWX458787 BGI458787:BGT458787 BQE458787:BQP458787 CAA458787:CAL458787 CJW458787:CKH458787 CTS458787:CUD458787 DDO458787:DDZ458787 DNK458787:DNV458787 DXG458787:DXR458787 EHC458787:EHN458787 EQY458787:ERJ458787 FAU458787:FBF458787 FKQ458787:FLB458787 FUM458787:FUX458787 GEI458787:GET458787 GOE458787:GOP458787 GYA458787:GYL458787 HHW458787:HIH458787 HRS458787:HSD458787 IBO458787:IBZ458787 ILK458787:ILV458787 IVG458787:IVR458787 JFC458787:JFN458787 JOY458787:JPJ458787 JYU458787:JZF458787 KIQ458787:KJB458787 KSM458787:KSX458787 LCI458787:LCT458787 LME458787:LMP458787 LWA458787:LWL458787 MFW458787:MGH458787 MPS458787:MQD458787 MZO458787:MZZ458787 NJK458787:NJV458787 NTG458787:NTR458787 ODC458787:ODN458787 OMY458787:ONJ458787 OWU458787:OXF458787 PGQ458787:PHB458787 PQM458787:PQX458787 QAI458787:QAT458787 QKE458787:QKP458787 QUA458787:QUL458787 RDW458787:REH458787 RNS458787:ROD458787 RXO458787:RXZ458787 SHK458787:SHV458787 SRG458787:SRR458787 TBC458787:TBN458787 TKY458787:TLJ458787 TUU458787:TVF458787 UEQ458787:UFB458787 UOM458787:UOX458787 UYI458787:UYT458787 VIE458787:VIP458787 VSA458787:VSL458787 WBW458787:WCH458787 WLS458787:WMD458787 WVO458787:WVZ458787 G524323:R524323 JC524323:JN524323 SY524323:TJ524323 ACU524323:ADF524323 AMQ524323:ANB524323 AWM524323:AWX524323 BGI524323:BGT524323 BQE524323:BQP524323 CAA524323:CAL524323 CJW524323:CKH524323 CTS524323:CUD524323 DDO524323:DDZ524323 DNK524323:DNV524323 DXG524323:DXR524323 EHC524323:EHN524323 EQY524323:ERJ524323 FAU524323:FBF524323 FKQ524323:FLB524323 FUM524323:FUX524323 GEI524323:GET524323 GOE524323:GOP524323 GYA524323:GYL524323 HHW524323:HIH524323 HRS524323:HSD524323 IBO524323:IBZ524323 ILK524323:ILV524323 IVG524323:IVR524323 JFC524323:JFN524323 JOY524323:JPJ524323 JYU524323:JZF524323 KIQ524323:KJB524323 KSM524323:KSX524323 LCI524323:LCT524323 LME524323:LMP524323 LWA524323:LWL524323 MFW524323:MGH524323 MPS524323:MQD524323 MZO524323:MZZ524323 NJK524323:NJV524323 NTG524323:NTR524323 ODC524323:ODN524323 OMY524323:ONJ524323 OWU524323:OXF524323 PGQ524323:PHB524323 PQM524323:PQX524323 QAI524323:QAT524323 QKE524323:QKP524323 QUA524323:QUL524323 RDW524323:REH524323 RNS524323:ROD524323 RXO524323:RXZ524323 SHK524323:SHV524323 SRG524323:SRR524323 TBC524323:TBN524323 TKY524323:TLJ524323 TUU524323:TVF524323 UEQ524323:UFB524323 UOM524323:UOX524323 UYI524323:UYT524323 VIE524323:VIP524323 VSA524323:VSL524323 WBW524323:WCH524323 WLS524323:WMD524323 WVO524323:WVZ524323 G589859:R589859 JC589859:JN589859 SY589859:TJ589859 ACU589859:ADF589859 AMQ589859:ANB589859 AWM589859:AWX589859 BGI589859:BGT589859 BQE589859:BQP589859 CAA589859:CAL589859 CJW589859:CKH589859 CTS589859:CUD589859 DDO589859:DDZ589859 DNK589859:DNV589859 DXG589859:DXR589859 EHC589859:EHN589859 EQY589859:ERJ589859 FAU589859:FBF589859 FKQ589859:FLB589859 FUM589859:FUX589859 GEI589859:GET589859 GOE589859:GOP589859 GYA589859:GYL589859 HHW589859:HIH589859 HRS589859:HSD589859 IBO589859:IBZ589859 ILK589859:ILV589859 IVG589859:IVR589859 JFC589859:JFN589859 JOY589859:JPJ589859 JYU589859:JZF589859 KIQ589859:KJB589859 KSM589859:KSX589859 LCI589859:LCT589859 LME589859:LMP589859 LWA589859:LWL589859 MFW589859:MGH589859 MPS589859:MQD589859 MZO589859:MZZ589859 NJK589859:NJV589859 NTG589859:NTR589859 ODC589859:ODN589859 OMY589859:ONJ589859 OWU589859:OXF589859 PGQ589859:PHB589859 PQM589859:PQX589859 QAI589859:QAT589859 QKE589859:QKP589859 QUA589859:QUL589859 RDW589859:REH589859 RNS589859:ROD589859 RXO589859:RXZ589859 SHK589859:SHV589859 SRG589859:SRR589859 TBC589859:TBN589859 TKY589859:TLJ589859 TUU589859:TVF589859 UEQ589859:UFB589859 UOM589859:UOX589859 UYI589859:UYT589859 VIE589859:VIP589859 VSA589859:VSL589859 WBW589859:WCH589859 WLS589859:WMD589859 WVO589859:WVZ589859 G655395:R655395 JC655395:JN655395 SY655395:TJ655395 ACU655395:ADF655395 AMQ655395:ANB655395 AWM655395:AWX655395 BGI655395:BGT655395 BQE655395:BQP655395 CAA655395:CAL655395 CJW655395:CKH655395 CTS655395:CUD655395 DDO655395:DDZ655395 DNK655395:DNV655395 DXG655395:DXR655395 EHC655395:EHN655395 EQY655395:ERJ655395 FAU655395:FBF655395 FKQ655395:FLB655395 FUM655395:FUX655395 GEI655395:GET655395 GOE655395:GOP655395 GYA655395:GYL655395 HHW655395:HIH655395 HRS655395:HSD655395 IBO655395:IBZ655395 ILK655395:ILV655395 IVG655395:IVR655395 JFC655395:JFN655395 JOY655395:JPJ655395 JYU655395:JZF655395 KIQ655395:KJB655395 KSM655395:KSX655395 LCI655395:LCT655395 LME655395:LMP655395 LWA655395:LWL655395 MFW655395:MGH655395 MPS655395:MQD655395 MZO655395:MZZ655395 NJK655395:NJV655395 NTG655395:NTR655395 ODC655395:ODN655395 OMY655395:ONJ655395 OWU655395:OXF655395 PGQ655395:PHB655395 PQM655395:PQX655395 QAI655395:QAT655395 QKE655395:QKP655395 QUA655395:QUL655395 RDW655395:REH655395 RNS655395:ROD655395 RXO655395:RXZ655395 SHK655395:SHV655395 SRG655395:SRR655395 TBC655395:TBN655395 TKY655395:TLJ655395 TUU655395:TVF655395 UEQ655395:UFB655395 UOM655395:UOX655395 UYI655395:UYT655395 VIE655395:VIP655395 VSA655395:VSL655395 WBW655395:WCH655395 WLS655395:WMD655395 WVO655395:WVZ655395 G720931:R720931 JC720931:JN720931 SY720931:TJ720931 ACU720931:ADF720931 AMQ720931:ANB720931 AWM720931:AWX720931 BGI720931:BGT720931 BQE720931:BQP720931 CAA720931:CAL720931 CJW720931:CKH720931 CTS720931:CUD720931 DDO720931:DDZ720931 DNK720931:DNV720931 DXG720931:DXR720931 EHC720931:EHN720931 EQY720931:ERJ720931 FAU720931:FBF720931 FKQ720931:FLB720931 FUM720931:FUX720931 GEI720931:GET720931 GOE720931:GOP720931 GYA720931:GYL720931 HHW720931:HIH720931 HRS720931:HSD720931 IBO720931:IBZ720931 ILK720931:ILV720931 IVG720931:IVR720931 JFC720931:JFN720931 JOY720931:JPJ720931 JYU720931:JZF720931 KIQ720931:KJB720931 KSM720931:KSX720931 LCI720931:LCT720931 LME720931:LMP720931 LWA720931:LWL720931 MFW720931:MGH720931 MPS720931:MQD720931 MZO720931:MZZ720931 NJK720931:NJV720931 NTG720931:NTR720931 ODC720931:ODN720931 OMY720931:ONJ720931 OWU720931:OXF720931 PGQ720931:PHB720931 PQM720931:PQX720931 QAI720931:QAT720931 QKE720931:QKP720931 QUA720931:QUL720931 RDW720931:REH720931 RNS720931:ROD720931 RXO720931:RXZ720931 SHK720931:SHV720931 SRG720931:SRR720931 TBC720931:TBN720931 TKY720931:TLJ720931 TUU720931:TVF720931 UEQ720931:UFB720931 UOM720931:UOX720931 UYI720931:UYT720931 VIE720931:VIP720931 VSA720931:VSL720931 WBW720931:WCH720931 WLS720931:WMD720931 WVO720931:WVZ720931 G786467:R786467 JC786467:JN786467 SY786467:TJ786467 ACU786467:ADF786467 AMQ786467:ANB786467 AWM786467:AWX786467 BGI786467:BGT786467 BQE786467:BQP786467 CAA786467:CAL786467 CJW786467:CKH786467 CTS786467:CUD786467 DDO786467:DDZ786467 DNK786467:DNV786467 DXG786467:DXR786467 EHC786467:EHN786467 EQY786467:ERJ786467 FAU786467:FBF786467 FKQ786467:FLB786467 FUM786467:FUX786467 GEI786467:GET786467 GOE786467:GOP786467 GYA786467:GYL786467 HHW786467:HIH786467 HRS786467:HSD786467 IBO786467:IBZ786467 ILK786467:ILV786467 IVG786467:IVR786467 JFC786467:JFN786467 JOY786467:JPJ786467 JYU786467:JZF786467 KIQ786467:KJB786467 KSM786467:KSX786467 LCI786467:LCT786467 LME786467:LMP786467 LWA786467:LWL786467 MFW786467:MGH786467 MPS786467:MQD786467 MZO786467:MZZ786467 NJK786467:NJV786467 NTG786467:NTR786467 ODC786467:ODN786467 OMY786467:ONJ786467 OWU786467:OXF786467 PGQ786467:PHB786467 PQM786467:PQX786467 QAI786467:QAT786467 QKE786467:QKP786467 QUA786467:QUL786467 RDW786467:REH786467 RNS786467:ROD786467 RXO786467:RXZ786467 SHK786467:SHV786467 SRG786467:SRR786467 TBC786467:TBN786467 TKY786467:TLJ786467 TUU786467:TVF786467 UEQ786467:UFB786467 UOM786467:UOX786467 UYI786467:UYT786467 VIE786467:VIP786467 VSA786467:VSL786467 WBW786467:WCH786467 WLS786467:WMD786467 WVO786467:WVZ786467 G852003:R852003 JC852003:JN852003 SY852003:TJ852003 ACU852003:ADF852003 AMQ852003:ANB852003 AWM852003:AWX852003 BGI852003:BGT852003 BQE852003:BQP852003 CAA852003:CAL852003 CJW852003:CKH852003 CTS852003:CUD852003 DDO852003:DDZ852003 DNK852003:DNV852003 DXG852003:DXR852003 EHC852003:EHN852003 EQY852003:ERJ852003 FAU852003:FBF852003 FKQ852003:FLB852003 FUM852003:FUX852003 GEI852003:GET852003 GOE852003:GOP852003 GYA852003:GYL852003 HHW852003:HIH852003 HRS852003:HSD852003 IBO852003:IBZ852003 ILK852003:ILV852003 IVG852003:IVR852003 JFC852003:JFN852003 JOY852003:JPJ852003 JYU852003:JZF852003 KIQ852003:KJB852003 KSM852003:KSX852003 LCI852003:LCT852003 LME852003:LMP852003 LWA852003:LWL852003 MFW852003:MGH852003 MPS852003:MQD852003 MZO852003:MZZ852003 NJK852003:NJV852003 NTG852003:NTR852003 ODC852003:ODN852003 OMY852003:ONJ852003 OWU852003:OXF852003 PGQ852003:PHB852003 PQM852003:PQX852003 QAI852003:QAT852003 QKE852003:QKP852003 QUA852003:QUL852003 RDW852003:REH852003 RNS852003:ROD852003 RXO852003:RXZ852003 SHK852003:SHV852003 SRG852003:SRR852003 TBC852003:TBN852003 TKY852003:TLJ852003 TUU852003:TVF852003 UEQ852003:UFB852003 UOM852003:UOX852003 UYI852003:UYT852003 VIE852003:VIP852003 VSA852003:VSL852003 WBW852003:WCH852003 WLS852003:WMD852003 WVO852003:WVZ852003 G917539:R917539 JC917539:JN917539 SY917539:TJ917539 ACU917539:ADF917539 AMQ917539:ANB917539 AWM917539:AWX917539 BGI917539:BGT917539 BQE917539:BQP917539 CAA917539:CAL917539 CJW917539:CKH917539 CTS917539:CUD917539 DDO917539:DDZ917539 DNK917539:DNV917539 DXG917539:DXR917539 EHC917539:EHN917539 EQY917539:ERJ917539 FAU917539:FBF917539 FKQ917539:FLB917539 FUM917539:FUX917539 GEI917539:GET917539 GOE917539:GOP917539 GYA917539:GYL917539 HHW917539:HIH917539 HRS917539:HSD917539 IBO917539:IBZ917539 ILK917539:ILV917539 IVG917539:IVR917539 JFC917539:JFN917539 JOY917539:JPJ917539 JYU917539:JZF917539 KIQ917539:KJB917539 KSM917539:KSX917539 LCI917539:LCT917539 LME917539:LMP917539 LWA917539:LWL917539 MFW917539:MGH917539 MPS917539:MQD917539 MZO917539:MZZ917539 NJK917539:NJV917539 NTG917539:NTR917539 ODC917539:ODN917539 OMY917539:ONJ917539 OWU917539:OXF917539 PGQ917539:PHB917539 PQM917539:PQX917539 QAI917539:QAT917539 QKE917539:QKP917539 QUA917539:QUL917539 RDW917539:REH917539 RNS917539:ROD917539 RXO917539:RXZ917539 SHK917539:SHV917539 SRG917539:SRR917539 TBC917539:TBN917539 TKY917539:TLJ917539 TUU917539:TVF917539 UEQ917539:UFB917539 UOM917539:UOX917539 UYI917539:UYT917539 VIE917539:VIP917539 VSA917539:VSL917539 WBW917539:WCH917539 WLS917539:WMD917539 WVO917539:WVZ917539 G983075:R983075 JC983075:JN983075 SY983075:TJ983075 ACU983075:ADF983075 AMQ983075:ANB983075 AWM983075:AWX983075 BGI983075:BGT983075 BQE983075:BQP983075 CAA983075:CAL983075 CJW983075:CKH983075 CTS983075:CUD983075 DDO983075:DDZ983075 DNK983075:DNV983075 DXG983075:DXR983075 EHC983075:EHN983075 EQY983075:ERJ983075 FAU983075:FBF983075 FKQ983075:FLB983075 FUM983075:FUX983075 GEI983075:GET983075 GOE983075:GOP983075 GYA983075:GYL983075 HHW983075:HIH983075 HRS983075:HSD983075 IBO983075:IBZ983075 ILK983075:ILV983075 IVG983075:IVR983075 JFC983075:JFN983075 JOY983075:JPJ983075 JYU983075:JZF983075 KIQ983075:KJB983075 KSM983075:KSX983075 LCI983075:LCT983075 LME983075:LMP983075 LWA983075:LWL983075 MFW983075:MGH983075 MPS983075:MQD983075 MZO983075:MZZ983075 NJK983075:NJV983075 NTG983075:NTR983075 ODC983075:ODN983075 OMY983075:ONJ983075 OWU983075:OXF983075 PGQ983075:PHB983075 PQM983075:PQX983075 QAI983075:QAT983075 QKE983075:QKP983075 QUA983075:QUL983075 RDW983075:REH983075 RNS983075:ROD983075 RXO983075:RXZ983075 SHK983075:SHV983075 SRG983075:SRR983075 TBC983075:TBN983075 TKY983075:TLJ983075 TUU983075:TVF983075 UEQ983075:UFB983075 UOM983075:UOX983075 UYI983075:UYT983075 VIE983075:VIP983075 VSA983075:VSL983075 WBW983075:WCH983075 WLS983075:WMD983075 WVO983075:WVZ983075 G37:R37 JC37:JN37 SY37:TJ37 ACU37:ADF37 AMQ37:ANB37 AWM37:AWX37 BGI37:BGT37 BQE37:BQP37 CAA37:CAL37 CJW37:CKH37 CTS37:CUD37 DDO37:DDZ37 DNK37:DNV37 DXG37:DXR37 EHC37:EHN37 EQY37:ERJ37 FAU37:FBF37 FKQ37:FLB37 FUM37:FUX37 GEI37:GET37 GOE37:GOP37 GYA37:GYL37 HHW37:HIH37 HRS37:HSD37 IBO37:IBZ37 ILK37:ILV37 IVG37:IVR37 JFC37:JFN37 JOY37:JPJ37 JYU37:JZF37 KIQ37:KJB37 KSM37:KSX37 LCI37:LCT37 LME37:LMP37 LWA37:LWL37 MFW37:MGH37 MPS37:MQD37 MZO37:MZZ37 NJK37:NJV37 NTG37:NTR37 ODC37:ODN37 OMY37:ONJ37 OWU37:OXF37 PGQ37:PHB37 PQM37:PQX37 QAI37:QAT37 QKE37:QKP37 QUA37:QUL37 RDW37:REH37 RNS37:ROD37 RXO37:RXZ37 SHK37:SHV37 SRG37:SRR37 TBC37:TBN37 TKY37:TLJ37 TUU37:TVF37 UEQ37:UFB37 UOM37:UOX37 UYI37:UYT37 VIE37:VIP37 VSA37:VSL37 WBW37:WCH37 WLS37:WMD37 WVO37:WVZ37 G65573:R65573 JC65573:JN65573 SY65573:TJ65573 ACU65573:ADF65573 AMQ65573:ANB65573 AWM65573:AWX65573 BGI65573:BGT65573 BQE65573:BQP65573 CAA65573:CAL65573 CJW65573:CKH65573 CTS65573:CUD65573 DDO65573:DDZ65573 DNK65573:DNV65573 DXG65573:DXR65573 EHC65573:EHN65573 EQY65573:ERJ65573 FAU65573:FBF65573 FKQ65573:FLB65573 FUM65573:FUX65573 GEI65573:GET65573 GOE65573:GOP65573 GYA65573:GYL65573 HHW65573:HIH65573 HRS65573:HSD65573 IBO65573:IBZ65573 ILK65573:ILV65573 IVG65573:IVR65573 JFC65573:JFN65573 JOY65573:JPJ65573 JYU65573:JZF65573 KIQ65573:KJB65573 KSM65573:KSX65573 LCI65573:LCT65573 LME65573:LMP65573 LWA65573:LWL65573 MFW65573:MGH65573 MPS65573:MQD65573 MZO65573:MZZ65573 NJK65573:NJV65573 NTG65573:NTR65573 ODC65573:ODN65573 OMY65573:ONJ65573 OWU65573:OXF65573 PGQ65573:PHB65573 PQM65573:PQX65573 QAI65573:QAT65573 QKE65573:QKP65573 QUA65573:QUL65573 RDW65573:REH65573 RNS65573:ROD65573 RXO65573:RXZ65573 SHK65573:SHV65573 SRG65573:SRR65573 TBC65573:TBN65573 TKY65573:TLJ65573 TUU65573:TVF65573 UEQ65573:UFB65573 UOM65573:UOX65573 UYI65573:UYT65573 VIE65573:VIP65573 VSA65573:VSL65573 WBW65573:WCH65573 WLS65573:WMD65573 WVO65573:WVZ65573 G131109:R131109 JC131109:JN131109 SY131109:TJ131109 ACU131109:ADF131109 AMQ131109:ANB131109 AWM131109:AWX131109 BGI131109:BGT131109 BQE131109:BQP131109 CAA131109:CAL131109 CJW131109:CKH131109 CTS131109:CUD131109 DDO131109:DDZ131109 DNK131109:DNV131109 DXG131109:DXR131109 EHC131109:EHN131109 EQY131109:ERJ131109 FAU131109:FBF131109 FKQ131109:FLB131109 FUM131109:FUX131109 GEI131109:GET131109 GOE131109:GOP131109 GYA131109:GYL131109 HHW131109:HIH131109 HRS131109:HSD131109 IBO131109:IBZ131109 ILK131109:ILV131109 IVG131109:IVR131109 JFC131109:JFN131109 JOY131109:JPJ131109 JYU131109:JZF131109 KIQ131109:KJB131109 KSM131109:KSX131109 LCI131109:LCT131109 LME131109:LMP131109 LWA131109:LWL131109 MFW131109:MGH131109 MPS131109:MQD131109 MZO131109:MZZ131109 NJK131109:NJV131109 NTG131109:NTR131109 ODC131109:ODN131109 OMY131109:ONJ131109 OWU131109:OXF131109 PGQ131109:PHB131109 PQM131109:PQX131109 QAI131109:QAT131109 QKE131109:QKP131109 QUA131109:QUL131109 RDW131109:REH131109 RNS131109:ROD131109 RXO131109:RXZ131109 SHK131109:SHV131109 SRG131109:SRR131109 TBC131109:TBN131109 TKY131109:TLJ131109 TUU131109:TVF131109 UEQ131109:UFB131109 UOM131109:UOX131109 UYI131109:UYT131109 VIE131109:VIP131109 VSA131109:VSL131109 WBW131109:WCH131109 WLS131109:WMD131109 WVO131109:WVZ131109 G196645:R196645 JC196645:JN196645 SY196645:TJ196645 ACU196645:ADF196645 AMQ196645:ANB196645 AWM196645:AWX196645 BGI196645:BGT196645 BQE196645:BQP196645 CAA196645:CAL196645 CJW196645:CKH196645 CTS196645:CUD196645 DDO196645:DDZ196645 DNK196645:DNV196645 DXG196645:DXR196645 EHC196645:EHN196645 EQY196645:ERJ196645 FAU196645:FBF196645 FKQ196645:FLB196645 FUM196645:FUX196645 GEI196645:GET196645 GOE196645:GOP196645 GYA196645:GYL196645 HHW196645:HIH196645 HRS196645:HSD196645 IBO196645:IBZ196645 ILK196645:ILV196645 IVG196645:IVR196645 JFC196645:JFN196645 JOY196645:JPJ196645 JYU196645:JZF196645 KIQ196645:KJB196645 KSM196645:KSX196645 LCI196645:LCT196645 LME196645:LMP196645 LWA196645:LWL196645 MFW196645:MGH196645 MPS196645:MQD196645 MZO196645:MZZ196645 NJK196645:NJV196645 NTG196645:NTR196645 ODC196645:ODN196645 OMY196645:ONJ196645 OWU196645:OXF196645 PGQ196645:PHB196645 PQM196645:PQX196645 QAI196645:QAT196645 QKE196645:QKP196645 QUA196645:QUL196645 RDW196645:REH196645 RNS196645:ROD196645 RXO196645:RXZ196645 SHK196645:SHV196645 SRG196645:SRR196645 TBC196645:TBN196645 TKY196645:TLJ196645 TUU196645:TVF196645 UEQ196645:UFB196645 UOM196645:UOX196645 UYI196645:UYT196645 VIE196645:VIP196645 VSA196645:VSL196645 WBW196645:WCH196645 WLS196645:WMD196645 WVO196645:WVZ196645 G262181:R262181 JC262181:JN262181 SY262181:TJ262181 ACU262181:ADF262181 AMQ262181:ANB262181 AWM262181:AWX262181 BGI262181:BGT262181 BQE262181:BQP262181 CAA262181:CAL262181 CJW262181:CKH262181 CTS262181:CUD262181 DDO262181:DDZ262181 DNK262181:DNV262181 DXG262181:DXR262181 EHC262181:EHN262181 EQY262181:ERJ262181 FAU262181:FBF262181 FKQ262181:FLB262181 FUM262181:FUX262181 GEI262181:GET262181 GOE262181:GOP262181 GYA262181:GYL262181 HHW262181:HIH262181 HRS262181:HSD262181 IBO262181:IBZ262181 ILK262181:ILV262181 IVG262181:IVR262181 JFC262181:JFN262181 JOY262181:JPJ262181 JYU262181:JZF262181 KIQ262181:KJB262181 KSM262181:KSX262181 LCI262181:LCT262181 LME262181:LMP262181 LWA262181:LWL262181 MFW262181:MGH262181 MPS262181:MQD262181 MZO262181:MZZ262181 NJK262181:NJV262181 NTG262181:NTR262181 ODC262181:ODN262181 OMY262181:ONJ262181 OWU262181:OXF262181 PGQ262181:PHB262181 PQM262181:PQX262181 QAI262181:QAT262181 QKE262181:QKP262181 QUA262181:QUL262181 RDW262181:REH262181 RNS262181:ROD262181 RXO262181:RXZ262181 SHK262181:SHV262181 SRG262181:SRR262181 TBC262181:TBN262181 TKY262181:TLJ262181 TUU262181:TVF262181 UEQ262181:UFB262181 UOM262181:UOX262181 UYI262181:UYT262181 VIE262181:VIP262181 VSA262181:VSL262181 WBW262181:WCH262181 WLS262181:WMD262181 WVO262181:WVZ262181 G327717:R327717 JC327717:JN327717 SY327717:TJ327717 ACU327717:ADF327717 AMQ327717:ANB327717 AWM327717:AWX327717 BGI327717:BGT327717 BQE327717:BQP327717 CAA327717:CAL327717 CJW327717:CKH327717 CTS327717:CUD327717 DDO327717:DDZ327717 DNK327717:DNV327717 DXG327717:DXR327717 EHC327717:EHN327717 EQY327717:ERJ327717 FAU327717:FBF327717 FKQ327717:FLB327717 FUM327717:FUX327717 GEI327717:GET327717 GOE327717:GOP327717 GYA327717:GYL327717 HHW327717:HIH327717 HRS327717:HSD327717 IBO327717:IBZ327717 ILK327717:ILV327717 IVG327717:IVR327717 JFC327717:JFN327717 JOY327717:JPJ327717 JYU327717:JZF327717 KIQ327717:KJB327717 KSM327717:KSX327717 LCI327717:LCT327717 LME327717:LMP327717 LWA327717:LWL327717 MFW327717:MGH327717 MPS327717:MQD327717 MZO327717:MZZ327717 NJK327717:NJV327717 NTG327717:NTR327717 ODC327717:ODN327717 OMY327717:ONJ327717 OWU327717:OXF327717 PGQ327717:PHB327717 PQM327717:PQX327717 QAI327717:QAT327717 QKE327717:QKP327717 QUA327717:QUL327717 RDW327717:REH327717 RNS327717:ROD327717 RXO327717:RXZ327717 SHK327717:SHV327717 SRG327717:SRR327717 TBC327717:TBN327717 TKY327717:TLJ327717 TUU327717:TVF327717 UEQ327717:UFB327717 UOM327717:UOX327717 UYI327717:UYT327717 VIE327717:VIP327717 VSA327717:VSL327717 WBW327717:WCH327717 WLS327717:WMD327717 WVO327717:WVZ327717 G393253:R393253 JC393253:JN393253 SY393253:TJ393253 ACU393253:ADF393253 AMQ393253:ANB393253 AWM393253:AWX393253 BGI393253:BGT393253 BQE393253:BQP393253 CAA393253:CAL393253 CJW393253:CKH393253 CTS393253:CUD393253 DDO393253:DDZ393253 DNK393253:DNV393253 DXG393253:DXR393253 EHC393253:EHN393253 EQY393253:ERJ393253 FAU393253:FBF393253 FKQ393253:FLB393253 FUM393253:FUX393253 GEI393253:GET393253 GOE393253:GOP393253 GYA393253:GYL393253 HHW393253:HIH393253 HRS393253:HSD393253 IBO393253:IBZ393253 ILK393253:ILV393253 IVG393253:IVR393253 JFC393253:JFN393253 JOY393253:JPJ393253 JYU393253:JZF393253 KIQ393253:KJB393253 KSM393253:KSX393253 LCI393253:LCT393253 LME393253:LMP393253 LWA393253:LWL393253 MFW393253:MGH393253 MPS393253:MQD393253 MZO393253:MZZ393253 NJK393253:NJV393253 NTG393253:NTR393253 ODC393253:ODN393253 OMY393253:ONJ393253 OWU393253:OXF393253 PGQ393253:PHB393253 PQM393253:PQX393253 QAI393253:QAT393253 QKE393253:QKP393253 QUA393253:QUL393253 RDW393253:REH393253 RNS393253:ROD393253 RXO393253:RXZ393253 SHK393253:SHV393253 SRG393253:SRR393253 TBC393253:TBN393253 TKY393253:TLJ393253 TUU393253:TVF393253 UEQ393253:UFB393253 UOM393253:UOX393253 UYI393253:UYT393253 VIE393253:VIP393253 VSA393253:VSL393253 WBW393253:WCH393253 WLS393253:WMD393253 WVO393253:WVZ393253 G458789:R458789 JC458789:JN458789 SY458789:TJ458789 ACU458789:ADF458789 AMQ458789:ANB458789 AWM458789:AWX458789 BGI458789:BGT458789 BQE458789:BQP458789 CAA458789:CAL458789 CJW458789:CKH458789 CTS458789:CUD458789 DDO458789:DDZ458789 DNK458789:DNV458789 DXG458789:DXR458789 EHC458789:EHN458789 EQY458789:ERJ458789 FAU458789:FBF458789 FKQ458789:FLB458789 FUM458789:FUX458789 GEI458789:GET458789 GOE458789:GOP458789 GYA458789:GYL458789 HHW458789:HIH458789 HRS458789:HSD458789 IBO458789:IBZ458789 ILK458789:ILV458789 IVG458789:IVR458789 JFC458789:JFN458789 JOY458789:JPJ458789 JYU458789:JZF458789 KIQ458789:KJB458789 KSM458789:KSX458789 LCI458789:LCT458789 LME458789:LMP458789 LWA458789:LWL458789 MFW458789:MGH458789 MPS458789:MQD458789 MZO458789:MZZ458789 NJK458789:NJV458789 NTG458789:NTR458789 ODC458789:ODN458789 OMY458789:ONJ458789 OWU458789:OXF458789 PGQ458789:PHB458789 PQM458789:PQX458789 QAI458789:QAT458789 QKE458789:QKP458789 QUA458789:QUL458789 RDW458789:REH458789 RNS458789:ROD458789 RXO458789:RXZ458789 SHK458789:SHV458789 SRG458789:SRR458789 TBC458789:TBN458789 TKY458789:TLJ458789 TUU458789:TVF458789 UEQ458789:UFB458789 UOM458789:UOX458789 UYI458789:UYT458789 VIE458789:VIP458789 VSA458789:VSL458789 WBW458789:WCH458789 WLS458789:WMD458789 WVO458789:WVZ458789 G524325:R524325 JC524325:JN524325 SY524325:TJ524325 ACU524325:ADF524325 AMQ524325:ANB524325 AWM524325:AWX524325 BGI524325:BGT524325 BQE524325:BQP524325 CAA524325:CAL524325 CJW524325:CKH524325 CTS524325:CUD524325 DDO524325:DDZ524325 DNK524325:DNV524325 DXG524325:DXR524325 EHC524325:EHN524325 EQY524325:ERJ524325 FAU524325:FBF524325 FKQ524325:FLB524325 FUM524325:FUX524325 GEI524325:GET524325 GOE524325:GOP524325 GYA524325:GYL524325 HHW524325:HIH524325 HRS524325:HSD524325 IBO524325:IBZ524325 ILK524325:ILV524325 IVG524325:IVR524325 JFC524325:JFN524325 JOY524325:JPJ524325 JYU524325:JZF524325 KIQ524325:KJB524325 KSM524325:KSX524325 LCI524325:LCT524325 LME524325:LMP524325 LWA524325:LWL524325 MFW524325:MGH524325 MPS524325:MQD524325 MZO524325:MZZ524325 NJK524325:NJV524325 NTG524325:NTR524325 ODC524325:ODN524325 OMY524325:ONJ524325 OWU524325:OXF524325 PGQ524325:PHB524325 PQM524325:PQX524325 QAI524325:QAT524325 QKE524325:QKP524325 QUA524325:QUL524325 RDW524325:REH524325 RNS524325:ROD524325 RXO524325:RXZ524325 SHK524325:SHV524325 SRG524325:SRR524325 TBC524325:TBN524325 TKY524325:TLJ524325 TUU524325:TVF524325 UEQ524325:UFB524325 UOM524325:UOX524325 UYI524325:UYT524325 VIE524325:VIP524325 VSA524325:VSL524325 WBW524325:WCH524325 WLS524325:WMD524325 WVO524325:WVZ524325 G589861:R589861 JC589861:JN589861 SY589861:TJ589861 ACU589861:ADF589861 AMQ589861:ANB589861 AWM589861:AWX589861 BGI589861:BGT589861 BQE589861:BQP589861 CAA589861:CAL589861 CJW589861:CKH589861 CTS589861:CUD589861 DDO589861:DDZ589861 DNK589861:DNV589861 DXG589861:DXR589861 EHC589861:EHN589861 EQY589861:ERJ589861 FAU589861:FBF589861 FKQ589861:FLB589861 FUM589861:FUX589861 GEI589861:GET589861 GOE589861:GOP589861 GYA589861:GYL589861 HHW589861:HIH589861 HRS589861:HSD589861 IBO589861:IBZ589861 ILK589861:ILV589861 IVG589861:IVR589861 JFC589861:JFN589861 JOY589861:JPJ589861 JYU589861:JZF589861 KIQ589861:KJB589861 KSM589861:KSX589861 LCI589861:LCT589861 LME589861:LMP589861 LWA589861:LWL589861 MFW589861:MGH589861 MPS589861:MQD589861 MZO589861:MZZ589861 NJK589861:NJV589861 NTG589861:NTR589861 ODC589861:ODN589861 OMY589861:ONJ589861 OWU589861:OXF589861 PGQ589861:PHB589861 PQM589861:PQX589861 QAI589861:QAT589861 QKE589861:QKP589861 QUA589861:QUL589861 RDW589861:REH589861 RNS589861:ROD589861 RXO589861:RXZ589861 SHK589861:SHV589861 SRG589861:SRR589861 TBC589861:TBN589861 TKY589861:TLJ589861 TUU589861:TVF589861 UEQ589861:UFB589861 UOM589861:UOX589861 UYI589861:UYT589861 VIE589861:VIP589861 VSA589861:VSL589861 WBW589861:WCH589861 WLS589861:WMD589861 WVO589861:WVZ589861 G655397:R655397 JC655397:JN655397 SY655397:TJ655397 ACU655397:ADF655397 AMQ655397:ANB655397 AWM655397:AWX655397 BGI655397:BGT655397 BQE655397:BQP655397 CAA655397:CAL655397 CJW655397:CKH655397 CTS655397:CUD655397 DDO655397:DDZ655397 DNK655397:DNV655397 DXG655397:DXR655397 EHC655397:EHN655397 EQY655397:ERJ655397 FAU655397:FBF655397 FKQ655397:FLB655397 FUM655397:FUX655397 GEI655397:GET655397 GOE655397:GOP655397 GYA655397:GYL655397 HHW655397:HIH655397 HRS655397:HSD655397 IBO655397:IBZ655397 ILK655397:ILV655397 IVG655397:IVR655397 JFC655397:JFN655397 JOY655397:JPJ655397 JYU655397:JZF655397 KIQ655397:KJB655397 KSM655397:KSX655397 LCI655397:LCT655397 LME655397:LMP655397 LWA655397:LWL655397 MFW655397:MGH655397 MPS655397:MQD655397 MZO655397:MZZ655397 NJK655397:NJV655397 NTG655397:NTR655397 ODC655397:ODN655397 OMY655397:ONJ655397 OWU655397:OXF655397 PGQ655397:PHB655397 PQM655397:PQX655397 QAI655397:QAT655397 QKE655397:QKP655397 QUA655397:QUL655397 RDW655397:REH655397 RNS655397:ROD655397 RXO655397:RXZ655397 SHK655397:SHV655397 SRG655397:SRR655397 TBC655397:TBN655397 TKY655397:TLJ655397 TUU655397:TVF655397 UEQ655397:UFB655397 UOM655397:UOX655397 UYI655397:UYT655397 VIE655397:VIP655397 VSA655397:VSL655397 WBW655397:WCH655397 WLS655397:WMD655397 WVO655397:WVZ655397 G720933:R720933 JC720933:JN720933 SY720933:TJ720933 ACU720933:ADF720933 AMQ720933:ANB720933 AWM720933:AWX720933 BGI720933:BGT720933 BQE720933:BQP720933 CAA720933:CAL720933 CJW720933:CKH720933 CTS720933:CUD720933 DDO720933:DDZ720933 DNK720933:DNV720933 DXG720933:DXR720933 EHC720933:EHN720933 EQY720933:ERJ720933 FAU720933:FBF720933 FKQ720933:FLB720933 FUM720933:FUX720933 GEI720933:GET720933 GOE720933:GOP720933 GYA720933:GYL720933 HHW720933:HIH720933 HRS720933:HSD720933 IBO720933:IBZ720933 ILK720933:ILV720933 IVG720933:IVR720933 JFC720933:JFN720933 JOY720933:JPJ720933 JYU720933:JZF720933 KIQ720933:KJB720933 KSM720933:KSX720933 LCI720933:LCT720933 LME720933:LMP720933 LWA720933:LWL720933 MFW720933:MGH720933 MPS720933:MQD720933 MZO720933:MZZ720933 NJK720933:NJV720933 NTG720933:NTR720933 ODC720933:ODN720933 OMY720933:ONJ720933 OWU720933:OXF720933 PGQ720933:PHB720933 PQM720933:PQX720933 QAI720933:QAT720933 QKE720933:QKP720933 QUA720933:QUL720933 RDW720933:REH720933 RNS720933:ROD720933 RXO720933:RXZ720933 SHK720933:SHV720933 SRG720933:SRR720933 TBC720933:TBN720933 TKY720933:TLJ720933 TUU720933:TVF720933 UEQ720933:UFB720933 UOM720933:UOX720933 UYI720933:UYT720933 VIE720933:VIP720933 VSA720933:VSL720933 WBW720933:WCH720933 WLS720933:WMD720933 WVO720933:WVZ720933 G786469:R786469 JC786469:JN786469 SY786469:TJ786469 ACU786469:ADF786469 AMQ786469:ANB786469 AWM786469:AWX786469 BGI786469:BGT786469 BQE786469:BQP786469 CAA786469:CAL786469 CJW786469:CKH786469 CTS786469:CUD786469 DDO786469:DDZ786469 DNK786469:DNV786469 DXG786469:DXR786469 EHC786469:EHN786469 EQY786469:ERJ786469 FAU786469:FBF786469 FKQ786469:FLB786469 FUM786469:FUX786469 GEI786469:GET786469 GOE786469:GOP786469 GYA786469:GYL786469 HHW786469:HIH786469 HRS786469:HSD786469 IBO786469:IBZ786469 ILK786469:ILV786469 IVG786469:IVR786469 JFC786469:JFN786469 JOY786469:JPJ786469 JYU786469:JZF786469 KIQ786469:KJB786469 KSM786469:KSX786469 LCI786469:LCT786469 LME786469:LMP786469 LWA786469:LWL786469 MFW786469:MGH786469 MPS786469:MQD786469 MZO786469:MZZ786469 NJK786469:NJV786469 NTG786469:NTR786469 ODC786469:ODN786469 OMY786469:ONJ786469 OWU786469:OXF786469 PGQ786469:PHB786469 PQM786469:PQX786469 QAI786469:QAT786469 QKE786469:QKP786469 QUA786469:QUL786469 RDW786469:REH786469 RNS786469:ROD786469 RXO786469:RXZ786469 SHK786469:SHV786469 SRG786469:SRR786469 TBC786469:TBN786469 TKY786469:TLJ786469 TUU786469:TVF786469 UEQ786469:UFB786469 UOM786469:UOX786469 UYI786469:UYT786469 VIE786469:VIP786469 VSA786469:VSL786469 WBW786469:WCH786469 WLS786469:WMD786469 WVO786469:WVZ786469 G852005:R852005 JC852005:JN852005 SY852005:TJ852005 ACU852005:ADF852005 AMQ852005:ANB852005 AWM852005:AWX852005 BGI852005:BGT852005 BQE852005:BQP852005 CAA852005:CAL852005 CJW852005:CKH852005 CTS852005:CUD852005 DDO852005:DDZ852005 DNK852005:DNV852005 DXG852005:DXR852005 EHC852005:EHN852005 EQY852005:ERJ852005 FAU852005:FBF852005 FKQ852005:FLB852005 FUM852005:FUX852005 GEI852005:GET852005 GOE852005:GOP852005 GYA852005:GYL852005 HHW852005:HIH852005 HRS852005:HSD852005 IBO852005:IBZ852005 ILK852005:ILV852005 IVG852005:IVR852005 JFC852005:JFN852005 JOY852005:JPJ852005 JYU852005:JZF852005 KIQ852005:KJB852005 KSM852005:KSX852005 LCI852005:LCT852005 LME852005:LMP852005 LWA852005:LWL852005 MFW852005:MGH852005 MPS852005:MQD852005 MZO852005:MZZ852005 NJK852005:NJV852005 NTG852005:NTR852005 ODC852005:ODN852005 OMY852005:ONJ852005 OWU852005:OXF852005 PGQ852005:PHB852005 PQM852005:PQX852005 QAI852005:QAT852005 QKE852005:QKP852005 QUA852005:QUL852005 RDW852005:REH852005 RNS852005:ROD852005 RXO852005:RXZ852005 SHK852005:SHV852005 SRG852005:SRR852005 TBC852005:TBN852005 TKY852005:TLJ852005 TUU852005:TVF852005 UEQ852005:UFB852005 UOM852005:UOX852005 UYI852005:UYT852005 VIE852005:VIP852005 VSA852005:VSL852005 WBW852005:WCH852005 WLS852005:WMD852005 WVO852005:WVZ852005 G917541:R917541 JC917541:JN917541 SY917541:TJ917541 ACU917541:ADF917541 AMQ917541:ANB917541 AWM917541:AWX917541 BGI917541:BGT917541 BQE917541:BQP917541 CAA917541:CAL917541 CJW917541:CKH917541 CTS917541:CUD917541 DDO917541:DDZ917541 DNK917541:DNV917541 DXG917541:DXR917541 EHC917541:EHN917541 EQY917541:ERJ917541 FAU917541:FBF917541 FKQ917541:FLB917541 FUM917541:FUX917541 GEI917541:GET917541 GOE917541:GOP917541 GYA917541:GYL917541 HHW917541:HIH917541 HRS917541:HSD917541 IBO917541:IBZ917541 ILK917541:ILV917541 IVG917541:IVR917541 JFC917541:JFN917541 JOY917541:JPJ917541 JYU917541:JZF917541 KIQ917541:KJB917541 KSM917541:KSX917541 LCI917541:LCT917541 LME917541:LMP917541 LWA917541:LWL917541 MFW917541:MGH917541 MPS917541:MQD917541 MZO917541:MZZ917541 NJK917541:NJV917541 NTG917541:NTR917541 ODC917541:ODN917541 OMY917541:ONJ917541 OWU917541:OXF917541 PGQ917541:PHB917541 PQM917541:PQX917541 QAI917541:QAT917541 QKE917541:QKP917541 QUA917541:QUL917541 RDW917541:REH917541 RNS917541:ROD917541 RXO917541:RXZ917541 SHK917541:SHV917541 SRG917541:SRR917541 TBC917541:TBN917541 TKY917541:TLJ917541 TUU917541:TVF917541 UEQ917541:UFB917541 UOM917541:UOX917541 UYI917541:UYT917541 VIE917541:VIP917541 VSA917541:VSL917541 WBW917541:WCH917541 WLS917541:WMD917541 WVO917541:WVZ917541 G983077:R983077 JC983077:JN983077 SY983077:TJ983077 ACU983077:ADF983077 AMQ983077:ANB983077 AWM983077:AWX983077 BGI983077:BGT983077 BQE983077:BQP983077 CAA983077:CAL983077 CJW983077:CKH983077 CTS983077:CUD983077 DDO983077:DDZ983077 DNK983077:DNV983077 DXG983077:DXR983077 EHC983077:EHN983077 EQY983077:ERJ983077 FAU983077:FBF983077 FKQ983077:FLB983077 FUM983077:FUX983077 GEI983077:GET983077 GOE983077:GOP983077 GYA983077:GYL983077 HHW983077:HIH983077 HRS983077:HSD983077 IBO983077:IBZ983077 ILK983077:ILV983077 IVG983077:IVR983077 JFC983077:JFN983077 JOY983077:JPJ983077 JYU983077:JZF983077 KIQ983077:KJB983077 KSM983077:KSX983077 LCI983077:LCT983077 LME983077:LMP983077 LWA983077:LWL983077 MFW983077:MGH983077 MPS983077:MQD983077 MZO983077:MZZ983077 NJK983077:NJV983077 NTG983077:NTR983077 ODC983077:ODN983077 OMY983077:ONJ983077 OWU983077:OXF983077 PGQ983077:PHB983077 PQM983077:PQX983077 QAI983077:QAT983077 QKE983077:QKP983077 QUA983077:QUL983077 RDW983077:REH983077 RNS983077:ROD983077 RXO983077:RXZ983077 SHK983077:SHV983077 SRG983077:SRR983077 TBC983077:TBN983077 TKY983077:TLJ983077 TUU983077:TVF983077 UEQ983077:UFB983077 UOM983077:UOX983077 UYI983077:UYT983077 VIE983077:VIP983077 VSA983077:VSL983077 WBW983077:WCH983077 WLS983077:WMD983077 WVO983077:WVZ983077" xr:uid="{00000000-0002-0000-0A00-000001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64:H65565 JC65564:JD65565 SY65564:SZ65565 ACU65564:ACV65565 AMQ65564:AMR65565 AWM65564:AWN65565 BGI65564:BGJ65565 BQE65564:BQF65565 CAA65564:CAB65565 CJW65564:CJX65565 CTS65564:CTT65565 DDO65564:DDP65565 DNK65564:DNL65565 DXG65564:DXH65565 EHC65564:EHD65565 EQY65564:EQZ65565 FAU65564:FAV65565 FKQ65564:FKR65565 FUM65564:FUN65565 GEI65564:GEJ65565 GOE65564:GOF65565 GYA65564:GYB65565 HHW65564:HHX65565 HRS65564:HRT65565 IBO65564:IBP65565 ILK65564:ILL65565 IVG65564:IVH65565 JFC65564:JFD65565 JOY65564:JOZ65565 JYU65564:JYV65565 KIQ65564:KIR65565 KSM65564:KSN65565 LCI65564:LCJ65565 LME65564:LMF65565 LWA65564:LWB65565 MFW65564:MFX65565 MPS65564:MPT65565 MZO65564:MZP65565 NJK65564:NJL65565 NTG65564:NTH65565 ODC65564:ODD65565 OMY65564:OMZ65565 OWU65564:OWV65565 PGQ65564:PGR65565 PQM65564:PQN65565 QAI65564:QAJ65565 QKE65564:QKF65565 QUA65564:QUB65565 RDW65564:RDX65565 RNS65564:RNT65565 RXO65564:RXP65565 SHK65564:SHL65565 SRG65564:SRH65565 TBC65564:TBD65565 TKY65564:TKZ65565 TUU65564:TUV65565 UEQ65564:UER65565 UOM65564:UON65565 UYI65564:UYJ65565 VIE65564:VIF65565 VSA65564:VSB65565 WBW65564:WBX65565 WLS65564:WLT65565 WVO65564:WVP65565 G131100:H131101 JC131100:JD131101 SY131100:SZ131101 ACU131100:ACV131101 AMQ131100:AMR131101 AWM131100:AWN131101 BGI131100:BGJ131101 BQE131100:BQF131101 CAA131100:CAB131101 CJW131100:CJX131101 CTS131100:CTT131101 DDO131100:DDP131101 DNK131100:DNL131101 DXG131100:DXH131101 EHC131100:EHD131101 EQY131100:EQZ131101 FAU131100:FAV131101 FKQ131100:FKR131101 FUM131100:FUN131101 GEI131100:GEJ131101 GOE131100:GOF131101 GYA131100:GYB131101 HHW131100:HHX131101 HRS131100:HRT131101 IBO131100:IBP131101 ILK131100:ILL131101 IVG131100:IVH131101 JFC131100:JFD131101 JOY131100:JOZ131101 JYU131100:JYV131101 KIQ131100:KIR131101 KSM131100:KSN131101 LCI131100:LCJ131101 LME131100:LMF131101 LWA131100:LWB131101 MFW131100:MFX131101 MPS131100:MPT131101 MZO131100:MZP131101 NJK131100:NJL131101 NTG131100:NTH131101 ODC131100:ODD131101 OMY131100:OMZ131101 OWU131100:OWV131101 PGQ131100:PGR131101 PQM131100:PQN131101 QAI131100:QAJ131101 QKE131100:QKF131101 QUA131100:QUB131101 RDW131100:RDX131101 RNS131100:RNT131101 RXO131100:RXP131101 SHK131100:SHL131101 SRG131100:SRH131101 TBC131100:TBD131101 TKY131100:TKZ131101 TUU131100:TUV131101 UEQ131100:UER131101 UOM131100:UON131101 UYI131100:UYJ131101 VIE131100:VIF131101 VSA131100:VSB131101 WBW131100:WBX131101 WLS131100:WLT131101 WVO131100:WVP131101 G196636:H196637 JC196636:JD196637 SY196636:SZ196637 ACU196636:ACV196637 AMQ196636:AMR196637 AWM196636:AWN196637 BGI196636:BGJ196637 BQE196636:BQF196637 CAA196636:CAB196637 CJW196636:CJX196637 CTS196636:CTT196637 DDO196636:DDP196637 DNK196636:DNL196637 DXG196636:DXH196637 EHC196636:EHD196637 EQY196636:EQZ196637 FAU196636:FAV196637 FKQ196636:FKR196637 FUM196636:FUN196637 GEI196636:GEJ196637 GOE196636:GOF196637 GYA196636:GYB196637 HHW196636:HHX196637 HRS196636:HRT196637 IBO196636:IBP196637 ILK196636:ILL196637 IVG196636:IVH196637 JFC196636:JFD196637 JOY196636:JOZ196637 JYU196636:JYV196637 KIQ196636:KIR196637 KSM196636:KSN196637 LCI196636:LCJ196637 LME196636:LMF196637 LWA196636:LWB196637 MFW196636:MFX196637 MPS196636:MPT196637 MZO196636:MZP196637 NJK196636:NJL196637 NTG196636:NTH196637 ODC196636:ODD196637 OMY196636:OMZ196637 OWU196636:OWV196637 PGQ196636:PGR196637 PQM196636:PQN196637 QAI196636:QAJ196637 QKE196636:QKF196637 QUA196636:QUB196637 RDW196636:RDX196637 RNS196636:RNT196637 RXO196636:RXP196637 SHK196636:SHL196637 SRG196636:SRH196637 TBC196636:TBD196637 TKY196636:TKZ196637 TUU196636:TUV196637 UEQ196636:UER196637 UOM196636:UON196637 UYI196636:UYJ196637 VIE196636:VIF196637 VSA196636:VSB196637 WBW196636:WBX196637 WLS196636:WLT196637 WVO196636:WVP196637 G262172:H262173 JC262172:JD262173 SY262172:SZ262173 ACU262172:ACV262173 AMQ262172:AMR262173 AWM262172:AWN262173 BGI262172:BGJ262173 BQE262172:BQF262173 CAA262172:CAB262173 CJW262172:CJX262173 CTS262172:CTT262173 DDO262172:DDP262173 DNK262172:DNL262173 DXG262172:DXH262173 EHC262172:EHD262173 EQY262172:EQZ262173 FAU262172:FAV262173 FKQ262172:FKR262173 FUM262172:FUN262173 GEI262172:GEJ262173 GOE262172:GOF262173 GYA262172:GYB262173 HHW262172:HHX262173 HRS262172:HRT262173 IBO262172:IBP262173 ILK262172:ILL262173 IVG262172:IVH262173 JFC262172:JFD262173 JOY262172:JOZ262173 JYU262172:JYV262173 KIQ262172:KIR262173 KSM262172:KSN262173 LCI262172:LCJ262173 LME262172:LMF262173 LWA262172:LWB262173 MFW262172:MFX262173 MPS262172:MPT262173 MZO262172:MZP262173 NJK262172:NJL262173 NTG262172:NTH262173 ODC262172:ODD262173 OMY262172:OMZ262173 OWU262172:OWV262173 PGQ262172:PGR262173 PQM262172:PQN262173 QAI262172:QAJ262173 QKE262172:QKF262173 QUA262172:QUB262173 RDW262172:RDX262173 RNS262172:RNT262173 RXO262172:RXP262173 SHK262172:SHL262173 SRG262172:SRH262173 TBC262172:TBD262173 TKY262172:TKZ262173 TUU262172:TUV262173 UEQ262172:UER262173 UOM262172:UON262173 UYI262172:UYJ262173 VIE262172:VIF262173 VSA262172:VSB262173 WBW262172:WBX262173 WLS262172:WLT262173 WVO262172:WVP262173 G327708:H327709 JC327708:JD327709 SY327708:SZ327709 ACU327708:ACV327709 AMQ327708:AMR327709 AWM327708:AWN327709 BGI327708:BGJ327709 BQE327708:BQF327709 CAA327708:CAB327709 CJW327708:CJX327709 CTS327708:CTT327709 DDO327708:DDP327709 DNK327708:DNL327709 DXG327708:DXH327709 EHC327708:EHD327709 EQY327708:EQZ327709 FAU327708:FAV327709 FKQ327708:FKR327709 FUM327708:FUN327709 GEI327708:GEJ327709 GOE327708:GOF327709 GYA327708:GYB327709 HHW327708:HHX327709 HRS327708:HRT327709 IBO327708:IBP327709 ILK327708:ILL327709 IVG327708:IVH327709 JFC327708:JFD327709 JOY327708:JOZ327709 JYU327708:JYV327709 KIQ327708:KIR327709 KSM327708:KSN327709 LCI327708:LCJ327709 LME327708:LMF327709 LWA327708:LWB327709 MFW327708:MFX327709 MPS327708:MPT327709 MZO327708:MZP327709 NJK327708:NJL327709 NTG327708:NTH327709 ODC327708:ODD327709 OMY327708:OMZ327709 OWU327708:OWV327709 PGQ327708:PGR327709 PQM327708:PQN327709 QAI327708:QAJ327709 QKE327708:QKF327709 QUA327708:QUB327709 RDW327708:RDX327709 RNS327708:RNT327709 RXO327708:RXP327709 SHK327708:SHL327709 SRG327708:SRH327709 TBC327708:TBD327709 TKY327708:TKZ327709 TUU327708:TUV327709 UEQ327708:UER327709 UOM327708:UON327709 UYI327708:UYJ327709 VIE327708:VIF327709 VSA327708:VSB327709 WBW327708:WBX327709 WLS327708:WLT327709 WVO327708:WVP327709 G393244:H393245 JC393244:JD393245 SY393244:SZ393245 ACU393244:ACV393245 AMQ393244:AMR393245 AWM393244:AWN393245 BGI393244:BGJ393245 BQE393244:BQF393245 CAA393244:CAB393245 CJW393244:CJX393245 CTS393244:CTT393245 DDO393244:DDP393245 DNK393244:DNL393245 DXG393244:DXH393245 EHC393244:EHD393245 EQY393244:EQZ393245 FAU393244:FAV393245 FKQ393244:FKR393245 FUM393244:FUN393245 GEI393244:GEJ393245 GOE393244:GOF393245 GYA393244:GYB393245 HHW393244:HHX393245 HRS393244:HRT393245 IBO393244:IBP393245 ILK393244:ILL393245 IVG393244:IVH393245 JFC393244:JFD393245 JOY393244:JOZ393245 JYU393244:JYV393245 KIQ393244:KIR393245 KSM393244:KSN393245 LCI393244:LCJ393245 LME393244:LMF393245 LWA393244:LWB393245 MFW393244:MFX393245 MPS393244:MPT393245 MZO393244:MZP393245 NJK393244:NJL393245 NTG393244:NTH393245 ODC393244:ODD393245 OMY393244:OMZ393245 OWU393244:OWV393245 PGQ393244:PGR393245 PQM393244:PQN393245 QAI393244:QAJ393245 QKE393244:QKF393245 QUA393244:QUB393245 RDW393244:RDX393245 RNS393244:RNT393245 RXO393244:RXP393245 SHK393244:SHL393245 SRG393244:SRH393245 TBC393244:TBD393245 TKY393244:TKZ393245 TUU393244:TUV393245 UEQ393244:UER393245 UOM393244:UON393245 UYI393244:UYJ393245 VIE393244:VIF393245 VSA393244:VSB393245 WBW393244:WBX393245 WLS393244:WLT393245 WVO393244:WVP393245 G458780:H458781 JC458780:JD458781 SY458780:SZ458781 ACU458780:ACV458781 AMQ458780:AMR458781 AWM458780:AWN458781 BGI458780:BGJ458781 BQE458780:BQF458781 CAA458780:CAB458781 CJW458780:CJX458781 CTS458780:CTT458781 DDO458780:DDP458781 DNK458780:DNL458781 DXG458780:DXH458781 EHC458780:EHD458781 EQY458780:EQZ458781 FAU458780:FAV458781 FKQ458780:FKR458781 FUM458780:FUN458781 GEI458780:GEJ458781 GOE458780:GOF458781 GYA458780:GYB458781 HHW458780:HHX458781 HRS458780:HRT458781 IBO458780:IBP458781 ILK458780:ILL458781 IVG458780:IVH458781 JFC458780:JFD458781 JOY458780:JOZ458781 JYU458780:JYV458781 KIQ458780:KIR458781 KSM458780:KSN458781 LCI458780:LCJ458781 LME458780:LMF458781 LWA458780:LWB458781 MFW458780:MFX458781 MPS458780:MPT458781 MZO458780:MZP458781 NJK458780:NJL458781 NTG458780:NTH458781 ODC458780:ODD458781 OMY458780:OMZ458781 OWU458780:OWV458781 PGQ458780:PGR458781 PQM458780:PQN458781 QAI458780:QAJ458781 QKE458780:QKF458781 QUA458780:QUB458781 RDW458780:RDX458781 RNS458780:RNT458781 RXO458780:RXP458781 SHK458780:SHL458781 SRG458780:SRH458781 TBC458780:TBD458781 TKY458780:TKZ458781 TUU458780:TUV458781 UEQ458780:UER458781 UOM458780:UON458781 UYI458780:UYJ458781 VIE458780:VIF458781 VSA458780:VSB458781 WBW458780:WBX458781 WLS458780:WLT458781 WVO458780:WVP458781 G524316:H524317 JC524316:JD524317 SY524316:SZ524317 ACU524316:ACV524317 AMQ524316:AMR524317 AWM524316:AWN524317 BGI524316:BGJ524317 BQE524316:BQF524317 CAA524316:CAB524317 CJW524316:CJX524317 CTS524316:CTT524317 DDO524316:DDP524317 DNK524316:DNL524317 DXG524316:DXH524317 EHC524316:EHD524317 EQY524316:EQZ524317 FAU524316:FAV524317 FKQ524316:FKR524317 FUM524316:FUN524317 GEI524316:GEJ524317 GOE524316:GOF524317 GYA524316:GYB524317 HHW524316:HHX524317 HRS524316:HRT524317 IBO524316:IBP524317 ILK524316:ILL524317 IVG524316:IVH524317 JFC524316:JFD524317 JOY524316:JOZ524317 JYU524316:JYV524317 KIQ524316:KIR524317 KSM524316:KSN524317 LCI524316:LCJ524317 LME524316:LMF524317 LWA524316:LWB524317 MFW524316:MFX524317 MPS524316:MPT524317 MZO524316:MZP524317 NJK524316:NJL524317 NTG524316:NTH524317 ODC524316:ODD524317 OMY524316:OMZ524317 OWU524316:OWV524317 PGQ524316:PGR524317 PQM524316:PQN524317 QAI524316:QAJ524317 QKE524316:QKF524317 QUA524316:QUB524317 RDW524316:RDX524317 RNS524316:RNT524317 RXO524316:RXP524317 SHK524316:SHL524317 SRG524316:SRH524317 TBC524316:TBD524317 TKY524316:TKZ524317 TUU524316:TUV524317 UEQ524316:UER524317 UOM524316:UON524317 UYI524316:UYJ524317 VIE524316:VIF524317 VSA524316:VSB524317 WBW524316:WBX524317 WLS524316:WLT524317 WVO524316:WVP524317 G589852:H589853 JC589852:JD589853 SY589852:SZ589853 ACU589852:ACV589853 AMQ589852:AMR589853 AWM589852:AWN589853 BGI589852:BGJ589853 BQE589852:BQF589853 CAA589852:CAB589853 CJW589852:CJX589853 CTS589852:CTT589853 DDO589852:DDP589853 DNK589852:DNL589853 DXG589852:DXH589853 EHC589852:EHD589853 EQY589852:EQZ589853 FAU589852:FAV589853 FKQ589852:FKR589853 FUM589852:FUN589853 GEI589852:GEJ589853 GOE589852:GOF589853 GYA589852:GYB589853 HHW589852:HHX589853 HRS589852:HRT589853 IBO589852:IBP589853 ILK589852:ILL589853 IVG589852:IVH589853 JFC589852:JFD589853 JOY589852:JOZ589853 JYU589852:JYV589853 KIQ589852:KIR589853 KSM589852:KSN589853 LCI589852:LCJ589853 LME589852:LMF589853 LWA589852:LWB589853 MFW589852:MFX589853 MPS589852:MPT589853 MZO589852:MZP589853 NJK589852:NJL589853 NTG589852:NTH589853 ODC589852:ODD589853 OMY589852:OMZ589853 OWU589852:OWV589853 PGQ589852:PGR589853 PQM589852:PQN589853 QAI589852:QAJ589853 QKE589852:QKF589853 QUA589852:QUB589853 RDW589852:RDX589853 RNS589852:RNT589853 RXO589852:RXP589853 SHK589852:SHL589853 SRG589852:SRH589853 TBC589852:TBD589853 TKY589852:TKZ589853 TUU589852:TUV589853 UEQ589852:UER589853 UOM589852:UON589853 UYI589852:UYJ589853 VIE589852:VIF589853 VSA589852:VSB589853 WBW589852:WBX589853 WLS589852:WLT589853 WVO589852:WVP589853 G655388:H655389 JC655388:JD655389 SY655388:SZ655389 ACU655388:ACV655389 AMQ655388:AMR655389 AWM655388:AWN655389 BGI655388:BGJ655389 BQE655388:BQF655389 CAA655388:CAB655389 CJW655388:CJX655389 CTS655388:CTT655389 DDO655388:DDP655389 DNK655388:DNL655389 DXG655388:DXH655389 EHC655388:EHD655389 EQY655388:EQZ655389 FAU655388:FAV655389 FKQ655388:FKR655389 FUM655388:FUN655389 GEI655388:GEJ655389 GOE655388:GOF655389 GYA655388:GYB655389 HHW655388:HHX655389 HRS655388:HRT655389 IBO655388:IBP655389 ILK655388:ILL655389 IVG655388:IVH655389 JFC655388:JFD655389 JOY655388:JOZ655389 JYU655388:JYV655389 KIQ655388:KIR655389 KSM655388:KSN655389 LCI655388:LCJ655389 LME655388:LMF655389 LWA655388:LWB655389 MFW655388:MFX655389 MPS655388:MPT655389 MZO655388:MZP655389 NJK655388:NJL655389 NTG655388:NTH655389 ODC655388:ODD655389 OMY655388:OMZ655389 OWU655388:OWV655389 PGQ655388:PGR655389 PQM655388:PQN655389 QAI655388:QAJ655389 QKE655388:QKF655389 QUA655388:QUB655389 RDW655388:RDX655389 RNS655388:RNT655389 RXO655388:RXP655389 SHK655388:SHL655389 SRG655388:SRH655389 TBC655388:TBD655389 TKY655388:TKZ655389 TUU655388:TUV655389 UEQ655388:UER655389 UOM655388:UON655389 UYI655388:UYJ655389 VIE655388:VIF655389 VSA655388:VSB655389 WBW655388:WBX655389 WLS655388:WLT655389 WVO655388:WVP655389 G720924:H720925 JC720924:JD720925 SY720924:SZ720925 ACU720924:ACV720925 AMQ720924:AMR720925 AWM720924:AWN720925 BGI720924:BGJ720925 BQE720924:BQF720925 CAA720924:CAB720925 CJW720924:CJX720925 CTS720924:CTT720925 DDO720924:DDP720925 DNK720924:DNL720925 DXG720924:DXH720925 EHC720924:EHD720925 EQY720924:EQZ720925 FAU720924:FAV720925 FKQ720924:FKR720925 FUM720924:FUN720925 GEI720924:GEJ720925 GOE720924:GOF720925 GYA720924:GYB720925 HHW720924:HHX720925 HRS720924:HRT720925 IBO720924:IBP720925 ILK720924:ILL720925 IVG720924:IVH720925 JFC720924:JFD720925 JOY720924:JOZ720925 JYU720924:JYV720925 KIQ720924:KIR720925 KSM720924:KSN720925 LCI720924:LCJ720925 LME720924:LMF720925 LWA720924:LWB720925 MFW720924:MFX720925 MPS720924:MPT720925 MZO720924:MZP720925 NJK720924:NJL720925 NTG720924:NTH720925 ODC720924:ODD720925 OMY720924:OMZ720925 OWU720924:OWV720925 PGQ720924:PGR720925 PQM720924:PQN720925 QAI720924:QAJ720925 QKE720924:QKF720925 QUA720924:QUB720925 RDW720924:RDX720925 RNS720924:RNT720925 RXO720924:RXP720925 SHK720924:SHL720925 SRG720924:SRH720925 TBC720924:TBD720925 TKY720924:TKZ720925 TUU720924:TUV720925 UEQ720924:UER720925 UOM720924:UON720925 UYI720924:UYJ720925 VIE720924:VIF720925 VSA720924:VSB720925 WBW720924:WBX720925 WLS720924:WLT720925 WVO720924:WVP720925 G786460:H786461 JC786460:JD786461 SY786460:SZ786461 ACU786460:ACV786461 AMQ786460:AMR786461 AWM786460:AWN786461 BGI786460:BGJ786461 BQE786460:BQF786461 CAA786460:CAB786461 CJW786460:CJX786461 CTS786460:CTT786461 DDO786460:DDP786461 DNK786460:DNL786461 DXG786460:DXH786461 EHC786460:EHD786461 EQY786460:EQZ786461 FAU786460:FAV786461 FKQ786460:FKR786461 FUM786460:FUN786461 GEI786460:GEJ786461 GOE786460:GOF786461 GYA786460:GYB786461 HHW786460:HHX786461 HRS786460:HRT786461 IBO786460:IBP786461 ILK786460:ILL786461 IVG786460:IVH786461 JFC786460:JFD786461 JOY786460:JOZ786461 JYU786460:JYV786461 KIQ786460:KIR786461 KSM786460:KSN786461 LCI786460:LCJ786461 LME786460:LMF786461 LWA786460:LWB786461 MFW786460:MFX786461 MPS786460:MPT786461 MZO786460:MZP786461 NJK786460:NJL786461 NTG786460:NTH786461 ODC786460:ODD786461 OMY786460:OMZ786461 OWU786460:OWV786461 PGQ786460:PGR786461 PQM786460:PQN786461 QAI786460:QAJ786461 QKE786460:QKF786461 QUA786460:QUB786461 RDW786460:RDX786461 RNS786460:RNT786461 RXO786460:RXP786461 SHK786460:SHL786461 SRG786460:SRH786461 TBC786460:TBD786461 TKY786460:TKZ786461 TUU786460:TUV786461 UEQ786460:UER786461 UOM786460:UON786461 UYI786460:UYJ786461 VIE786460:VIF786461 VSA786460:VSB786461 WBW786460:WBX786461 WLS786460:WLT786461 WVO786460:WVP786461 G851996:H851997 JC851996:JD851997 SY851996:SZ851997 ACU851996:ACV851997 AMQ851996:AMR851997 AWM851996:AWN851997 BGI851996:BGJ851997 BQE851996:BQF851997 CAA851996:CAB851997 CJW851996:CJX851997 CTS851996:CTT851997 DDO851996:DDP851997 DNK851996:DNL851997 DXG851996:DXH851997 EHC851996:EHD851997 EQY851996:EQZ851997 FAU851996:FAV851997 FKQ851996:FKR851997 FUM851996:FUN851997 GEI851996:GEJ851997 GOE851996:GOF851997 GYA851996:GYB851997 HHW851996:HHX851997 HRS851996:HRT851997 IBO851996:IBP851997 ILK851996:ILL851997 IVG851996:IVH851997 JFC851996:JFD851997 JOY851996:JOZ851997 JYU851996:JYV851997 KIQ851996:KIR851997 KSM851996:KSN851997 LCI851996:LCJ851997 LME851996:LMF851997 LWA851996:LWB851997 MFW851996:MFX851997 MPS851996:MPT851997 MZO851996:MZP851997 NJK851996:NJL851997 NTG851996:NTH851997 ODC851996:ODD851997 OMY851996:OMZ851997 OWU851996:OWV851997 PGQ851996:PGR851997 PQM851996:PQN851997 QAI851996:QAJ851997 QKE851996:QKF851997 QUA851996:QUB851997 RDW851996:RDX851997 RNS851996:RNT851997 RXO851996:RXP851997 SHK851996:SHL851997 SRG851996:SRH851997 TBC851996:TBD851997 TKY851996:TKZ851997 TUU851996:TUV851997 UEQ851996:UER851997 UOM851996:UON851997 UYI851996:UYJ851997 VIE851996:VIF851997 VSA851996:VSB851997 WBW851996:WBX851997 WLS851996:WLT851997 WVO851996:WVP851997 G917532:H917533 JC917532:JD917533 SY917532:SZ917533 ACU917532:ACV917533 AMQ917532:AMR917533 AWM917532:AWN917533 BGI917532:BGJ917533 BQE917532:BQF917533 CAA917532:CAB917533 CJW917532:CJX917533 CTS917532:CTT917533 DDO917532:DDP917533 DNK917532:DNL917533 DXG917532:DXH917533 EHC917532:EHD917533 EQY917532:EQZ917533 FAU917532:FAV917533 FKQ917532:FKR917533 FUM917532:FUN917533 GEI917532:GEJ917533 GOE917532:GOF917533 GYA917532:GYB917533 HHW917532:HHX917533 HRS917532:HRT917533 IBO917532:IBP917533 ILK917532:ILL917533 IVG917532:IVH917533 JFC917532:JFD917533 JOY917532:JOZ917533 JYU917532:JYV917533 KIQ917532:KIR917533 KSM917532:KSN917533 LCI917532:LCJ917533 LME917532:LMF917533 LWA917532:LWB917533 MFW917532:MFX917533 MPS917532:MPT917533 MZO917532:MZP917533 NJK917532:NJL917533 NTG917532:NTH917533 ODC917532:ODD917533 OMY917532:OMZ917533 OWU917532:OWV917533 PGQ917532:PGR917533 PQM917532:PQN917533 QAI917532:QAJ917533 QKE917532:QKF917533 QUA917532:QUB917533 RDW917532:RDX917533 RNS917532:RNT917533 RXO917532:RXP917533 SHK917532:SHL917533 SRG917532:SRH917533 TBC917532:TBD917533 TKY917532:TKZ917533 TUU917532:TUV917533 UEQ917532:UER917533 UOM917532:UON917533 UYI917532:UYJ917533 VIE917532:VIF917533 VSA917532:VSB917533 WBW917532:WBX917533 WLS917532:WLT917533 WVO917532:WVP917533 G983068:H983069 JC983068:JD983069 SY983068:SZ983069 ACU983068:ACV983069 AMQ983068:AMR983069 AWM983068:AWN983069 BGI983068:BGJ983069 BQE983068:BQF983069 CAA983068:CAB983069 CJW983068:CJX983069 CTS983068:CTT983069 DDO983068:DDP983069 DNK983068:DNL983069 DXG983068:DXH983069 EHC983068:EHD983069 EQY983068:EQZ983069 FAU983068:FAV983069 FKQ983068:FKR983069 FUM983068:FUN983069 GEI983068:GEJ983069 GOE983068:GOF983069 GYA983068:GYB983069 HHW983068:HHX983069 HRS983068:HRT983069 IBO983068:IBP983069 ILK983068:ILL983069 IVG983068:IVH983069 JFC983068:JFD983069 JOY983068:JOZ983069 JYU983068:JYV983069 KIQ983068:KIR983069 KSM983068:KSN983069 LCI983068:LCJ983069 LME983068:LMF983069 LWA983068:LWB983069 MFW983068:MFX983069 MPS983068:MPT983069 MZO983068:MZP983069 NJK983068:NJL983069 NTG983068:NTH983069 ODC983068:ODD983069 OMY983068:OMZ983069 OWU983068:OWV983069 PGQ983068:PGR983069 PQM983068:PQN983069 QAI983068:QAJ983069 QKE983068:QKF983069 QUA983068:QUB983069 RDW983068:RDX983069 RNS983068:RNT983069 RXO983068:RXP983069 SHK983068:SHL983069 SRG983068:SRH983069 TBC983068:TBD983069 TKY983068:TKZ983069 TUU983068:TUV983069 UEQ983068:UER983069 UOM983068:UON983069 UYI983068:UYJ983069 VIE983068:VIF983069 VSA983068:VSB983069 WBW983068:WBX983069 WLS983068:WLT983069 WVO983068:WVP983069" xr:uid="{00000000-0002-0000-0A00-000002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61:R65561 IY65561:JN65561 SU65561:TJ65561 ACQ65561:ADF65561 AMM65561:ANB65561 AWI65561:AWX65561 BGE65561:BGT65561 BQA65561:BQP65561 BZW65561:CAL65561 CJS65561:CKH65561 CTO65561:CUD65561 DDK65561:DDZ65561 DNG65561:DNV65561 DXC65561:DXR65561 EGY65561:EHN65561 EQU65561:ERJ65561 FAQ65561:FBF65561 FKM65561:FLB65561 FUI65561:FUX65561 GEE65561:GET65561 GOA65561:GOP65561 GXW65561:GYL65561 HHS65561:HIH65561 HRO65561:HSD65561 IBK65561:IBZ65561 ILG65561:ILV65561 IVC65561:IVR65561 JEY65561:JFN65561 JOU65561:JPJ65561 JYQ65561:JZF65561 KIM65561:KJB65561 KSI65561:KSX65561 LCE65561:LCT65561 LMA65561:LMP65561 LVW65561:LWL65561 MFS65561:MGH65561 MPO65561:MQD65561 MZK65561:MZZ65561 NJG65561:NJV65561 NTC65561:NTR65561 OCY65561:ODN65561 OMU65561:ONJ65561 OWQ65561:OXF65561 PGM65561:PHB65561 PQI65561:PQX65561 QAE65561:QAT65561 QKA65561:QKP65561 QTW65561:QUL65561 RDS65561:REH65561 RNO65561:ROD65561 RXK65561:RXZ65561 SHG65561:SHV65561 SRC65561:SRR65561 TAY65561:TBN65561 TKU65561:TLJ65561 TUQ65561:TVF65561 UEM65561:UFB65561 UOI65561:UOX65561 UYE65561:UYT65561 VIA65561:VIP65561 VRW65561:VSL65561 WBS65561:WCH65561 WLO65561:WMD65561 WVK65561:WVZ65561 C131097:R131097 IY131097:JN131097 SU131097:TJ131097 ACQ131097:ADF131097 AMM131097:ANB131097 AWI131097:AWX131097 BGE131097:BGT131097 BQA131097:BQP131097 BZW131097:CAL131097 CJS131097:CKH131097 CTO131097:CUD131097 DDK131097:DDZ131097 DNG131097:DNV131097 DXC131097:DXR131097 EGY131097:EHN131097 EQU131097:ERJ131097 FAQ131097:FBF131097 FKM131097:FLB131097 FUI131097:FUX131097 GEE131097:GET131097 GOA131097:GOP131097 GXW131097:GYL131097 HHS131097:HIH131097 HRO131097:HSD131097 IBK131097:IBZ131097 ILG131097:ILV131097 IVC131097:IVR131097 JEY131097:JFN131097 JOU131097:JPJ131097 JYQ131097:JZF131097 KIM131097:KJB131097 KSI131097:KSX131097 LCE131097:LCT131097 LMA131097:LMP131097 LVW131097:LWL131097 MFS131097:MGH131097 MPO131097:MQD131097 MZK131097:MZZ131097 NJG131097:NJV131097 NTC131097:NTR131097 OCY131097:ODN131097 OMU131097:ONJ131097 OWQ131097:OXF131097 PGM131097:PHB131097 PQI131097:PQX131097 QAE131097:QAT131097 QKA131097:QKP131097 QTW131097:QUL131097 RDS131097:REH131097 RNO131097:ROD131097 RXK131097:RXZ131097 SHG131097:SHV131097 SRC131097:SRR131097 TAY131097:TBN131097 TKU131097:TLJ131097 TUQ131097:TVF131097 UEM131097:UFB131097 UOI131097:UOX131097 UYE131097:UYT131097 VIA131097:VIP131097 VRW131097:VSL131097 WBS131097:WCH131097 WLO131097:WMD131097 WVK131097:WVZ131097 C196633:R196633 IY196633:JN196633 SU196633:TJ196633 ACQ196633:ADF196633 AMM196633:ANB196633 AWI196633:AWX196633 BGE196633:BGT196633 BQA196633:BQP196633 BZW196633:CAL196633 CJS196633:CKH196633 CTO196633:CUD196633 DDK196633:DDZ196633 DNG196633:DNV196633 DXC196633:DXR196633 EGY196633:EHN196633 EQU196633:ERJ196633 FAQ196633:FBF196633 FKM196633:FLB196633 FUI196633:FUX196633 GEE196633:GET196633 GOA196633:GOP196633 GXW196633:GYL196633 HHS196633:HIH196633 HRO196633:HSD196633 IBK196633:IBZ196633 ILG196633:ILV196633 IVC196633:IVR196633 JEY196633:JFN196633 JOU196633:JPJ196633 JYQ196633:JZF196633 KIM196633:KJB196633 KSI196633:KSX196633 LCE196633:LCT196633 LMA196633:LMP196633 LVW196633:LWL196633 MFS196633:MGH196633 MPO196633:MQD196633 MZK196633:MZZ196633 NJG196633:NJV196633 NTC196633:NTR196633 OCY196633:ODN196633 OMU196633:ONJ196633 OWQ196633:OXF196633 PGM196633:PHB196633 PQI196633:PQX196633 QAE196633:QAT196633 QKA196633:QKP196633 QTW196633:QUL196633 RDS196633:REH196633 RNO196633:ROD196633 RXK196633:RXZ196633 SHG196633:SHV196633 SRC196633:SRR196633 TAY196633:TBN196633 TKU196633:TLJ196633 TUQ196633:TVF196633 UEM196633:UFB196633 UOI196633:UOX196633 UYE196633:UYT196633 VIA196633:VIP196633 VRW196633:VSL196633 WBS196633:WCH196633 WLO196633:WMD196633 WVK196633:WVZ196633 C262169:R262169 IY262169:JN262169 SU262169:TJ262169 ACQ262169:ADF262169 AMM262169:ANB262169 AWI262169:AWX262169 BGE262169:BGT262169 BQA262169:BQP262169 BZW262169:CAL262169 CJS262169:CKH262169 CTO262169:CUD262169 DDK262169:DDZ262169 DNG262169:DNV262169 DXC262169:DXR262169 EGY262169:EHN262169 EQU262169:ERJ262169 FAQ262169:FBF262169 FKM262169:FLB262169 FUI262169:FUX262169 GEE262169:GET262169 GOA262169:GOP262169 GXW262169:GYL262169 HHS262169:HIH262169 HRO262169:HSD262169 IBK262169:IBZ262169 ILG262169:ILV262169 IVC262169:IVR262169 JEY262169:JFN262169 JOU262169:JPJ262169 JYQ262169:JZF262169 KIM262169:KJB262169 KSI262169:KSX262169 LCE262169:LCT262169 LMA262169:LMP262169 LVW262169:LWL262169 MFS262169:MGH262169 MPO262169:MQD262169 MZK262169:MZZ262169 NJG262169:NJV262169 NTC262169:NTR262169 OCY262169:ODN262169 OMU262169:ONJ262169 OWQ262169:OXF262169 PGM262169:PHB262169 PQI262169:PQX262169 QAE262169:QAT262169 QKA262169:QKP262169 QTW262169:QUL262169 RDS262169:REH262169 RNO262169:ROD262169 RXK262169:RXZ262169 SHG262169:SHV262169 SRC262169:SRR262169 TAY262169:TBN262169 TKU262169:TLJ262169 TUQ262169:TVF262169 UEM262169:UFB262169 UOI262169:UOX262169 UYE262169:UYT262169 VIA262169:VIP262169 VRW262169:VSL262169 WBS262169:WCH262169 WLO262169:WMD262169 WVK262169:WVZ262169 C327705:R327705 IY327705:JN327705 SU327705:TJ327705 ACQ327705:ADF327705 AMM327705:ANB327705 AWI327705:AWX327705 BGE327705:BGT327705 BQA327705:BQP327705 BZW327705:CAL327705 CJS327705:CKH327705 CTO327705:CUD327705 DDK327705:DDZ327705 DNG327705:DNV327705 DXC327705:DXR327705 EGY327705:EHN327705 EQU327705:ERJ327705 FAQ327705:FBF327705 FKM327705:FLB327705 FUI327705:FUX327705 GEE327705:GET327705 GOA327705:GOP327705 GXW327705:GYL327705 HHS327705:HIH327705 HRO327705:HSD327705 IBK327705:IBZ327705 ILG327705:ILV327705 IVC327705:IVR327705 JEY327705:JFN327705 JOU327705:JPJ327705 JYQ327705:JZF327705 KIM327705:KJB327705 KSI327705:KSX327705 LCE327705:LCT327705 LMA327705:LMP327705 LVW327705:LWL327705 MFS327705:MGH327705 MPO327705:MQD327705 MZK327705:MZZ327705 NJG327705:NJV327705 NTC327705:NTR327705 OCY327705:ODN327705 OMU327705:ONJ327705 OWQ327705:OXF327705 PGM327705:PHB327705 PQI327705:PQX327705 QAE327705:QAT327705 QKA327705:QKP327705 QTW327705:QUL327705 RDS327705:REH327705 RNO327705:ROD327705 RXK327705:RXZ327705 SHG327705:SHV327705 SRC327705:SRR327705 TAY327705:TBN327705 TKU327705:TLJ327705 TUQ327705:TVF327705 UEM327705:UFB327705 UOI327705:UOX327705 UYE327705:UYT327705 VIA327705:VIP327705 VRW327705:VSL327705 WBS327705:WCH327705 WLO327705:WMD327705 WVK327705:WVZ327705 C393241:R393241 IY393241:JN393241 SU393241:TJ393241 ACQ393241:ADF393241 AMM393241:ANB393241 AWI393241:AWX393241 BGE393241:BGT393241 BQA393241:BQP393241 BZW393241:CAL393241 CJS393241:CKH393241 CTO393241:CUD393241 DDK393241:DDZ393241 DNG393241:DNV393241 DXC393241:DXR393241 EGY393241:EHN393241 EQU393241:ERJ393241 FAQ393241:FBF393241 FKM393241:FLB393241 FUI393241:FUX393241 GEE393241:GET393241 GOA393241:GOP393241 GXW393241:GYL393241 HHS393241:HIH393241 HRO393241:HSD393241 IBK393241:IBZ393241 ILG393241:ILV393241 IVC393241:IVR393241 JEY393241:JFN393241 JOU393241:JPJ393241 JYQ393241:JZF393241 KIM393241:KJB393241 KSI393241:KSX393241 LCE393241:LCT393241 LMA393241:LMP393241 LVW393241:LWL393241 MFS393241:MGH393241 MPO393241:MQD393241 MZK393241:MZZ393241 NJG393241:NJV393241 NTC393241:NTR393241 OCY393241:ODN393241 OMU393241:ONJ393241 OWQ393241:OXF393241 PGM393241:PHB393241 PQI393241:PQX393241 QAE393241:QAT393241 QKA393241:QKP393241 QTW393241:QUL393241 RDS393241:REH393241 RNO393241:ROD393241 RXK393241:RXZ393241 SHG393241:SHV393241 SRC393241:SRR393241 TAY393241:TBN393241 TKU393241:TLJ393241 TUQ393241:TVF393241 UEM393241:UFB393241 UOI393241:UOX393241 UYE393241:UYT393241 VIA393241:VIP393241 VRW393241:VSL393241 WBS393241:WCH393241 WLO393241:WMD393241 WVK393241:WVZ393241 C458777:R458777 IY458777:JN458777 SU458777:TJ458777 ACQ458777:ADF458777 AMM458777:ANB458777 AWI458777:AWX458777 BGE458777:BGT458777 BQA458777:BQP458777 BZW458777:CAL458777 CJS458777:CKH458777 CTO458777:CUD458777 DDK458777:DDZ458777 DNG458777:DNV458777 DXC458777:DXR458777 EGY458777:EHN458777 EQU458777:ERJ458777 FAQ458777:FBF458777 FKM458777:FLB458777 FUI458777:FUX458777 GEE458777:GET458777 GOA458777:GOP458777 GXW458777:GYL458777 HHS458777:HIH458777 HRO458777:HSD458777 IBK458777:IBZ458777 ILG458777:ILV458777 IVC458777:IVR458777 JEY458777:JFN458777 JOU458777:JPJ458777 JYQ458777:JZF458777 KIM458777:KJB458777 KSI458777:KSX458777 LCE458777:LCT458777 LMA458777:LMP458777 LVW458777:LWL458777 MFS458777:MGH458777 MPO458777:MQD458777 MZK458777:MZZ458777 NJG458777:NJV458777 NTC458777:NTR458777 OCY458777:ODN458777 OMU458777:ONJ458777 OWQ458777:OXF458777 PGM458777:PHB458777 PQI458777:PQX458777 QAE458777:QAT458777 QKA458777:QKP458777 QTW458777:QUL458777 RDS458777:REH458777 RNO458777:ROD458777 RXK458777:RXZ458777 SHG458777:SHV458777 SRC458777:SRR458777 TAY458777:TBN458777 TKU458777:TLJ458777 TUQ458777:TVF458777 UEM458777:UFB458777 UOI458777:UOX458777 UYE458777:UYT458777 VIA458777:VIP458777 VRW458777:VSL458777 WBS458777:WCH458777 WLO458777:WMD458777 WVK458777:WVZ458777 C524313:R524313 IY524313:JN524313 SU524313:TJ524313 ACQ524313:ADF524313 AMM524313:ANB524313 AWI524313:AWX524313 BGE524313:BGT524313 BQA524313:BQP524313 BZW524313:CAL524313 CJS524313:CKH524313 CTO524313:CUD524313 DDK524313:DDZ524313 DNG524313:DNV524313 DXC524313:DXR524313 EGY524313:EHN524313 EQU524313:ERJ524313 FAQ524313:FBF524313 FKM524313:FLB524313 FUI524313:FUX524313 GEE524313:GET524313 GOA524313:GOP524313 GXW524313:GYL524313 HHS524313:HIH524313 HRO524313:HSD524313 IBK524313:IBZ524313 ILG524313:ILV524313 IVC524313:IVR524313 JEY524313:JFN524313 JOU524313:JPJ524313 JYQ524313:JZF524313 KIM524313:KJB524313 KSI524313:KSX524313 LCE524313:LCT524313 LMA524313:LMP524313 LVW524313:LWL524313 MFS524313:MGH524313 MPO524313:MQD524313 MZK524313:MZZ524313 NJG524313:NJV524313 NTC524313:NTR524313 OCY524313:ODN524313 OMU524313:ONJ524313 OWQ524313:OXF524313 PGM524313:PHB524313 PQI524313:PQX524313 QAE524313:QAT524313 QKA524313:QKP524313 QTW524313:QUL524313 RDS524313:REH524313 RNO524313:ROD524313 RXK524313:RXZ524313 SHG524313:SHV524313 SRC524313:SRR524313 TAY524313:TBN524313 TKU524313:TLJ524313 TUQ524313:TVF524313 UEM524313:UFB524313 UOI524313:UOX524313 UYE524313:UYT524313 VIA524313:VIP524313 VRW524313:VSL524313 WBS524313:WCH524313 WLO524313:WMD524313 WVK524313:WVZ524313 C589849:R589849 IY589849:JN589849 SU589849:TJ589849 ACQ589849:ADF589849 AMM589849:ANB589849 AWI589849:AWX589849 BGE589849:BGT589849 BQA589849:BQP589849 BZW589849:CAL589849 CJS589849:CKH589849 CTO589849:CUD589849 DDK589849:DDZ589849 DNG589849:DNV589849 DXC589849:DXR589849 EGY589849:EHN589849 EQU589849:ERJ589849 FAQ589849:FBF589849 FKM589849:FLB589849 FUI589849:FUX589849 GEE589849:GET589849 GOA589849:GOP589849 GXW589849:GYL589849 HHS589849:HIH589849 HRO589849:HSD589849 IBK589849:IBZ589849 ILG589849:ILV589849 IVC589849:IVR589849 JEY589849:JFN589849 JOU589849:JPJ589849 JYQ589849:JZF589849 KIM589849:KJB589849 KSI589849:KSX589849 LCE589849:LCT589849 LMA589849:LMP589849 LVW589849:LWL589849 MFS589849:MGH589849 MPO589849:MQD589849 MZK589849:MZZ589849 NJG589849:NJV589849 NTC589849:NTR589849 OCY589849:ODN589849 OMU589849:ONJ589849 OWQ589849:OXF589849 PGM589849:PHB589849 PQI589849:PQX589849 QAE589849:QAT589849 QKA589849:QKP589849 QTW589849:QUL589849 RDS589849:REH589849 RNO589849:ROD589849 RXK589849:RXZ589849 SHG589849:SHV589849 SRC589849:SRR589849 TAY589849:TBN589849 TKU589849:TLJ589849 TUQ589849:TVF589849 UEM589849:UFB589849 UOI589849:UOX589849 UYE589849:UYT589849 VIA589849:VIP589849 VRW589849:VSL589849 WBS589849:WCH589849 WLO589849:WMD589849 WVK589849:WVZ589849 C655385:R655385 IY655385:JN655385 SU655385:TJ655385 ACQ655385:ADF655385 AMM655385:ANB655385 AWI655385:AWX655385 BGE655385:BGT655385 BQA655385:BQP655385 BZW655385:CAL655385 CJS655385:CKH655385 CTO655385:CUD655385 DDK655385:DDZ655385 DNG655385:DNV655385 DXC655385:DXR655385 EGY655385:EHN655385 EQU655385:ERJ655385 FAQ655385:FBF655385 FKM655385:FLB655385 FUI655385:FUX655385 GEE655385:GET655385 GOA655385:GOP655385 GXW655385:GYL655385 HHS655385:HIH655385 HRO655385:HSD655385 IBK655385:IBZ655385 ILG655385:ILV655385 IVC655385:IVR655385 JEY655385:JFN655385 JOU655385:JPJ655385 JYQ655385:JZF655385 KIM655385:KJB655385 KSI655385:KSX655385 LCE655385:LCT655385 LMA655385:LMP655385 LVW655385:LWL655385 MFS655385:MGH655385 MPO655385:MQD655385 MZK655385:MZZ655385 NJG655385:NJV655385 NTC655385:NTR655385 OCY655385:ODN655385 OMU655385:ONJ655385 OWQ655385:OXF655385 PGM655385:PHB655385 PQI655385:PQX655385 QAE655385:QAT655385 QKA655385:QKP655385 QTW655385:QUL655385 RDS655385:REH655385 RNO655385:ROD655385 RXK655385:RXZ655385 SHG655385:SHV655385 SRC655385:SRR655385 TAY655385:TBN655385 TKU655385:TLJ655385 TUQ655385:TVF655385 UEM655385:UFB655385 UOI655385:UOX655385 UYE655385:UYT655385 VIA655385:VIP655385 VRW655385:VSL655385 WBS655385:WCH655385 WLO655385:WMD655385 WVK655385:WVZ655385 C720921:R720921 IY720921:JN720921 SU720921:TJ720921 ACQ720921:ADF720921 AMM720921:ANB720921 AWI720921:AWX720921 BGE720921:BGT720921 BQA720921:BQP720921 BZW720921:CAL720921 CJS720921:CKH720921 CTO720921:CUD720921 DDK720921:DDZ720921 DNG720921:DNV720921 DXC720921:DXR720921 EGY720921:EHN720921 EQU720921:ERJ720921 FAQ720921:FBF720921 FKM720921:FLB720921 FUI720921:FUX720921 GEE720921:GET720921 GOA720921:GOP720921 GXW720921:GYL720921 HHS720921:HIH720921 HRO720921:HSD720921 IBK720921:IBZ720921 ILG720921:ILV720921 IVC720921:IVR720921 JEY720921:JFN720921 JOU720921:JPJ720921 JYQ720921:JZF720921 KIM720921:KJB720921 KSI720921:KSX720921 LCE720921:LCT720921 LMA720921:LMP720921 LVW720921:LWL720921 MFS720921:MGH720921 MPO720921:MQD720921 MZK720921:MZZ720921 NJG720921:NJV720921 NTC720921:NTR720921 OCY720921:ODN720921 OMU720921:ONJ720921 OWQ720921:OXF720921 PGM720921:PHB720921 PQI720921:PQX720921 QAE720921:QAT720921 QKA720921:QKP720921 QTW720921:QUL720921 RDS720921:REH720921 RNO720921:ROD720921 RXK720921:RXZ720921 SHG720921:SHV720921 SRC720921:SRR720921 TAY720921:TBN720921 TKU720921:TLJ720921 TUQ720921:TVF720921 UEM720921:UFB720921 UOI720921:UOX720921 UYE720921:UYT720921 VIA720921:VIP720921 VRW720921:VSL720921 WBS720921:WCH720921 WLO720921:WMD720921 WVK720921:WVZ720921 C786457:R786457 IY786457:JN786457 SU786457:TJ786457 ACQ786457:ADF786457 AMM786457:ANB786457 AWI786457:AWX786457 BGE786457:BGT786457 BQA786457:BQP786457 BZW786457:CAL786457 CJS786457:CKH786457 CTO786457:CUD786457 DDK786457:DDZ786457 DNG786457:DNV786457 DXC786457:DXR786457 EGY786457:EHN786457 EQU786457:ERJ786457 FAQ786457:FBF786457 FKM786457:FLB786457 FUI786457:FUX786457 GEE786457:GET786457 GOA786457:GOP786457 GXW786457:GYL786457 HHS786457:HIH786457 HRO786457:HSD786457 IBK786457:IBZ786457 ILG786457:ILV786457 IVC786457:IVR786457 JEY786457:JFN786457 JOU786457:JPJ786457 JYQ786457:JZF786457 KIM786457:KJB786457 KSI786457:KSX786457 LCE786457:LCT786457 LMA786457:LMP786457 LVW786457:LWL786457 MFS786457:MGH786457 MPO786457:MQD786457 MZK786457:MZZ786457 NJG786457:NJV786457 NTC786457:NTR786457 OCY786457:ODN786457 OMU786457:ONJ786457 OWQ786457:OXF786457 PGM786457:PHB786457 PQI786457:PQX786457 QAE786457:QAT786457 QKA786457:QKP786457 QTW786457:QUL786457 RDS786457:REH786457 RNO786457:ROD786457 RXK786457:RXZ786457 SHG786457:SHV786457 SRC786457:SRR786457 TAY786457:TBN786457 TKU786457:TLJ786457 TUQ786457:TVF786457 UEM786457:UFB786457 UOI786457:UOX786457 UYE786457:UYT786457 VIA786457:VIP786457 VRW786457:VSL786457 WBS786457:WCH786457 WLO786457:WMD786457 WVK786457:WVZ786457 C851993:R851993 IY851993:JN851993 SU851993:TJ851993 ACQ851993:ADF851993 AMM851993:ANB851993 AWI851993:AWX851993 BGE851993:BGT851993 BQA851993:BQP851993 BZW851993:CAL851993 CJS851993:CKH851993 CTO851993:CUD851993 DDK851993:DDZ851993 DNG851993:DNV851993 DXC851993:DXR851993 EGY851993:EHN851993 EQU851993:ERJ851993 FAQ851993:FBF851993 FKM851993:FLB851993 FUI851993:FUX851993 GEE851993:GET851993 GOA851993:GOP851993 GXW851993:GYL851993 HHS851993:HIH851993 HRO851993:HSD851993 IBK851993:IBZ851993 ILG851993:ILV851993 IVC851993:IVR851993 JEY851993:JFN851993 JOU851993:JPJ851993 JYQ851993:JZF851993 KIM851993:KJB851993 KSI851993:KSX851993 LCE851993:LCT851993 LMA851993:LMP851993 LVW851993:LWL851993 MFS851993:MGH851993 MPO851993:MQD851993 MZK851993:MZZ851993 NJG851993:NJV851993 NTC851993:NTR851993 OCY851993:ODN851993 OMU851993:ONJ851993 OWQ851993:OXF851993 PGM851993:PHB851993 PQI851993:PQX851993 QAE851993:QAT851993 QKA851993:QKP851993 QTW851993:QUL851993 RDS851993:REH851993 RNO851993:ROD851993 RXK851993:RXZ851993 SHG851993:SHV851993 SRC851993:SRR851993 TAY851993:TBN851993 TKU851993:TLJ851993 TUQ851993:TVF851993 UEM851993:UFB851993 UOI851993:UOX851993 UYE851993:UYT851993 VIA851993:VIP851993 VRW851993:VSL851993 WBS851993:WCH851993 WLO851993:WMD851993 WVK851993:WVZ851993 C917529:R917529 IY917529:JN917529 SU917529:TJ917529 ACQ917529:ADF917529 AMM917529:ANB917529 AWI917529:AWX917529 BGE917529:BGT917529 BQA917529:BQP917529 BZW917529:CAL917529 CJS917529:CKH917529 CTO917529:CUD917529 DDK917529:DDZ917529 DNG917529:DNV917529 DXC917529:DXR917529 EGY917529:EHN917529 EQU917529:ERJ917529 FAQ917529:FBF917529 FKM917529:FLB917529 FUI917529:FUX917529 GEE917529:GET917529 GOA917529:GOP917529 GXW917529:GYL917529 HHS917529:HIH917529 HRO917529:HSD917529 IBK917529:IBZ917529 ILG917529:ILV917529 IVC917529:IVR917529 JEY917529:JFN917529 JOU917529:JPJ917529 JYQ917529:JZF917529 KIM917529:KJB917529 KSI917529:KSX917529 LCE917529:LCT917529 LMA917529:LMP917529 LVW917529:LWL917529 MFS917529:MGH917529 MPO917529:MQD917529 MZK917529:MZZ917529 NJG917529:NJV917529 NTC917529:NTR917529 OCY917529:ODN917529 OMU917529:ONJ917529 OWQ917529:OXF917529 PGM917529:PHB917529 PQI917529:PQX917529 QAE917529:QAT917529 QKA917529:QKP917529 QTW917529:QUL917529 RDS917529:REH917529 RNO917529:ROD917529 RXK917529:RXZ917529 SHG917529:SHV917529 SRC917529:SRR917529 TAY917529:TBN917529 TKU917529:TLJ917529 TUQ917529:TVF917529 UEM917529:UFB917529 UOI917529:UOX917529 UYE917529:UYT917529 VIA917529:VIP917529 VRW917529:VSL917529 WBS917529:WCH917529 WLO917529:WMD917529 WVK917529:WVZ917529 C983065:R983065 IY983065:JN983065 SU983065:TJ983065 ACQ983065:ADF983065 AMM983065:ANB983065 AWI983065:AWX983065 BGE983065:BGT983065 BQA983065:BQP983065 BZW983065:CAL983065 CJS983065:CKH983065 CTO983065:CUD983065 DDK983065:DDZ983065 DNG983065:DNV983065 DXC983065:DXR983065 EGY983065:EHN983065 EQU983065:ERJ983065 FAQ983065:FBF983065 FKM983065:FLB983065 FUI983065:FUX983065 GEE983065:GET983065 GOA983065:GOP983065 GXW983065:GYL983065 HHS983065:HIH983065 HRO983065:HSD983065 IBK983065:IBZ983065 ILG983065:ILV983065 IVC983065:IVR983065 JEY983065:JFN983065 JOU983065:JPJ983065 JYQ983065:JZF983065 KIM983065:KJB983065 KSI983065:KSX983065 LCE983065:LCT983065 LMA983065:LMP983065 LVW983065:LWL983065 MFS983065:MGH983065 MPO983065:MQD983065 MZK983065:MZZ983065 NJG983065:NJV983065 NTC983065:NTR983065 OCY983065:ODN983065 OMU983065:ONJ983065 OWQ983065:OXF983065 PGM983065:PHB983065 PQI983065:PQX983065 QAE983065:QAT983065 QKA983065:QKP983065 QTW983065:QUL983065 RDS983065:REH983065 RNO983065:ROD983065 RXK983065:RXZ983065 SHG983065:SHV983065 SRC983065:SRR983065 TAY983065:TBN983065 TKU983065:TLJ983065 TUQ983065:TVF983065 UEM983065:UFB983065 UOI983065:UOX983065 UYE983065:UYT983065 VIA983065:VIP983065 VRW983065:VSL983065 WBS983065:WCH983065 WLO983065:WMD983065 WVK983065:WVZ983065 AMM19:ANB26 AWI19:AWX26 BGE19:BGT26 BQA19:BQP26 BZW19:CAL26 CJS19:CKH26 CTO19:CUD26 DDK19:DDZ26 DNG19:DNV26 DXC19:DXR26 EGY19:EHN26 EQU19:ERJ26 FAQ19:FBF26 FKM19:FLB26 FUI19:FUX26 GEE19:GET26 GOA19:GOP26 GXW19:GYL26 HHS19:HIH26 HRO19:HSD26 IBK19:IBZ26 ILG19:ILV26 IVC19:IVR26 JEY19:JFN26 JOU19:JPJ26 JYQ19:JZF26 KIM19:KJB26 KSI19:KSX26 LCE19:LCT26 LMA19:LMP26 LVW19:LWL26 MFS19:MGH26 MPO19:MQD26 MZK19:MZZ26 NJG19:NJV26 NTC19:NTR26 OCY19:ODN26 OMU19:ONJ26 OWQ19:OXF26 PGM19:PHB26 PQI19:PQX26 QAE19:QAT26 QKA19:QKP26 QTW19:QUL26 RDS19:REH26 RNO19:ROD26 RXK19:RXZ26 SHG19:SHV26 SRC19:SRR26 TAY19:TBN26 TKU19:TLJ26 TUQ19:TVF26 UEM19:UFB26 UOI19:UOX26 UYE19:UYT26 VIA19:VIP26 VRW19:VSL26 WBS19:WCH26 WLO19:WMD26 SU19:TJ26 WVK19:WVZ26 IY19:JN26 ACQ19:ADF26" xr:uid="{00000000-0002-0000-0A00-000003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xr:uid="{00000000-0002-0000-0A00-000004000000}"/>
    <dataValidation allowBlank="1" showInputMessage="1" showErrorMessage="1" prompt="「会社名　代表・・・・　氏名」まで記載して下さい" sqref="G34:R34 JC34:JN34 SY34:TJ34 ACU34:ADF34 AMQ34:ANB34 AWM34:AWX34 BGI34:BGT34 BQE34:BQP34 CAA34:CAL34 CJW34:CKH34 CTS34:CUD34 DDO34:DDZ34 DNK34:DNV34 DXG34:DXR34 EHC34:EHN34 EQY34:ERJ34 FAU34:FBF34 FKQ34:FLB34 FUM34:FUX34 GEI34:GET34 GOE34:GOP34 GYA34:GYL34 HHW34:HIH34 HRS34:HSD34 IBO34:IBZ34 ILK34:ILV34 IVG34:IVR34 JFC34:JFN34 JOY34:JPJ34 JYU34:JZF34 KIQ34:KJB34 KSM34:KSX34 LCI34:LCT34 LME34:LMP34 LWA34:LWL34 MFW34:MGH34 MPS34:MQD34 MZO34:MZZ34 NJK34:NJV34 NTG34:NTR34 ODC34:ODN34 OMY34:ONJ34 OWU34:OXF34 PGQ34:PHB34 PQM34:PQX34 QAI34:QAT34 QKE34:QKP34 QUA34:QUL34 RDW34:REH34 RNS34:ROD34 RXO34:RXZ34 SHK34:SHV34 SRG34:SRR34 TBC34:TBN34 TKY34:TLJ34 TUU34:TVF34 UEQ34:UFB34 UOM34:UOX34 UYI34:UYT34 VIE34:VIP34 VSA34:VSL34 WBW34:WCH34 WLS34:WMD34 WVO34:WVZ34 G65570:R65570 JC65570:JN65570 SY65570:TJ65570 ACU65570:ADF65570 AMQ65570:ANB65570 AWM65570:AWX65570 BGI65570:BGT65570 BQE65570:BQP65570 CAA65570:CAL65570 CJW65570:CKH65570 CTS65570:CUD65570 DDO65570:DDZ65570 DNK65570:DNV65570 DXG65570:DXR65570 EHC65570:EHN65570 EQY65570:ERJ65570 FAU65570:FBF65570 FKQ65570:FLB65570 FUM65570:FUX65570 GEI65570:GET65570 GOE65570:GOP65570 GYA65570:GYL65570 HHW65570:HIH65570 HRS65570:HSD65570 IBO65570:IBZ65570 ILK65570:ILV65570 IVG65570:IVR65570 JFC65570:JFN65570 JOY65570:JPJ65570 JYU65570:JZF65570 KIQ65570:KJB65570 KSM65570:KSX65570 LCI65570:LCT65570 LME65570:LMP65570 LWA65570:LWL65570 MFW65570:MGH65570 MPS65570:MQD65570 MZO65570:MZZ65570 NJK65570:NJV65570 NTG65570:NTR65570 ODC65570:ODN65570 OMY65570:ONJ65570 OWU65570:OXF65570 PGQ65570:PHB65570 PQM65570:PQX65570 QAI65570:QAT65570 QKE65570:QKP65570 QUA65570:QUL65570 RDW65570:REH65570 RNS65570:ROD65570 RXO65570:RXZ65570 SHK65570:SHV65570 SRG65570:SRR65570 TBC65570:TBN65570 TKY65570:TLJ65570 TUU65570:TVF65570 UEQ65570:UFB65570 UOM65570:UOX65570 UYI65570:UYT65570 VIE65570:VIP65570 VSA65570:VSL65570 WBW65570:WCH65570 WLS65570:WMD65570 WVO65570:WVZ65570 G131106:R131106 JC131106:JN131106 SY131106:TJ131106 ACU131106:ADF131106 AMQ131106:ANB131106 AWM131106:AWX131106 BGI131106:BGT131106 BQE131106:BQP131106 CAA131106:CAL131106 CJW131106:CKH131106 CTS131106:CUD131106 DDO131106:DDZ131106 DNK131106:DNV131106 DXG131106:DXR131106 EHC131106:EHN131106 EQY131106:ERJ131106 FAU131106:FBF131106 FKQ131106:FLB131106 FUM131106:FUX131106 GEI131106:GET131106 GOE131106:GOP131106 GYA131106:GYL131106 HHW131106:HIH131106 HRS131106:HSD131106 IBO131106:IBZ131106 ILK131106:ILV131106 IVG131106:IVR131106 JFC131106:JFN131106 JOY131106:JPJ131106 JYU131106:JZF131106 KIQ131106:KJB131106 KSM131106:KSX131106 LCI131106:LCT131106 LME131106:LMP131106 LWA131106:LWL131106 MFW131106:MGH131106 MPS131106:MQD131106 MZO131106:MZZ131106 NJK131106:NJV131106 NTG131106:NTR131106 ODC131106:ODN131106 OMY131106:ONJ131106 OWU131106:OXF131106 PGQ131106:PHB131106 PQM131106:PQX131106 QAI131106:QAT131106 QKE131106:QKP131106 QUA131106:QUL131106 RDW131106:REH131106 RNS131106:ROD131106 RXO131106:RXZ131106 SHK131106:SHV131106 SRG131106:SRR131106 TBC131106:TBN131106 TKY131106:TLJ131106 TUU131106:TVF131106 UEQ131106:UFB131106 UOM131106:UOX131106 UYI131106:UYT131106 VIE131106:VIP131106 VSA131106:VSL131106 WBW131106:WCH131106 WLS131106:WMD131106 WVO131106:WVZ131106 G196642:R196642 JC196642:JN196642 SY196642:TJ196642 ACU196642:ADF196642 AMQ196642:ANB196642 AWM196642:AWX196642 BGI196642:BGT196642 BQE196642:BQP196642 CAA196642:CAL196642 CJW196642:CKH196642 CTS196642:CUD196642 DDO196642:DDZ196642 DNK196642:DNV196642 DXG196642:DXR196642 EHC196642:EHN196642 EQY196642:ERJ196642 FAU196642:FBF196642 FKQ196642:FLB196642 FUM196642:FUX196642 GEI196642:GET196642 GOE196642:GOP196642 GYA196642:GYL196642 HHW196642:HIH196642 HRS196642:HSD196642 IBO196642:IBZ196642 ILK196642:ILV196642 IVG196642:IVR196642 JFC196642:JFN196642 JOY196642:JPJ196642 JYU196642:JZF196642 KIQ196642:KJB196642 KSM196642:KSX196642 LCI196642:LCT196642 LME196642:LMP196642 LWA196642:LWL196642 MFW196642:MGH196642 MPS196642:MQD196642 MZO196642:MZZ196642 NJK196642:NJV196642 NTG196642:NTR196642 ODC196642:ODN196642 OMY196642:ONJ196642 OWU196642:OXF196642 PGQ196642:PHB196642 PQM196642:PQX196642 QAI196642:QAT196642 QKE196642:QKP196642 QUA196642:QUL196642 RDW196642:REH196642 RNS196642:ROD196642 RXO196642:RXZ196642 SHK196642:SHV196642 SRG196642:SRR196642 TBC196642:TBN196642 TKY196642:TLJ196642 TUU196642:TVF196642 UEQ196642:UFB196642 UOM196642:UOX196642 UYI196642:UYT196642 VIE196642:VIP196642 VSA196642:VSL196642 WBW196642:WCH196642 WLS196642:WMD196642 WVO196642:WVZ196642 G262178:R262178 JC262178:JN262178 SY262178:TJ262178 ACU262178:ADF262178 AMQ262178:ANB262178 AWM262178:AWX262178 BGI262178:BGT262178 BQE262178:BQP262178 CAA262178:CAL262178 CJW262178:CKH262178 CTS262178:CUD262178 DDO262178:DDZ262178 DNK262178:DNV262178 DXG262178:DXR262178 EHC262178:EHN262178 EQY262178:ERJ262178 FAU262178:FBF262178 FKQ262178:FLB262178 FUM262178:FUX262178 GEI262178:GET262178 GOE262178:GOP262178 GYA262178:GYL262178 HHW262178:HIH262178 HRS262178:HSD262178 IBO262178:IBZ262178 ILK262178:ILV262178 IVG262178:IVR262178 JFC262178:JFN262178 JOY262178:JPJ262178 JYU262178:JZF262178 KIQ262178:KJB262178 KSM262178:KSX262178 LCI262178:LCT262178 LME262178:LMP262178 LWA262178:LWL262178 MFW262178:MGH262178 MPS262178:MQD262178 MZO262178:MZZ262178 NJK262178:NJV262178 NTG262178:NTR262178 ODC262178:ODN262178 OMY262178:ONJ262178 OWU262178:OXF262178 PGQ262178:PHB262178 PQM262178:PQX262178 QAI262178:QAT262178 QKE262178:QKP262178 QUA262178:QUL262178 RDW262178:REH262178 RNS262178:ROD262178 RXO262178:RXZ262178 SHK262178:SHV262178 SRG262178:SRR262178 TBC262178:TBN262178 TKY262178:TLJ262178 TUU262178:TVF262178 UEQ262178:UFB262178 UOM262178:UOX262178 UYI262178:UYT262178 VIE262178:VIP262178 VSA262178:VSL262178 WBW262178:WCH262178 WLS262178:WMD262178 WVO262178:WVZ262178 G327714:R327714 JC327714:JN327714 SY327714:TJ327714 ACU327714:ADF327714 AMQ327714:ANB327714 AWM327714:AWX327714 BGI327714:BGT327714 BQE327714:BQP327714 CAA327714:CAL327714 CJW327714:CKH327714 CTS327714:CUD327714 DDO327714:DDZ327714 DNK327714:DNV327714 DXG327714:DXR327714 EHC327714:EHN327714 EQY327714:ERJ327714 FAU327714:FBF327714 FKQ327714:FLB327714 FUM327714:FUX327714 GEI327714:GET327714 GOE327714:GOP327714 GYA327714:GYL327714 HHW327714:HIH327714 HRS327714:HSD327714 IBO327714:IBZ327714 ILK327714:ILV327714 IVG327714:IVR327714 JFC327714:JFN327714 JOY327714:JPJ327714 JYU327714:JZF327714 KIQ327714:KJB327714 KSM327714:KSX327714 LCI327714:LCT327714 LME327714:LMP327714 LWA327714:LWL327714 MFW327714:MGH327714 MPS327714:MQD327714 MZO327714:MZZ327714 NJK327714:NJV327714 NTG327714:NTR327714 ODC327714:ODN327714 OMY327714:ONJ327714 OWU327714:OXF327714 PGQ327714:PHB327714 PQM327714:PQX327714 QAI327714:QAT327714 QKE327714:QKP327714 QUA327714:QUL327714 RDW327714:REH327714 RNS327714:ROD327714 RXO327714:RXZ327714 SHK327714:SHV327714 SRG327714:SRR327714 TBC327714:TBN327714 TKY327714:TLJ327714 TUU327714:TVF327714 UEQ327714:UFB327714 UOM327714:UOX327714 UYI327714:UYT327714 VIE327714:VIP327714 VSA327714:VSL327714 WBW327714:WCH327714 WLS327714:WMD327714 WVO327714:WVZ327714 G393250:R393250 JC393250:JN393250 SY393250:TJ393250 ACU393250:ADF393250 AMQ393250:ANB393250 AWM393250:AWX393250 BGI393250:BGT393250 BQE393250:BQP393250 CAA393250:CAL393250 CJW393250:CKH393250 CTS393250:CUD393250 DDO393250:DDZ393250 DNK393250:DNV393250 DXG393250:DXR393250 EHC393250:EHN393250 EQY393250:ERJ393250 FAU393250:FBF393250 FKQ393250:FLB393250 FUM393250:FUX393250 GEI393250:GET393250 GOE393250:GOP393250 GYA393250:GYL393250 HHW393250:HIH393250 HRS393250:HSD393250 IBO393250:IBZ393250 ILK393250:ILV393250 IVG393250:IVR393250 JFC393250:JFN393250 JOY393250:JPJ393250 JYU393250:JZF393250 KIQ393250:KJB393250 KSM393250:KSX393250 LCI393250:LCT393250 LME393250:LMP393250 LWA393250:LWL393250 MFW393250:MGH393250 MPS393250:MQD393250 MZO393250:MZZ393250 NJK393250:NJV393250 NTG393250:NTR393250 ODC393250:ODN393250 OMY393250:ONJ393250 OWU393250:OXF393250 PGQ393250:PHB393250 PQM393250:PQX393250 QAI393250:QAT393250 QKE393250:QKP393250 QUA393250:QUL393250 RDW393250:REH393250 RNS393250:ROD393250 RXO393250:RXZ393250 SHK393250:SHV393250 SRG393250:SRR393250 TBC393250:TBN393250 TKY393250:TLJ393250 TUU393250:TVF393250 UEQ393250:UFB393250 UOM393250:UOX393250 UYI393250:UYT393250 VIE393250:VIP393250 VSA393250:VSL393250 WBW393250:WCH393250 WLS393250:WMD393250 WVO393250:WVZ393250 G458786:R458786 JC458786:JN458786 SY458786:TJ458786 ACU458786:ADF458786 AMQ458786:ANB458786 AWM458786:AWX458786 BGI458786:BGT458786 BQE458786:BQP458786 CAA458786:CAL458786 CJW458786:CKH458786 CTS458786:CUD458786 DDO458786:DDZ458786 DNK458786:DNV458786 DXG458786:DXR458786 EHC458786:EHN458786 EQY458786:ERJ458786 FAU458786:FBF458786 FKQ458786:FLB458786 FUM458786:FUX458786 GEI458786:GET458786 GOE458786:GOP458786 GYA458786:GYL458786 HHW458786:HIH458786 HRS458786:HSD458786 IBO458786:IBZ458786 ILK458786:ILV458786 IVG458786:IVR458786 JFC458786:JFN458786 JOY458786:JPJ458786 JYU458786:JZF458786 KIQ458786:KJB458786 KSM458786:KSX458786 LCI458786:LCT458786 LME458786:LMP458786 LWA458786:LWL458786 MFW458786:MGH458786 MPS458786:MQD458786 MZO458786:MZZ458786 NJK458786:NJV458786 NTG458786:NTR458786 ODC458786:ODN458786 OMY458786:ONJ458786 OWU458786:OXF458786 PGQ458786:PHB458786 PQM458786:PQX458786 QAI458786:QAT458786 QKE458786:QKP458786 QUA458786:QUL458786 RDW458786:REH458786 RNS458786:ROD458786 RXO458786:RXZ458786 SHK458786:SHV458786 SRG458786:SRR458786 TBC458786:TBN458786 TKY458786:TLJ458786 TUU458786:TVF458786 UEQ458786:UFB458786 UOM458786:UOX458786 UYI458786:UYT458786 VIE458786:VIP458786 VSA458786:VSL458786 WBW458786:WCH458786 WLS458786:WMD458786 WVO458786:WVZ458786 G524322:R524322 JC524322:JN524322 SY524322:TJ524322 ACU524322:ADF524322 AMQ524322:ANB524322 AWM524322:AWX524322 BGI524322:BGT524322 BQE524322:BQP524322 CAA524322:CAL524322 CJW524322:CKH524322 CTS524322:CUD524322 DDO524322:DDZ524322 DNK524322:DNV524322 DXG524322:DXR524322 EHC524322:EHN524322 EQY524322:ERJ524322 FAU524322:FBF524322 FKQ524322:FLB524322 FUM524322:FUX524322 GEI524322:GET524322 GOE524322:GOP524322 GYA524322:GYL524322 HHW524322:HIH524322 HRS524322:HSD524322 IBO524322:IBZ524322 ILK524322:ILV524322 IVG524322:IVR524322 JFC524322:JFN524322 JOY524322:JPJ524322 JYU524322:JZF524322 KIQ524322:KJB524322 KSM524322:KSX524322 LCI524322:LCT524322 LME524322:LMP524322 LWA524322:LWL524322 MFW524322:MGH524322 MPS524322:MQD524322 MZO524322:MZZ524322 NJK524322:NJV524322 NTG524322:NTR524322 ODC524322:ODN524322 OMY524322:ONJ524322 OWU524322:OXF524322 PGQ524322:PHB524322 PQM524322:PQX524322 QAI524322:QAT524322 QKE524322:QKP524322 QUA524322:QUL524322 RDW524322:REH524322 RNS524322:ROD524322 RXO524322:RXZ524322 SHK524322:SHV524322 SRG524322:SRR524322 TBC524322:TBN524322 TKY524322:TLJ524322 TUU524322:TVF524322 UEQ524322:UFB524322 UOM524322:UOX524322 UYI524322:UYT524322 VIE524322:VIP524322 VSA524322:VSL524322 WBW524322:WCH524322 WLS524322:WMD524322 WVO524322:WVZ524322 G589858:R589858 JC589858:JN589858 SY589858:TJ589858 ACU589858:ADF589858 AMQ589858:ANB589858 AWM589858:AWX589858 BGI589858:BGT589858 BQE589858:BQP589858 CAA589858:CAL589858 CJW589858:CKH589858 CTS589858:CUD589858 DDO589858:DDZ589858 DNK589858:DNV589858 DXG589858:DXR589858 EHC589858:EHN589858 EQY589858:ERJ589858 FAU589858:FBF589858 FKQ589858:FLB589858 FUM589858:FUX589858 GEI589858:GET589858 GOE589858:GOP589858 GYA589858:GYL589858 HHW589858:HIH589858 HRS589858:HSD589858 IBO589858:IBZ589858 ILK589858:ILV589858 IVG589858:IVR589858 JFC589858:JFN589858 JOY589858:JPJ589858 JYU589858:JZF589858 KIQ589858:KJB589858 KSM589858:KSX589858 LCI589858:LCT589858 LME589858:LMP589858 LWA589858:LWL589858 MFW589858:MGH589858 MPS589858:MQD589858 MZO589858:MZZ589858 NJK589858:NJV589858 NTG589858:NTR589858 ODC589858:ODN589858 OMY589858:ONJ589858 OWU589858:OXF589858 PGQ589858:PHB589858 PQM589858:PQX589858 QAI589858:QAT589858 QKE589858:QKP589858 QUA589858:QUL589858 RDW589858:REH589858 RNS589858:ROD589858 RXO589858:RXZ589858 SHK589858:SHV589858 SRG589858:SRR589858 TBC589858:TBN589858 TKY589858:TLJ589858 TUU589858:TVF589858 UEQ589858:UFB589858 UOM589858:UOX589858 UYI589858:UYT589858 VIE589858:VIP589858 VSA589858:VSL589858 WBW589858:WCH589858 WLS589858:WMD589858 WVO589858:WVZ589858 G655394:R655394 JC655394:JN655394 SY655394:TJ655394 ACU655394:ADF655394 AMQ655394:ANB655394 AWM655394:AWX655394 BGI655394:BGT655394 BQE655394:BQP655394 CAA655394:CAL655394 CJW655394:CKH655394 CTS655394:CUD655394 DDO655394:DDZ655394 DNK655394:DNV655394 DXG655394:DXR655394 EHC655394:EHN655394 EQY655394:ERJ655394 FAU655394:FBF655394 FKQ655394:FLB655394 FUM655394:FUX655394 GEI655394:GET655394 GOE655394:GOP655394 GYA655394:GYL655394 HHW655394:HIH655394 HRS655394:HSD655394 IBO655394:IBZ655394 ILK655394:ILV655394 IVG655394:IVR655394 JFC655394:JFN655394 JOY655394:JPJ655394 JYU655394:JZF655394 KIQ655394:KJB655394 KSM655394:KSX655394 LCI655394:LCT655394 LME655394:LMP655394 LWA655394:LWL655394 MFW655394:MGH655394 MPS655394:MQD655394 MZO655394:MZZ655394 NJK655394:NJV655394 NTG655394:NTR655394 ODC655394:ODN655394 OMY655394:ONJ655394 OWU655394:OXF655394 PGQ655394:PHB655394 PQM655394:PQX655394 QAI655394:QAT655394 QKE655394:QKP655394 QUA655394:QUL655394 RDW655394:REH655394 RNS655394:ROD655394 RXO655394:RXZ655394 SHK655394:SHV655394 SRG655394:SRR655394 TBC655394:TBN655394 TKY655394:TLJ655394 TUU655394:TVF655394 UEQ655394:UFB655394 UOM655394:UOX655394 UYI655394:UYT655394 VIE655394:VIP655394 VSA655394:VSL655394 WBW655394:WCH655394 WLS655394:WMD655394 WVO655394:WVZ655394 G720930:R720930 JC720930:JN720930 SY720930:TJ720930 ACU720930:ADF720930 AMQ720930:ANB720930 AWM720930:AWX720930 BGI720930:BGT720930 BQE720930:BQP720930 CAA720930:CAL720930 CJW720930:CKH720930 CTS720930:CUD720930 DDO720930:DDZ720930 DNK720930:DNV720930 DXG720930:DXR720930 EHC720930:EHN720930 EQY720930:ERJ720930 FAU720930:FBF720930 FKQ720930:FLB720930 FUM720930:FUX720930 GEI720930:GET720930 GOE720930:GOP720930 GYA720930:GYL720930 HHW720930:HIH720930 HRS720930:HSD720930 IBO720930:IBZ720930 ILK720930:ILV720930 IVG720930:IVR720930 JFC720930:JFN720930 JOY720930:JPJ720930 JYU720930:JZF720930 KIQ720930:KJB720930 KSM720930:KSX720930 LCI720930:LCT720930 LME720930:LMP720930 LWA720930:LWL720930 MFW720930:MGH720930 MPS720930:MQD720930 MZO720930:MZZ720930 NJK720930:NJV720930 NTG720930:NTR720930 ODC720930:ODN720930 OMY720930:ONJ720930 OWU720930:OXF720930 PGQ720930:PHB720930 PQM720930:PQX720930 QAI720930:QAT720930 QKE720930:QKP720930 QUA720930:QUL720930 RDW720930:REH720930 RNS720930:ROD720930 RXO720930:RXZ720930 SHK720930:SHV720930 SRG720930:SRR720930 TBC720930:TBN720930 TKY720930:TLJ720930 TUU720930:TVF720930 UEQ720930:UFB720930 UOM720930:UOX720930 UYI720930:UYT720930 VIE720930:VIP720930 VSA720930:VSL720930 WBW720930:WCH720930 WLS720930:WMD720930 WVO720930:WVZ720930 G786466:R786466 JC786466:JN786466 SY786466:TJ786466 ACU786466:ADF786466 AMQ786466:ANB786466 AWM786466:AWX786466 BGI786466:BGT786466 BQE786466:BQP786466 CAA786466:CAL786466 CJW786466:CKH786466 CTS786466:CUD786466 DDO786466:DDZ786466 DNK786466:DNV786466 DXG786466:DXR786466 EHC786466:EHN786466 EQY786466:ERJ786466 FAU786466:FBF786466 FKQ786466:FLB786466 FUM786466:FUX786466 GEI786466:GET786466 GOE786466:GOP786466 GYA786466:GYL786466 HHW786466:HIH786466 HRS786466:HSD786466 IBO786466:IBZ786466 ILK786466:ILV786466 IVG786466:IVR786466 JFC786466:JFN786466 JOY786466:JPJ786466 JYU786466:JZF786466 KIQ786466:KJB786466 KSM786466:KSX786466 LCI786466:LCT786466 LME786466:LMP786466 LWA786466:LWL786466 MFW786466:MGH786466 MPS786466:MQD786466 MZO786466:MZZ786466 NJK786466:NJV786466 NTG786466:NTR786466 ODC786466:ODN786466 OMY786466:ONJ786466 OWU786466:OXF786466 PGQ786466:PHB786466 PQM786466:PQX786466 QAI786466:QAT786466 QKE786466:QKP786466 QUA786466:QUL786466 RDW786466:REH786466 RNS786466:ROD786466 RXO786466:RXZ786466 SHK786466:SHV786466 SRG786466:SRR786466 TBC786466:TBN786466 TKY786466:TLJ786466 TUU786466:TVF786466 UEQ786466:UFB786466 UOM786466:UOX786466 UYI786466:UYT786466 VIE786466:VIP786466 VSA786466:VSL786466 WBW786466:WCH786466 WLS786466:WMD786466 WVO786466:WVZ786466 G852002:R852002 JC852002:JN852002 SY852002:TJ852002 ACU852002:ADF852002 AMQ852002:ANB852002 AWM852002:AWX852002 BGI852002:BGT852002 BQE852002:BQP852002 CAA852002:CAL852002 CJW852002:CKH852002 CTS852002:CUD852002 DDO852002:DDZ852002 DNK852002:DNV852002 DXG852002:DXR852002 EHC852002:EHN852002 EQY852002:ERJ852002 FAU852002:FBF852002 FKQ852002:FLB852002 FUM852002:FUX852002 GEI852002:GET852002 GOE852002:GOP852002 GYA852002:GYL852002 HHW852002:HIH852002 HRS852002:HSD852002 IBO852002:IBZ852002 ILK852002:ILV852002 IVG852002:IVR852002 JFC852002:JFN852002 JOY852002:JPJ852002 JYU852002:JZF852002 KIQ852002:KJB852002 KSM852002:KSX852002 LCI852002:LCT852002 LME852002:LMP852002 LWA852002:LWL852002 MFW852002:MGH852002 MPS852002:MQD852002 MZO852002:MZZ852002 NJK852002:NJV852002 NTG852002:NTR852002 ODC852002:ODN852002 OMY852002:ONJ852002 OWU852002:OXF852002 PGQ852002:PHB852002 PQM852002:PQX852002 QAI852002:QAT852002 QKE852002:QKP852002 QUA852002:QUL852002 RDW852002:REH852002 RNS852002:ROD852002 RXO852002:RXZ852002 SHK852002:SHV852002 SRG852002:SRR852002 TBC852002:TBN852002 TKY852002:TLJ852002 TUU852002:TVF852002 UEQ852002:UFB852002 UOM852002:UOX852002 UYI852002:UYT852002 VIE852002:VIP852002 VSA852002:VSL852002 WBW852002:WCH852002 WLS852002:WMD852002 WVO852002:WVZ852002 G917538:R917538 JC917538:JN917538 SY917538:TJ917538 ACU917538:ADF917538 AMQ917538:ANB917538 AWM917538:AWX917538 BGI917538:BGT917538 BQE917538:BQP917538 CAA917538:CAL917538 CJW917538:CKH917538 CTS917538:CUD917538 DDO917538:DDZ917538 DNK917538:DNV917538 DXG917538:DXR917538 EHC917538:EHN917538 EQY917538:ERJ917538 FAU917538:FBF917538 FKQ917538:FLB917538 FUM917538:FUX917538 GEI917538:GET917538 GOE917538:GOP917538 GYA917538:GYL917538 HHW917538:HIH917538 HRS917538:HSD917538 IBO917538:IBZ917538 ILK917538:ILV917538 IVG917538:IVR917538 JFC917538:JFN917538 JOY917538:JPJ917538 JYU917538:JZF917538 KIQ917538:KJB917538 KSM917538:KSX917538 LCI917538:LCT917538 LME917538:LMP917538 LWA917538:LWL917538 MFW917538:MGH917538 MPS917538:MQD917538 MZO917538:MZZ917538 NJK917538:NJV917538 NTG917538:NTR917538 ODC917538:ODN917538 OMY917538:ONJ917538 OWU917538:OXF917538 PGQ917538:PHB917538 PQM917538:PQX917538 QAI917538:QAT917538 QKE917538:QKP917538 QUA917538:QUL917538 RDW917538:REH917538 RNS917538:ROD917538 RXO917538:RXZ917538 SHK917538:SHV917538 SRG917538:SRR917538 TBC917538:TBN917538 TKY917538:TLJ917538 TUU917538:TVF917538 UEQ917538:UFB917538 UOM917538:UOX917538 UYI917538:UYT917538 VIE917538:VIP917538 VSA917538:VSL917538 WBW917538:WCH917538 WLS917538:WMD917538 WVO917538:WVZ917538 G983074:R983074 JC983074:JN983074 SY983074:TJ983074 ACU983074:ADF983074 AMQ983074:ANB983074 AWM983074:AWX983074 BGI983074:BGT983074 BQE983074:BQP983074 CAA983074:CAL983074 CJW983074:CKH983074 CTS983074:CUD983074 DDO983074:DDZ983074 DNK983074:DNV983074 DXG983074:DXR983074 EHC983074:EHN983074 EQY983074:ERJ983074 FAU983074:FBF983074 FKQ983074:FLB983074 FUM983074:FUX983074 GEI983074:GET983074 GOE983074:GOP983074 GYA983074:GYL983074 HHW983074:HIH983074 HRS983074:HSD983074 IBO983074:IBZ983074 ILK983074:ILV983074 IVG983074:IVR983074 JFC983074:JFN983074 JOY983074:JPJ983074 JYU983074:JZF983074 KIQ983074:KJB983074 KSM983074:KSX983074 LCI983074:LCT983074 LME983074:LMP983074 LWA983074:LWL983074 MFW983074:MGH983074 MPS983074:MQD983074 MZO983074:MZZ983074 NJK983074:NJV983074 NTG983074:NTR983074 ODC983074:ODN983074 OMY983074:ONJ983074 OWU983074:OXF983074 PGQ983074:PHB983074 PQM983074:PQX983074 QAI983074:QAT983074 QKE983074:QKP983074 QUA983074:QUL983074 RDW983074:REH983074 RNS983074:ROD983074 RXO983074:RXZ983074 SHK983074:SHV983074 SRG983074:SRR983074 TBC983074:TBN983074 TKY983074:TLJ983074 TUU983074:TVF983074 UEQ983074:UFB983074 UOM983074:UOX983074 UYI983074:UYT983074 VIE983074:VIP983074 VSA983074:VSL983074 WBW983074:WCH983074 WLS983074:WMD983074 WVO983074:WVZ983074" xr:uid="{00000000-0002-0000-0A00-000005000000}"/>
    <dataValidation allowBlank="1" showInputMessage="1" showErrorMessage="1" promptTitle="事務所名" prompt="事務所名を記入して下さい_x000a_" sqref="G41:R41 JC41:JN41 SY41:TJ41 ACU41:ADF41 AMQ41:ANB41 AWM41:AWX41 BGI41:BGT41 BQE41:BQP41 CAA41:CAL41 CJW41:CKH41 CTS41:CUD41 DDO41:DDZ41 DNK41:DNV41 DXG41:DXR41 EHC41:EHN41 EQY41:ERJ41 FAU41:FBF41 FKQ41:FLB41 FUM41:FUX41 GEI41:GET41 GOE41:GOP41 GYA41:GYL41 HHW41:HIH41 HRS41:HSD41 IBO41:IBZ41 ILK41:ILV41 IVG41:IVR41 JFC41:JFN41 JOY41:JPJ41 JYU41:JZF41 KIQ41:KJB41 KSM41:KSX41 LCI41:LCT41 LME41:LMP41 LWA41:LWL41 MFW41:MGH41 MPS41:MQD41 MZO41:MZZ41 NJK41:NJV41 NTG41:NTR41 ODC41:ODN41 OMY41:ONJ41 OWU41:OXF41 PGQ41:PHB41 PQM41:PQX41 QAI41:QAT41 QKE41:QKP41 QUA41:QUL41 RDW41:REH41 RNS41:ROD41 RXO41:RXZ41 SHK41:SHV41 SRG41:SRR41 TBC41:TBN41 TKY41:TLJ41 TUU41:TVF41 UEQ41:UFB41 UOM41:UOX41 UYI41:UYT41 VIE41:VIP41 VSA41:VSL41 WBW41:WCH41 WLS41:WMD41 WVO41:WVZ41 G65577:R65577 JC65577:JN65577 SY65577:TJ65577 ACU65577:ADF65577 AMQ65577:ANB65577 AWM65577:AWX65577 BGI65577:BGT65577 BQE65577:BQP65577 CAA65577:CAL65577 CJW65577:CKH65577 CTS65577:CUD65577 DDO65577:DDZ65577 DNK65577:DNV65577 DXG65577:DXR65577 EHC65577:EHN65577 EQY65577:ERJ65577 FAU65577:FBF65577 FKQ65577:FLB65577 FUM65577:FUX65577 GEI65577:GET65577 GOE65577:GOP65577 GYA65577:GYL65577 HHW65577:HIH65577 HRS65577:HSD65577 IBO65577:IBZ65577 ILK65577:ILV65577 IVG65577:IVR65577 JFC65577:JFN65577 JOY65577:JPJ65577 JYU65577:JZF65577 KIQ65577:KJB65577 KSM65577:KSX65577 LCI65577:LCT65577 LME65577:LMP65577 LWA65577:LWL65577 MFW65577:MGH65577 MPS65577:MQD65577 MZO65577:MZZ65577 NJK65577:NJV65577 NTG65577:NTR65577 ODC65577:ODN65577 OMY65577:ONJ65577 OWU65577:OXF65577 PGQ65577:PHB65577 PQM65577:PQX65577 QAI65577:QAT65577 QKE65577:QKP65577 QUA65577:QUL65577 RDW65577:REH65577 RNS65577:ROD65577 RXO65577:RXZ65577 SHK65577:SHV65577 SRG65577:SRR65577 TBC65577:TBN65577 TKY65577:TLJ65577 TUU65577:TVF65577 UEQ65577:UFB65577 UOM65577:UOX65577 UYI65577:UYT65577 VIE65577:VIP65577 VSA65577:VSL65577 WBW65577:WCH65577 WLS65577:WMD65577 WVO65577:WVZ65577 G131113:R131113 JC131113:JN131113 SY131113:TJ131113 ACU131113:ADF131113 AMQ131113:ANB131113 AWM131113:AWX131113 BGI131113:BGT131113 BQE131113:BQP131113 CAA131113:CAL131113 CJW131113:CKH131113 CTS131113:CUD131113 DDO131113:DDZ131113 DNK131113:DNV131113 DXG131113:DXR131113 EHC131113:EHN131113 EQY131113:ERJ131113 FAU131113:FBF131113 FKQ131113:FLB131113 FUM131113:FUX131113 GEI131113:GET131113 GOE131113:GOP131113 GYA131113:GYL131113 HHW131113:HIH131113 HRS131113:HSD131113 IBO131113:IBZ131113 ILK131113:ILV131113 IVG131113:IVR131113 JFC131113:JFN131113 JOY131113:JPJ131113 JYU131113:JZF131113 KIQ131113:KJB131113 KSM131113:KSX131113 LCI131113:LCT131113 LME131113:LMP131113 LWA131113:LWL131113 MFW131113:MGH131113 MPS131113:MQD131113 MZO131113:MZZ131113 NJK131113:NJV131113 NTG131113:NTR131113 ODC131113:ODN131113 OMY131113:ONJ131113 OWU131113:OXF131113 PGQ131113:PHB131113 PQM131113:PQX131113 QAI131113:QAT131113 QKE131113:QKP131113 QUA131113:QUL131113 RDW131113:REH131113 RNS131113:ROD131113 RXO131113:RXZ131113 SHK131113:SHV131113 SRG131113:SRR131113 TBC131113:TBN131113 TKY131113:TLJ131113 TUU131113:TVF131113 UEQ131113:UFB131113 UOM131113:UOX131113 UYI131113:UYT131113 VIE131113:VIP131113 VSA131113:VSL131113 WBW131113:WCH131113 WLS131113:WMD131113 WVO131113:WVZ131113 G196649:R196649 JC196649:JN196649 SY196649:TJ196649 ACU196649:ADF196649 AMQ196649:ANB196649 AWM196649:AWX196649 BGI196649:BGT196649 BQE196649:BQP196649 CAA196649:CAL196649 CJW196649:CKH196649 CTS196649:CUD196649 DDO196649:DDZ196649 DNK196649:DNV196649 DXG196649:DXR196649 EHC196649:EHN196649 EQY196649:ERJ196649 FAU196649:FBF196649 FKQ196649:FLB196649 FUM196649:FUX196649 GEI196649:GET196649 GOE196649:GOP196649 GYA196649:GYL196649 HHW196649:HIH196649 HRS196649:HSD196649 IBO196649:IBZ196649 ILK196649:ILV196649 IVG196649:IVR196649 JFC196649:JFN196649 JOY196649:JPJ196649 JYU196649:JZF196649 KIQ196649:KJB196649 KSM196649:KSX196649 LCI196649:LCT196649 LME196649:LMP196649 LWA196649:LWL196649 MFW196649:MGH196649 MPS196649:MQD196649 MZO196649:MZZ196649 NJK196649:NJV196649 NTG196649:NTR196649 ODC196649:ODN196649 OMY196649:ONJ196649 OWU196649:OXF196649 PGQ196649:PHB196649 PQM196649:PQX196649 QAI196649:QAT196649 QKE196649:QKP196649 QUA196649:QUL196649 RDW196649:REH196649 RNS196649:ROD196649 RXO196649:RXZ196649 SHK196649:SHV196649 SRG196649:SRR196649 TBC196649:TBN196649 TKY196649:TLJ196649 TUU196649:TVF196649 UEQ196649:UFB196649 UOM196649:UOX196649 UYI196649:UYT196649 VIE196649:VIP196649 VSA196649:VSL196649 WBW196649:WCH196649 WLS196649:WMD196649 WVO196649:WVZ196649 G262185:R262185 JC262185:JN262185 SY262185:TJ262185 ACU262185:ADF262185 AMQ262185:ANB262185 AWM262185:AWX262185 BGI262185:BGT262185 BQE262185:BQP262185 CAA262185:CAL262185 CJW262185:CKH262185 CTS262185:CUD262185 DDO262185:DDZ262185 DNK262185:DNV262185 DXG262185:DXR262185 EHC262185:EHN262185 EQY262185:ERJ262185 FAU262185:FBF262185 FKQ262185:FLB262185 FUM262185:FUX262185 GEI262185:GET262185 GOE262185:GOP262185 GYA262185:GYL262185 HHW262185:HIH262185 HRS262185:HSD262185 IBO262185:IBZ262185 ILK262185:ILV262185 IVG262185:IVR262185 JFC262185:JFN262185 JOY262185:JPJ262185 JYU262185:JZF262185 KIQ262185:KJB262185 KSM262185:KSX262185 LCI262185:LCT262185 LME262185:LMP262185 LWA262185:LWL262185 MFW262185:MGH262185 MPS262185:MQD262185 MZO262185:MZZ262185 NJK262185:NJV262185 NTG262185:NTR262185 ODC262185:ODN262185 OMY262185:ONJ262185 OWU262185:OXF262185 PGQ262185:PHB262185 PQM262185:PQX262185 QAI262185:QAT262185 QKE262185:QKP262185 QUA262185:QUL262185 RDW262185:REH262185 RNS262185:ROD262185 RXO262185:RXZ262185 SHK262185:SHV262185 SRG262185:SRR262185 TBC262185:TBN262185 TKY262185:TLJ262185 TUU262185:TVF262185 UEQ262185:UFB262185 UOM262185:UOX262185 UYI262185:UYT262185 VIE262185:VIP262185 VSA262185:VSL262185 WBW262185:WCH262185 WLS262185:WMD262185 WVO262185:WVZ262185 G327721:R327721 JC327721:JN327721 SY327721:TJ327721 ACU327721:ADF327721 AMQ327721:ANB327721 AWM327721:AWX327721 BGI327721:BGT327721 BQE327721:BQP327721 CAA327721:CAL327721 CJW327721:CKH327721 CTS327721:CUD327721 DDO327721:DDZ327721 DNK327721:DNV327721 DXG327721:DXR327721 EHC327721:EHN327721 EQY327721:ERJ327721 FAU327721:FBF327721 FKQ327721:FLB327721 FUM327721:FUX327721 GEI327721:GET327721 GOE327721:GOP327721 GYA327721:GYL327721 HHW327721:HIH327721 HRS327721:HSD327721 IBO327721:IBZ327721 ILK327721:ILV327721 IVG327721:IVR327721 JFC327721:JFN327721 JOY327721:JPJ327721 JYU327721:JZF327721 KIQ327721:KJB327721 KSM327721:KSX327721 LCI327721:LCT327721 LME327721:LMP327721 LWA327721:LWL327721 MFW327721:MGH327721 MPS327721:MQD327721 MZO327721:MZZ327721 NJK327721:NJV327721 NTG327721:NTR327721 ODC327721:ODN327721 OMY327721:ONJ327721 OWU327721:OXF327721 PGQ327721:PHB327721 PQM327721:PQX327721 QAI327721:QAT327721 QKE327721:QKP327721 QUA327721:QUL327721 RDW327721:REH327721 RNS327721:ROD327721 RXO327721:RXZ327721 SHK327721:SHV327721 SRG327721:SRR327721 TBC327721:TBN327721 TKY327721:TLJ327721 TUU327721:TVF327721 UEQ327721:UFB327721 UOM327721:UOX327721 UYI327721:UYT327721 VIE327721:VIP327721 VSA327721:VSL327721 WBW327721:WCH327721 WLS327721:WMD327721 WVO327721:WVZ327721 G393257:R393257 JC393257:JN393257 SY393257:TJ393257 ACU393257:ADF393257 AMQ393257:ANB393257 AWM393257:AWX393257 BGI393257:BGT393257 BQE393257:BQP393257 CAA393257:CAL393257 CJW393257:CKH393257 CTS393257:CUD393257 DDO393257:DDZ393257 DNK393257:DNV393257 DXG393257:DXR393257 EHC393257:EHN393257 EQY393257:ERJ393257 FAU393257:FBF393257 FKQ393257:FLB393257 FUM393257:FUX393257 GEI393257:GET393257 GOE393257:GOP393257 GYA393257:GYL393257 HHW393257:HIH393257 HRS393257:HSD393257 IBO393257:IBZ393257 ILK393257:ILV393257 IVG393257:IVR393257 JFC393257:JFN393257 JOY393257:JPJ393257 JYU393257:JZF393257 KIQ393257:KJB393257 KSM393257:KSX393257 LCI393257:LCT393257 LME393257:LMP393257 LWA393257:LWL393257 MFW393257:MGH393257 MPS393257:MQD393257 MZO393257:MZZ393257 NJK393257:NJV393257 NTG393257:NTR393257 ODC393257:ODN393257 OMY393257:ONJ393257 OWU393257:OXF393257 PGQ393257:PHB393257 PQM393257:PQX393257 QAI393257:QAT393257 QKE393257:QKP393257 QUA393257:QUL393257 RDW393257:REH393257 RNS393257:ROD393257 RXO393257:RXZ393257 SHK393257:SHV393257 SRG393257:SRR393257 TBC393257:TBN393257 TKY393257:TLJ393257 TUU393257:TVF393257 UEQ393257:UFB393257 UOM393257:UOX393257 UYI393257:UYT393257 VIE393257:VIP393257 VSA393257:VSL393257 WBW393257:WCH393257 WLS393257:WMD393257 WVO393257:WVZ393257 G458793:R458793 JC458793:JN458793 SY458793:TJ458793 ACU458793:ADF458793 AMQ458793:ANB458793 AWM458793:AWX458793 BGI458793:BGT458793 BQE458793:BQP458793 CAA458793:CAL458793 CJW458793:CKH458793 CTS458793:CUD458793 DDO458793:DDZ458793 DNK458793:DNV458793 DXG458793:DXR458793 EHC458793:EHN458793 EQY458793:ERJ458793 FAU458793:FBF458793 FKQ458793:FLB458793 FUM458793:FUX458793 GEI458793:GET458793 GOE458793:GOP458793 GYA458793:GYL458793 HHW458793:HIH458793 HRS458793:HSD458793 IBO458793:IBZ458793 ILK458793:ILV458793 IVG458793:IVR458793 JFC458793:JFN458793 JOY458793:JPJ458793 JYU458793:JZF458793 KIQ458793:KJB458793 KSM458793:KSX458793 LCI458793:LCT458793 LME458793:LMP458793 LWA458793:LWL458793 MFW458793:MGH458793 MPS458793:MQD458793 MZO458793:MZZ458793 NJK458793:NJV458793 NTG458793:NTR458793 ODC458793:ODN458793 OMY458793:ONJ458793 OWU458793:OXF458793 PGQ458793:PHB458793 PQM458793:PQX458793 QAI458793:QAT458793 QKE458793:QKP458793 QUA458793:QUL458793 RDW458793:REH458793 RNS458793:ROD458793 RXO458793:RXZ458793 SHK458793:SHV458793 SRG458793:SRR458793 TBC458793:TBN458793 TKY458793:TLJ458793 TUU458793:TVF458793 UEQ458793:UFB458793 UOM458793:UOX458793 UYI458793:UYT458793 VIE458793:VIP458793 VSA458793:VSL458793 WBW458793:WCH458793 WLS458793:WMD458793 WVO458793:WVZ458793 G524329:R524329 JC524329:JN524329 SY524329:TJ524329 ACU524329:ADF524329 AMQ524329:ANB524329 AWM524329:AWX524329 BGI524329:BGT524329 BQE524329:BQP524329 CAA524329:CAL524329 CJW524329:CKH524329 CTS524329:CUD524329 DDO524329:DDZ524329 DNK524329:DNV524329 DXG524329:DXR524329 EHC524329:EHN524329 EQY524329:ERJ524329 FAU524329:FBF524329 FKQ524329:FLB524329 FUM524329:FUX524329 GEI524329:GET524329 GOE524329:GOP524329 GYA524329:GYL524329 HHW524329:HIH524329 HRS524329:HSD524329 IBO524329:IBZ524329 ILK524329:ILV524329 IVG524329:IVR524329 JFC524329:JFN524329 JOY524329:JPJ524329 JYU524329:JZF524329 KIQ524329:KJB524329 KSM524329:KSX524329 LCI524329:LCT524329 LME524329:LMP524329 LWA524329:LWL524329 MFW524329:MGH524329 MPS524329:MQD524329 MZO524329:MZZ524329 NJK524329:NJV524329 NTG524329:NTR524329 ODC524329:ODN524329 OMY524329:ONJ524329 OWU524329:OXF524329 PGQ524329:PHB524329 PQM524329:PQX524329 QAI524329:QAT524329 QKE524329:QKP524329 QUA524329:QUL524329 RDW524329:REH524329 RNS524329:ROD524329 RXO524329:RXZ524329 SHK524329:SHV524329 SRG524329:SRR524329 TBC524329:TBN524329 TKY524329:TLJ524329 TUU524329:TVF524329 UEQ524329:UFB524329 UOM524329:UOX524329 UYI524329:UYT524329 VIE524329:VIP524329 VSA524329:VSL524329 WBW524329:WCH524329 WLS524329:WMD524329 WVO524329:WVZ524329 G589865:R589865 JC589865:JN589865 SY589865:TJ589865 ACU589865:ADF589865 AMQ589865:ANB589865 AWM589865:AWX589865 BGI589865:BGT589865 BQE589865:BQP589865 CAA589865:CAL589865 CJW589865:CKH589865 CTS589865:CUD589865 DDO589865:DDZ589865 DNK589865:DNV589865 DXG589865:DXR589865 EHC589865:EHN589865 EQY589865:ERJ589865 FAU589865:FBF589865 FKQ589865:FLB589865 FUM589865:FUX589865 GEI589865:GET589865 GOE589865:GOP589865 GYA589865:GYL589865 HHW589865:HIH589865 HRS589865:HSD589865 IBO589865:IBZ589865 ILK589865:ILV589865 IVG589865:IVR589865 JFC589865:JFN589865 JOY589865:JPJ589865 JYU589865:JZF589865 KIQ589865:KJB589865 KSM589865:KSX589865 LCI589865:LCT589865 LME589865:LMP589865 LWA589865:LWL589865 MFW589865:MGH589865 MPS589865:MQD589865 MZO589865:MZZ589865 NJK589865:NJV589865 NTG589865:NTR589865 ODC589865:ODN589865 OMY589865:ONJ589865 OWU589865:OXF589865 PGQ589865:PHB589865 PQM589865:PQX589865 QAI589865:QAT589865 QKE589865:QKP589865 QUA589865:QUL589865 RDW589865:REH589865 RNS589865:ROD589865 RXO589865:RXZ589865 SHK589865:SHV589865 SRG589865:SRR589865 TBC589865:TBN589865 TKY589865:TLJ589865 TUU589865:TVF589865 UEQ589865:UFB589865 UOM589865:UOX589865 UYI589865:UYT589865 VIE589865:VIP589865 VSA589865:VSL589865 WBW589865:WCH589865 WLS589865:WMD589865 WVO589865:WVZ589865 G655401:R655401 JC655401:JN655401 SY655401:TJ655401 ACU655401:ADF655401 AMQ655401:ANB655401 AWM655401:AWX655401 BGI655401:BGT655401 BQE655401:BQP655401 CAA655401:CAL655401 CJW655401:CKH655401 CTS655401:CUD655401 DDO655401:DDZ655401 DNK655401:DNV655401 DXG655401:DXR655401 EHC655401:EHN655401 EQY655401:ERJ655401 FAU655401:FBF655401 FKQ655401:FLB655401 FUM655401:FUX655401 GEI655401:GET655401 GOE655401:GOP655401 GYA655401:GYL655401 HHW655401:HIH655401 HRS655401:HSD655401 IBO655401:IBZ655401 ILK655401:ILV655401 IVG655401:IVR655401 JFC655401:JFN655401 JOY655401:JPJ655401 JYU655401:JZF655401 KIQ655401:KJB655401 KSM655401:KSX655401 LCI655401:LCT655401 LME655401:LMP655401 LWA655401:LWL655401 MFW655401:MGH655401 MPS655401:MQD655401 MZO655401:MZZ655401 NJK655401:NJV655401 NTG655401:NTR655401 ODC655401:ODN655401 OMY655401:ONJ655401 OWU655401:OXF655401 PGQ655401:PHB655401 PQM655401:PQX655401 QAI655401:QAT655401 QKE655401:QKP655401 QUA655401:QUL655401 RDW655401:REH655401 RNS655401:ROD655401 RXO655401:RXZ655401 SHK655401:SHV655401 SRG655401:SRR655401 TBC655401:TBN655401 TKY655401:TLJ655401 TUU655401:TVF655401 UEQ655401:UFB655401 UOM655401:UOX655401 UYI655401:UYT655401 VIE655401:VIP655401 VSA655401:VSL655401 WBW655401:WCH655401 WLS655401:WMD655401 WVO655401:WVZ655401 G720937:R720937 JC720937:JN720937 SY720937:TJ720937 ACU720937:ADF720937 AMQ720937:ANB720937 AWM720937:AWX720937 BGI720937:BGT720937 BQE720937:BQP720937 CAA720937:CAL720937 CJW720937:CKH720937 CTS720937:CUD720937 DDO720937:DDZ720937 DNK720937:DNV720937 DXG720937:DXR720937 EHC720937:EHN720937 EQY720937:ERJ720937 FAU720937:FBF720937 FKQ720937:FLB720937 FUM720937:FUX720937 GEI720937:GET720937 GOE720937:GOP720937 GYA720937:GYL720937 HHW720937:HIH720937 HRS720937:HSD720937 IBO720937:IBZ720937 ILK720937:ILV720937 IVG720937:IVR720937 JFC720937:JFN720937 JOY720937:JPJ720937 JYU720937:JZF720937 KIQ720937:KJB720937 KSM720937:KSX720937 LCI720937:LCT720937 LME720937:LMP720937 LWA720937:LWL720937 MFW720937:MGH720937 MPS720937:MQD720937 MZO720937:MZZ720937 NJK720937:NJV720937 NTG720937:NTR720937 ODC720937:ODN720937 OMY720937:ONJ720937 OWU720937:OXF720937 PGQ720937:PHB720937 PQM720937:PQX720937 QAI720937:QAT720937 QKE720937:QKP720937 QUA720937:QUL720937 RDW720937:REH720937 RNS720937:ROD720937 RXO720937:RXZ720937 SHK720937:SHV720937 SRG720937:SRR720937 TBC720937:TBN720937 TKY720937:TLJ720937 TUU720937:TVF720937 UEQ720937:UFB720937 UOM720937:UOX720937 UYI720937:UYT720937 VIE720937:VIP720937 VSA720937:VSL720937 WBW720937:WCH720937 WLS720937:WMD720937 WVO720937:WVZ720937 G786473:R786473 JC786473:JN786473 SY786473:TJ786473 ACU786473:ADF786473 AMQ786473:ANB786473 AWM786473:AWX786473 BGI786473:BGT786473 BQE786473:BQP786473 CAA786473:CAL786473 CJW786473:CKH786473 CTS786473:CUD786473 DDO786473:DDZ786473 DNK786473:DNV786473 DXG786473:DXR786473 EHC786473:EHN786473 EQY786473:ERJ786473 FAU786473:FBF786473 FKQ786473:FLB786473 FUM786473:FUX786473 GEI786473:GET786473 GOE786473:GOP786473 GYA786473:GYL786473 HHW786473:HIH786473 HRS786473:HSD786473 IBO786473:IBZ786473 ILK786473:ILV786473 IVG786473:IVR786473 JFC786473:JFN786473 JOY786473:JPJ786473 JYU786473:JZF786473 KIQ786473:KJB786473 KSM786473:KSX786473 LCI786473:LCT786473 LME786473:LMP786473 LWA786473:LWL786473 MFW786473:MGH786473 MPS786473:MQD786473 MZO786473:MZZ786473 NJK786473:NJV786473 NTG786473:NTR786473 ODC786473:ODN786473 OMY786473:ONJ786473 OWU786473:OXF786473 PGQ786473:PHB786473 PQM786473:PQX786473 QAI786473:QAT786473 QKE786473:QKP786473 QUA786473:QUL786473 RDW786473:REH786473 RNS786473:ROD786473 RXO786473:RXZ786473 SHK786473:SHV786473 SRG786473:SRR786473 TBC786473:TBN786473 TKY786473:TLJ786473 TUU786473:TVF786473 UEQ786473:UFB786473 UOM786473:UOX786473 UYI786473:UYT786473 VIE786473:VIP786473 VSA786473:VSL786473 WBW786473:WCH786473 WLS786473:WMD786473 WVO786473:WVZ786473 G852009:R852009 JC852009:JN852009 SY852009:TJ852009 ACU852009:ADF852009 AMQ852009:ANB852009 AWM852009:AWX852009 BGI852009:BGT852009 BQE852009:BQP852009 CAA852009:CAL852009 CJW852009:CKH852009 CTS852009:CUD852009 DDO852009:DDZ852009 DNK852009:DNV852009 DXG852009:DXR852009 EHC852009:EHN852009 EQY852009:ERJ852009 FAU852009:FBF852009 FKQ852009:FLB852009 FUM852009:FUX852009 GEI852009:GET852009 GOE852009:GOP852009 GYA852009:GYL852009 HHW852009:HIH852009 HRS852009:HSD852009 IBO852009:IBZ852009 ILK852009:ILV852009 IVG852009:IVR852009 JFC852009:JFN852009 JOY852009:JPJ852009 JYU852009:JZF852009 KIQ852009:KJB852009 KSM852009:KSX852009 LCI852009:LCT852009 LME852009:LMP852009 LWA852009:LWL852009 MFW852009:MGH852009 MPS852009:MQD852009 MZO852009:MZZ852009 NJK852009:NJV852009 NTG852009:NTR852009 ODC852009:ODN852009 OMY852009:ONJ852009 OWU852009:OXF852009 PGQ852009:PHB852009 PQM852009:PQX852009 QAI852009:QAT852009 QKE852009:QKP852009 QUA852009:QUL852009 RDW852009:REH852009 RNS852009:ROD852009 RXO852009:RXZ852009 SHK852009:SHV852009 SRG852009:SRR852009 TBC852009:TBN852009 TKY852009:TLJ852009 TUU852009:TVF852009 UEQ852009:UFB852009 UOM852009:UOX852009 UYI852009:UYT852009 VIE852009:VIP852009 VSA852009:VSL852009 WBW852009:WCH852009 WLS852009:WMD852009 WVO852009:WVZ852009 G917545:R917545 JC917545:JN917545 SY917545:TJ917545 ACU917545:ADF917545 AMQ917545:ANB917545 AWM917545:AWX917545 BGI917545:BGT917545 BQE917545:BQP917545 CAA917545:CAL917545 CJW917545:CKH917545 CTS917545:CUD917545 DDO917545:DDZ917545 DNK917545:DNV917545 DXG917545:DXR917545 EHC917545:EHN917545 EQY917545:ERJ917545 FAU917545:FBF917545 FKQ917545:FLB917545 FUM917545:FUX917545 GEI917545:GET917545 GOE917545:GOP917545 GYA917545:GYL917545 HHW917545:HIH917545 HRS917545:HSD917545 IBO917545:IBZ917545 ILK917545:ILV917545 IVG917545:IVR917545 JFC917545:JFN917545 JOY917545:JPJ917545 JYU917545:JZF917545 KIQ917545:KJB917545 KSM917545:KSX917545 LCI917545:LCT917545 LME917545:LMP917545 LWA917545:LWL917545 MFW917545:MGH917545 MPS917545:MQD917545 MZO917545:MZZ917545 NJK917545:NJV917545 NTG917545:NTR917545 ODC917545:ODN917545 OMY917545:ONJ917545 OWU917545:OXF917545 PGQ917545:PHB917545 PQM917545:PQX917545 QAI917545:QAT917545 QKE917545:QKP917545 QUA917545:QUL917545 RDW917545:REH917545 RNS917545:ROD917545 RXO917545:RXZ917545 SHK917545:SHV917545 SRG917545:SRR917545 TBC917545:TBN917545 TKY917545:TLJ917545 TUU917545:TVF917545 UEQ917545:UFB917545 UOM917545:UOX917545 UYI917545:UYT917545 VIE917545:VIP917545 VSA917545:VSL917545 WBW917545:WCH917545 WLS917545:WMD917545 WVO917545:WVZ917545 G983081:R983081 JC983081:JN983081 SY983081:TJ983081 ACU983081:ADF983081 AMQ983081:ANB983081 AWM983081:AWX983081 BGI983081:BGT983081 BQE983081:BQP983081 CAA983081:CAL983081 CJW983081:CKH983081 CTS983081:CUD983081 DDO983081:DDZ983081 DNK983081:DNV983081 DXG983081:DXR983081 EHC983081:EHN983081 EQY983081:ERJ983081 FAU983081:FBF983081 FKQ983081:FLB983081 FUM983081:FUX983081 GEI983081:GET983081 GOE983081:GOP983081 GYA983081:GYL983081 HHW983081:HIH983081 HRS983081:HSD983081 IBO983081:IBZ983081 ILK983081:ILV983081 IVG983081:IVR983081 JFC983081:JFN983081 JOY983081:JPJ983081 JYU983081:JZF983081 KIQ983081:KJB983081 KSM983081:KSX983081 LCI983081:LCT983081 LME983081:LMP983081 LWA983081:LWL983081 MFW983081:MGH983081 MPS983081:MQD983081 MZO983081:MZZ983081 NJK983081:NJV983081 NTG983081:NTR983081 ODC983081:ODN983081 OMY983081:ONJ983081 OWU983081:OXF983081 PGQ983081:PHB983081 PQM983081:PQX983081 QAI983081:QAT983081 QKE983081:QKP983081 QUA983081:QUL983081 RDW983081:REH983081 RNS983081:ROD983081 RXO983081:RXZ983081 SHK983081:SHV983081 SRG983081:SRR983081 TBC983081:TBN983081 TKY983081:TLJ983081 TUU983081:TVF983081 UEQ983081:UFB983081 UOM983081:UOX983081 UYI983081:UYT983081 VIE983081:VIP983081 VSA983081:VSL983081 WBW983081:WCH983081 WLS983081:WMD983081 WVO983081:WVZ983081" xr:uid="{00000000-0002-0000-0A00-000006000000}"/>
    <dataValidation allowBlank="1" showInputMessage="1" showErrorMessage="1" promptTitle="所在地" prompt="都道府県から記入して下さい" sqref="G42:R42 JC42:JN42 SY42:TJ42 ACU42:ADF42 AMQ42:ANB42 AWM42:AWX42 BGI42:BGT42 BQE42:BQP42 CAA42:CAL42 CJW42:CKH42 CTS42:CUD42 DDO42:DDZ42 DNK42:DNV42 DXG42:DXR42 EHC42:EHN42 EQY42:ERJ42 FAU42:FBF42 FKQ42:FLB42 FUM42:FUX42 GEI42:GET42 GOE42:GOP42 GYA42:GYL42 HHW42:HIH42 HRS42:HSD42 IBO42:IBZ42 ILK42:ILV42 IVG42:IVR42 JFC42:JFN42 JOY42:JPJ42 JYU42:JZF42 KIQ42:KJB42 KSM42:KSX42 LCI42:LCT42 LME42:LMP42 LWA42:LWL42 MFW42:MGH42 MPS42:MQD42 MZO42:MZZ42 NJK42:NJV42 NTG42:NTR42 ODC42:ODN42 OMY42:ONJ42 OWU42:OXF42 PGQ42:PHB42 PQM42:PQX42 QAI42:QAT42 QKE42:QKP42 QUA42:QUL42 RDW42:REH42 RNS42:ROD42 RXO42:RXZ42 SHK42:SHV42 SRG42:SRR42 TBC42:TBN42 TKY42:TLJ42 TUU42:TVF42 UEQ42:UFB42 UOM42:UOX42 UYI42:UYT42 VIE42:VIP42 VSA42:VSL42 WBW42:WCH42 WLS42:WMD42 WVO42:WVZ42 G65578:R65578 JC65578:JN65578 SY65578:TJ65578 ACU65578:ADF65578 AMQ65578:ANB65578 AWM65578:AWX65578 BGI65578:BGT65578 BQE65578:BQP65578 CAA65578:CAL65578 CJW65578:CKH65578 CTS65578:CUD65578 DDO65578:DDZ65578 DNK65578:DNV65578 DXG65578:DXR65578 EHC65578:EHN65578 EQY65578:ERJ65578 FAU65578:FBF65578 FKQ65578:FLB65578 FUM65578:FUX65578 GEI65578:GET65578 GOE65578:GOP65578 GYA65578:GYL65578 HHW65578:HIH65578 HRS65578:HSD65578 IBO65578:IBZ65578 ILK65578:ILV65578 IVG65578:IVR65578 JFC65578:JFN65578 JOY65578:JPJ65578 JYU65578:JZF65578 KIQ65578:KJB65578 KSM65578:KSX65578 LCI65578:LCT65578 LME65578:LMP65578 LWA65578:LWL65578 MFW65578:MGH65578 MPS65578:MQD65578 MZO65578:MZZ65578 NJK65578:NJV65578 NTG65578:NTR65578 ODC65578:ODN65578 OMY65578:ONJ65578 OWU65578:OXF65578 PGQ65578:PHB65578 PQM65578:PQX65578 QAI65578:QAT65578 QKE65578:QKP65578 QUA65578:QUL65578 RDW65578:REH65578 RNS65578:ROD65578 RXO65578:RXZ65578 SHK65578:SHV65578 SRG65578:SRR65578 TBC65578:TBN65578 TKY65578:TLJ65578 TUU65578:TVF65578 UEQ65578:UFB65578 UOM65578:UOX65578 UYI65578:UYT65578 VIE65578:VIP65578 VSA65578:VSL65578 WBW65578:WCH65578 WLS65578:WMD65578 WVO65578:WVZ65578 G131114:R131114 JC131114:JN131114 SY131114:TJ131114 ACU131114:ADF131114 AMQ131114:ANB131114 AWM131114:AWX131114 BGI131114:BGT131114 BQE131114:BQP131114 CAA131114:CAL131114 CJW131114:CKH131114 CTS131114:CUD131114 DDO131114:DDZ131114 DNK131114:DNV131114 DXG131114:DXR131114 EHC131114:EHN131114 EQY131114:ERJ131114 FAU131114:FBF131114 FKQ131114:FLB131114 FUM131114:FUX131114 GEI131114:GET131114 GOE131114:GOP131114 GYA131114:GYL131114 HHW131114:HIH131114 HRS131114:HSD131114 IBO131114:IBZ131114 ILK131114:ILV131114 IVG131114:IVR131114 JFC131114:JFN131114 JOY131114:JPJ131114 JYU131114:JZF131114 KIQ131114:KJB131114 KSM131114:KSX131114 LCI131114:LCT131114 LME131114:LMP131114 LWA131114:LWL131114 MFW131114:MGH131114 MPS131114:MQD131114 MZO131114:MZZ131114 NJK131114:NJV131114 NTG131114:NTR131114 ODC131114:ODN131114 OMY131114:ONJ131114 OWU131114:OXF131114 PGQ131114:PHB131114 PQM131114:PQX131114 QAI131114:QAT131114 QKE131114:QKP131114 QUA131114:QUL131114 RDW131114:REH131114 RNS131114:ROD131114 RXO131114:RXZ131114 SHK131114:SHV131114 SRG131114:SRR131114 TBC131114:TBN131114 TKY131114:TLJ131114 TUU131114:TVF131114 UEQ131114:UFB131114 UOM131114:UOX131114 UYI131114:UYT131114 VIE131114:VIP131114 VSA131114:VSL131114 WBW131114:WCH131114 WLS131114:WMD131114 WVO131114:WVZ131114 G196650:R196650 JC196650:JN196650 SY196650:TJ196650 ACU196650:ADF196650 AMQ196650:ANB196650 AWM196650:AWX196650 BGI196650:BGT196650 BQE196650:BQP196650 CAA196650:CAL196650 CJW196650:CKH196650 CTS196650:CUD196650 DDO196650:DDZ196650 DNK196650:DNV196650 DXG196650:DXR196650 EHC196650:EHN196650 EQY196650:ERJ196650 FAU196650:FBF196650 FKQ196650:FLB196650 FUM196650:FUX196650 GEI196650:GET196650 GOE196650:GOP196650 GYA196650:GYL196650 HHW196650:HIH196650 HRS196650:HSD196650 IBO196650:IBZ196650 ILK196650:ILV196650 IVG196650:IVR196650 JFC196650:JFN196650 JOY196650:JPJ196650 JYU196650:JZF196650 KIQ196650:KJB196650 KSM196650:KSX196650 LCI196650:LCT196650 LME196650:LMP196650 LWA196650:LWL196650 MFW196650:MGH196650 MPS196650:MQD196650 MZO196650:MZZ196650 NJK196650:NJV196650 NTG196650:NTR196650 ODC196650:ODN196650 OMY196650:ONJ196650 OWU196650:OXF196650 PGQ196650:PHB196650 PQM196650:PQX196650 QAI196650:QAT196650 QKE196650:QKP196650 QUA196650:QUL196650 RDW196650:REH196650 RNS196650:ROD196650 RXO196650:RXZ196650 SHK196650:SHV196650 SRG196650:SRR196650 TBC196650:TBN196650 TKY196650:TLJ196650 TUU196650:TVF196650 UEQ196650:UFB196650 UOM196650:UOX196650 UYI196650:UYT196650 VIE196650:VIP196650 VSA196650:VSL196650 WBW196650:WCH196650 WLS196650:WMD196650 WVO196650:WVZ196650 G262186:R262186 JC262186:JN262186 SY262186:TJ262186 ACU262186:ADF262186 AMQ262186:ANB262186 AWM262186:AWX262186 BGI262186:BGT262186 BQE262186:BQP262186 CAA262186:CAL262186 CJW262186:CKH262186 CTS262186:CUD262186 DDO262186:DDZ262186 DNK262186:DNV262186 DXG262186:DXR262186 EHC262186:EHN262186 EQY262186:ERJ262186 FAU262186:FBF262186 FKQ262186:FLB262186 FUM262186:FUX262186 GEI262186:GET262186 GOE262186:GOP262186 GYA262186:GYL262186 HHW262186:HIH262186 HRS262186:HSD262186 IBO262186:IBZ262186 ILK262186:ILV262186 IVG262186:IVR262186 JFC262186:JFN262186 JOY262186:JPJ262186 JYU262186:JZF262186 KIQ262186:KJB262186 KSM262186:KSX262186 LCI262186:LCT262186 LME262186:LMP262186 LWA262186:LWL262186 MFW262186:MGH262186 MPS262186:MQD262186 MZO262186:MZZ262186 NJK262186:NJV262186 NTG262186:NTR262186 ODC262186:ODN262186 OMY262186:ONJ262186 OWU262186:OXF262186 PGQ262186:PHB262186 PQM262186:PQX262186 QAI262186:QAT262186 QKE262186:QKP262186 QUA262186:QUL262186 RDW262186:REH262186 RNS262186:ROD262186 RXO262186:RXZ262186 SHK262186:SHV262186 SRG262186:SRR262186 TBC262186:TBN262186 TKY262186:TLJ262186 TUU262186:TVF262186 UEQ262186:UFB262186 UOM262186:UOX262186 UYI262186:UYT262186 VIE262186:VIP262186 VSA262186:VSL262186 WBW262186:WCH262186 WLS262186:WMD262186 WVO262186:WVZ262186 G327722:R327722 JC327722:JN327722 SY327722:TJ327722 ACU327722:ADF327722 AMQ327722:ANB327722 AWM327722:AWX327722 BGI327722:BGT327722 BQE327722:BQP327722 CAA327722:CAL327722 CJW327722:CKH327722 CTS327722:CUD327722 DDO327722:DDZ327722 DNK327722:DNV327722 DXG327722:DXR327722 EHC327722:EHN327722 EQY327722:ERJ327722 FAU327722:FBF327722 FKQ327722:FLB327722 FUM327722:FUX327722 GEI327722:GET327722 GOE327722:GOP327722 GYA327722:GYL327722 HHW327722:HIH327722 HRS327722:HSD327722 IBO327722:IBZ327722 ILK327722:ILV327722 IVG327722:IVR327722 JFC327722:JFN327722 JOY327722:JPJ327722 JYU327722:JZF327722 KIQ327722:KJB327722 KSM327722:KSX327722 LCI327722:LCT327722 LME327722:LMP327722 LWA327722:LWL327722 MFW327722:MGH327722 MPS327722:MQD327722 MZO327722:MZZ327722 NJK327722:NJV327722 NTG327722:NTR327722 ODC327722:ODN327722 OMY327722:ONJ327722 OWU327722:OXF327722 PGQ327722:PHB327722 PQM327722:PQX327722 QAI327722:QAT327722 QKE327722:QKP327722 QUA327722:QUL327722 RDW327722:REH327722 RNS327722:ROD327722 RXO327722:RXZ327722 SHK327722:SHV327722 SRG327722:SRR327722 TBC327722:TBN327722 TKY327722:TLJ327722 TUU327722:TVF327722 UEQ327722:UFB327722 UOM327722:UOX327722 UYI327722:UYT327722 VIE327722:VIP327722 VSA327722:VSL327722 WBW327722:WCH327722 WLS327722:WMD327722 WVO327722:WVZ327722 G393258:R393258 JC393258:JN393258 SY393258:TJ393258 ACU393258:ADF393258 AMQ393258:ANB393258 AWM393258:AWX393258 BGI393258:BGT393258 BQE393258:BQP393258 CAA393258:CAL393258 CJW393258:CKH393258 CTS393258:CUD393258 DDO393258:DDZ393258 DNK393258:DNV393258 DXG393258:DXR393258 EHC393258:EHN393258 EQY393258:ERJ393258 FAU393258:FBF393258 FKQ393258:FLB393258 FUM393258:FUX393258 GEI393258:GET393258 GOE393258:GOP393258 GYA393258:GYL393258 HHW393258:HIH393258 HRS393258:HSD393258 IBO393258:IBZ393258 ILK393258:ILV393258 IVG393258:IVR393258 JFC393258:JFN393258 JOY393258:JPJ393258 JYU393258:JZF393258 KIQ393258:KJB393258 KSM393258:KSX393258 LCI393258:LCT393258 LME393258:LMP393258 LWA393258:LWL393258 MFW393258:MGH393258 MPS393258:MQD393258 MZO393258:MZZ393258 NJK393258:NJV393258 NTG393258:NTR393258 ODC393258:ODN393258 OMY393258:ONJ393258 OWU393258:OXF393258 PGQ393258:PHB393258 PQM393258:PQX393258 QAI393258:QAT393258 QKE393258:QKP393258 QUA393258:QUL393258 RDW393258:REH393258 RNS393258:ROD393258 RXO393258:RXZ393258 SHK393258:SHV393258 SRG393258:SRR393258 TBC393258:TBN393258 TKY393258:TLJ393258 TUU393258:TVF393258 UEQ393258:UFB393258 UOM393258:UOX393258 UYI393258:UYT393258 VIE393258:VIP393258 VSA393258:VSL393258 WBW393258:WCH393258 WLS393258:WMD393258 WVO393258:WVZ393258 G458794:R458794 JC458794:JN458794 SY458794:TJ458794 ACU458794:ADF458794 AMQ458794:ANB458794 AWM458794:AWX458794 BGI458794:BGT458794 BQE458794:BQP458794 CAA458794:CAL458794 CJW458794:CKH458794 CTS458794:CUD458794 DDO458794:DDZ458794 DNK458794:DNV458794 DXG458794:DXR458794 EHC458794:EHN458794 EQY458794:ERJ458794 FAU458794:FBF458794 FKQ458794:FLB458794 FUM458794:FUX458794 GEI458794:GET458794 GOE458794:GOP458794 GYA458794:GYL458794 HHW458794:HIH458794 HRS458794:HSD458794 IBO458794:IBZ458794 ILK458794:ILV458794 IVG458794:IVR458794 JFC458794:JFN458794 JOY458794:JPJ458794 JYU458794:JZF458794 KIQ458794:KJB458794 KSM458794:KSX458794 LCI458794:LCT458794 LME458794:LMP458794 LWA458794:LWL458794 MFW458794:MGH458794 MPS458794:MQD458794 MZO458794:MZZ458794 NJK458794:NJV458794 NTG458794:NTR458794 ODC458794:ODN458794 OMY458794:ONJ458794 OWU458794:OXF458794 PGQ458794:PHB458794 PQM458794:PQX458794 QAI458794:QAT458794 QKE458794:QKP458794 QUA458794:QUL458794 RDW458794:REH458794 RNS458794:ROD458794 RXO458794:RXZ458794 SHK458794:SHV458794 SRG458794:SRR458794 TBC458794:TBN458794 TKY458794:TLJ458794 TUU458794:TVF458794 UEQ458794:UFB458794 UOM458794:UOX458794 UYI458794:UYT458794 VIE458794:VIP458794 VSA458794:VSL458794 WBW458794:WCH458794 WLS458794:WMD458794 WVO458794:WVZ458794 G524330:R524330 JC524330:JN524330 SY524330:TJ524330 ACU524330:ADF524330 AMQ524330:ANB524330 AWM524330:AWX524330 BGI524330:BGT524330 BQE524330:BQP524330 CAA524330:CAL524330 CJW524330:CKH524330 CTS524330:CUD524330 DDO524330:DDZ524330 DNK524330:DNV524330 DXG524330:DXR524330 EHC524330:EHN524330 EQY524330:ERJ524330 FAU524330:FBF524330 FKQ524330:FLB524330 FUM524330:FUX524330 GEI524330:GET524330 GOE524330:GOP524330 GYA524330:GYL524330 HHW524330:HIH524330 HRS524330:HSD524330 IBO524330:IBZ524330 ILK524330:ILV524330 IVG524330:IVR524330 JFC524330:JFN524330 JOY524330:JPJ524330 JYU524330:JZF524330 KIQ524330:KJB524330 KSM524330:KSX524330 LCI524330:LCT524330 LME524330:LMP524330 LWA524330:LWL524330 MFW524330:MGH524330 MPS524330:MQD524330 MZO524330:MZZ524330 NJK524330:NJV524330 NTG524330:NTR524330 ODC524330:ODN524330 OMY524330:ONJ524330 OWU524330:OXF524330 PGQ524330:PHB524330 PQM524330:PQX524330 QAI524330:QAT524330 QKE524330:QKP524330 QUA524330:QUL524330 RDW524330:REH524330 RNS524330:ROD524330 RXO524330:RXZ524330 SHK524330:SHV524330 SRG524330:SRR524330 TBC524330:TBN524330 TKY524330:TLJ524330 TUU524330:TVF524330 UEQ524330:UFB524330 UOM524330:UOX524330 UYI524330:UYT524330 VIE524330:VIP524330 VSA524330:VSL524330 WBW524330:WCH524330 WLS524330:WMD524330 WVO524330:WVZ524330 G589866:R589866 JC589866:JN589866 SY589866:TJ589866 ACU589866:ADF589866 AMQ589866:ANB589866 AWM589866:AWX589866 BGI589866:BGT589866 BQE589866:BQP589866 CAA589866:CAL589866 CJW589866:CKH589866 CTS589866:CUD589866 DDO589866:DDZ589866 DNK589866:DNV589866 DXG589866:DXR589866 EHC589866:EHN589866 EQY589866:ERJ589866 FAU589866:FBF589866 FKQ589866:FLB589866 FUM589866:FUX589866 GEI589866:GET589866 GOE589866:GOP589866 GYA589866:GYL589866 HHW589866:HIH589866 HRS589866:HSD589866 IBO589866:IBZ589866 ILK589866:ILV589866 IVG589866:IVR589866 JFC589866:JFN589866 JOY589866:JPJ589866 JYU589866:JZF589866 KIQ589866:KJB589866 KSM589866:KSX589866 LCI589866:LCT589866 LME589866:LMP589866 LWA589866:LWL589866 MFW589866:MGH589866 MPS589866:MQD589866 MZO589866:MZZ589866 NJK589866:NJV589866 NTG589866:NTR589866 ODC589866:ODN589866 OMY589866:ONJ589866 OWU589866:OXF589866 PGQ589866:PHB589866 PQM589866:PQX589866 QAI589866:QAT589866 QKE589866:QKP589866 QUA589866:QUL589866 RDW589866:REH589866 RNS589866:ROD589866 RXO589866:RXZ589866 SHK589866:SHV589866 SRG589866:SRR589866 TBC589866:TBN589866 TKY589866:TLJ589866 TUU589866:TVF589866 UEQ589866:UFB589866 UOM589866:UOX589866 UYI589866:UYT589866 VIE589866:VIP589866 VSA589866:VSL589866 WBW589866:WCH589866 WLS589866:WMD589866 WVO589866:WVZ589866 G655402:R655402 JC655402:JN655402 SY655402:TJ655402 ACU655402:ADF655402 AMQ655402:ANB655402 AWM655402:AWX655402 BGI655402:BGT655402 BQE655402:BQP655402 CAA655402:CAL655402 CJW655402:CKH655402 CTS655402:CUD655402 DDO655402:DDZ655402 DNK655402:DNV655402 DXG655402:DXR655402 EHC655402:EHN655402 EQY655402:ERJ655402 FAU655402:FBF655402 FKQ655402:FLB655402 FUM655402:FUX655402 GEI655402:GET655402 GOE655402:GOP655402 GYA655402:GYL655402 HHW655402:HIH655402 HRS655402:HSD655402 IBO655402:IBZ655402 ILK655402:ILV655402 IVG655402:IVR655402 JFC655402:JFN655402 JOY655402:JPJ655402 JYU655402:JZF655402 KIQ655402:KJB655402 KSM655402:KSX655402 LCI655402:LCT655402 LME655402:LMP655402 LWA655402:LWL655402 MFW655402:MGH655402 MPS655402:MQD655402 MZO655402:MZZ655402 NJK655402:NJV655402 NTG655402:NTR655402 ODC655402:ODN655402 OMY655402:ONJ655402 OWU655402:OXF655402 PGQ655402:PHB655402 PQM655402:PQX655402 QAI655402:QAT655402 QKE655402:QKP655402 QUA655402:QUL655402 RDW655402:REH655402 RNS655402:ROD655402 RXO655402:RXZ655402 SHK655402:SHV655402 SRG655402:SRR655402 TBC655402:TBN655402 TKY655402:TLJ655402 TUU655402:TVF655402 UEQ655402:UFB655402 UOM655402:UOX655402 UYI655402:UYT655402 VIE655402:VIP655402 VSA655402:VSL655402 WBW655402:WCH655402 WLS655402:WMD655402 WVO655402:WVZ655402 G720938:R720938 JC720938:JN720938 SY720938:TJ720938 ACU720938:ADF720938 AMQ720938:ANB720938 AWM720938:AWX720938 BGI720938:BGT720938 BQE720938:BQP720938 CAA720938:CAL720938 CJW720938:CKH720938 CTS720938:CUD720938 DDO720938:DDZ720938 DNK720938:DNV720938 DXG720938:DXR720938 EHC720938:EHN720938 EQY720938:ERJ720938 FAU720938:FBF720938 FKQ720938:FLB720938 FUM720938:FUX720938 GEI720938:GET720938 GOE720938:GOP720938 GYA720938:GYL720938 HHW720938:HIH720938 HRS720938:HSD720938 IBO720938:IBZ720938 ILK720938:ILV720938 IVG720938:IVR720938 JFC720938:JFN720938 JOY720938:JPJ720938 JYU720938:JZF720938 KIQ720938:KJB720938 KSM720938:KSX720938 LCI720938:LCT720938 LME720938:LMP720938 LWA720938:LWL720938 MFW720938:MGH720938 MPS720938:MQD720938 MZO720938:MZZ720938 NJK720938:NJV720938 NTG720938:NTR720938 ODC720938:ODN720938 OMY720938:ONJ720938 OWU720938:OXF720938 PGQ720938:PHB720938 PQM720938:PQX720938 QAI720938:QAT720938 QKE720938:QKP720938 QUA720938:QUL720938 RDW720938:REH720938 RNS720938:ROD720938 RXO720938:RXZ720938 SHK720938:SHV720938 SRG720938:SRR720938 TBC720938:TBN720938 TKY720938:TLJ720938 TUU720938:TVF720938 UEQ720938:UFB720938 UOM720938:UOX720938 UYI720938:UYT720938 VIE720938:VIP720938 VSA720938:VSL720938 WBW720938:WCH720938 WLS720938:WMD720938 WVO720938:WVZ720938 G786474:R786474 JC786474:JN786474 SY786474:TJ786474 ACU786474:ADF786474 AMQ786474:ANB786474 AWM786474:AWX786474 BGI786474:BGT786474 BQE786474:BQP786474 CAA786474:CAL786474 CJW786474:CKH786474 CTS786474:CUD786474 DDO786474:DDZ786474 DNK786474:DNV786474 DXG786474:DXR786474 EHC786474:EHN786474 EQY786474:ERJ786474 FAU786474:FBF786474 FKQ786474:FLB786474 FUM786474:FUX786474 GEI786474:GET786474 GOE786474:GOP786474 GYA786474:GYL786474 HHW786474:HIH786474 HRS786474:HSD786474 IBO786474:IBZ786474 ILK786474:ILV786474 IVG786474:IVR786474 JFC786474:JFN786474 JOY786474:JPJ786474 JYU786474:JZF786474 KIQ786474:KJB786474 KSM786474:KSX786474 LCI786474:LCT786474 LME786474:LMP786474 LWA786474:LWL786474 MFW786474:MGH786474 MPS786474:MQD786474 MZO786474:MZZ786474 NJK786474:NJV786474 NTG786474:NTR786474 ODC786474:ODN786474 OMY786474:ONJ786474 OWU786474:OXF786474 PGQ786474:PHB786474 PQM786474:PQX786474 QAI786474:QAT786474 QKE786474:QKP786474 QUA786474:QUL786474 RDW786474:REH786474 RNS786474:ROD786474 RXO786474:RXZ786474 SHK786474:SHV786474 SRG786474:SRR786474 TBC786474:TBN786474 TKY786474:TLJ786474 TUU786474:TVF786474 UEQ786474:UFB786474 UOM786474:UOX786474 UYI786474:UYT786474 VIE786474:VIP786474 VSA786474:VSL786474 WBW786474:WCH786474 WLS786474:WMD786474 WVO786474:WVZ786474 G852010:R852010 JC852010:JN852010 SY852010:TJ852010 ACU852010:ADF852010 AMQ852010:ANB852010 AWM852010:AWX852010 BGI852010:BGT852010 BQE852010:BQP852010 CAA852010:CAL852010 CJW852010:CKH852010 CTS852010:CUD852010 DDO852010:DDZ852010 DNK852010:DNV852010 DXG852010:DXR852010 EHC852010:EHN852010 EQY852010:ERJ852010 FAU852010:FBF852010 FKQ852010:FLB852010 FUM852010:FUX852010 GEI852010:GET852010 GOE852010:GOP852010 GYA852010:GYL852010 HHW852010:HIH852010 HRS852010:HSD852010 IBO852010:IBZ852010 ILK852010:ILV852010 IVG852010:IVR852010 JFC852010:JFN852010 JOY852010:JPJ852010 JYU852010:JZF852010 KIQ852010:KJB852010 KSM852010:KSX852010 LCI852010:LCT852010 LME852010:LMP852010 LWA852010:LWL852010 MFW852010:MGH852010 MPS852010:MQD852010 MZO852010:MZZ852010 NJK852010:NJV852010 NTG852010:NTR852010 ODC852010:ODN852010 OMY852010:ONJ852010 OWU852010:OXF852010 PGQ852010:PHB852010 PQM852010:PQX852010 QAI852010:QAT852010 QKE852010:QKP852010 QUA852010:QUL852010 RDW852010:REH852010 RNS852010:ROD852010 RXO852010:RXZ852010 SHK852010:SHV852010 SRG852010:SRR852010 TBC852010:TBN852010 TKY852010:TLJ852010 TUU852010:TVF852010 UEQ852010:UFB852010 UOM852010:UOX852010 UYI852010:UYT852010 VIE852010:VIP852010 VSA852010:VSL852010 WBW852010:WCH852010 WLS852010:WMD852010 WVO852010:WVZ852010 G917546:R917546 JC917546:JN917546 SY917546:TJ917546 ACU917546:ADF917546 AMQ917546:ANB917546 AWM917546:AWX917546 BGI917546:BGT917546 BQE917546:BQP917546 CAA917546:CAL917546 CJW917546:CKH917546 CTS917546:CUD917546 DDO917546:DDZ917546 DNK917546:DNV917546 DXG917546:DXR917546 EHC917546:EHN917546 EQY917546:ERJ917546 FAU917546:FBF917546 FKQ917546:FLB917546 FUM917546:FUX917546 GEI917546:GET917546 GOE917546:GOP917546 GYA917546:GYL917546 HHW917546:HIH917546 HRS917546:HSD917546 IBO917546:IBZ917546 ILK917546:ILV917546 IVG917546:IVR917546 JFC917546:JFN917546 JOY917546:JPJ917546 JYU917546:JZF917546 KIQ917546:KJB917546 KSM917546:KSX917546 LCI917546:LCT917546 LME917546:LMP917546 LWA917546:LWL917546 MFW917546:MGH917546 MPS917546:MQD917546 MZO917546:MZZ917546 NJK917546:NJV917546 NTG917546:NTR917546 ODC917546:ODN917546 OMY917546:ONJ917546 OWU917546:OXF917546 PGQ917546:PHB917546 PQM917546:PQX917546 QAI917546:QAT917546 QKE917546:QKP917546 QUA917546:QUL917546 RDW917546:REH917546 RNS917546:ROD917546 RXO917546:RXZ917546 SHK917546:SHV917546 SRG917546:SRR917546 TBC917546:TBN917546 TKY917546:TLJ917546 TUU917546:TVF917546 UEQ917546:UFB917546 UOM917546:UOX917546 UYI917546:UYT917546 VIE917546:VIP917546 VSA917546:VSL917546 WBW917546:WCH917546 WLS917546:WMD917546 WVO917546:WVZ917546 G983082:R983082 JC983082:JN983082 SY983082:TJ983082 ACU983082:ADF983082 AMQ983082:ANB983082 AWM983082:AWX983082 BGI983082:BGT983082 BQE983082:BQP983082 CAA983082:CAL983082 CJW983082:CKH983082 CTS983082:CUD983082 DDO983082:DDZ983082 DNK983082:DNV983082 DXG983082:DXR983082 EHC983082:EHN983082 EQY983082:ERJ983082 FAU983082:FBF983082 FKQ983082:FLB983082 FUM983082:FUX983082 GEI983082:GET983082 GOE983082:GOP983082 GYA983082:GYL983082 HHW983082:HIH983082 HRS983082:HSD983082 IBO983082:IBZ983082 ILK983082:ILV983082 IVG983082:IVR983082 JFC983082:JFN983082 JOY983082:JPJ983082 JYU983082:JZF983082 KIQ983082:KJB983082 KSM983082:KSX983082 LCI983082:LCT983082 LME983082:LMP983082 LWA983082:LWL983082 MFW983082:MGH983082 MPS983082:MQD983082 MZO983082:MZZ983082 NJK983082:NJV983082 NTG983082:NTR983082 ODC983082:ODN983082 OMY983082:ONJ983082 OWU983082:OXF983082 PGQ983082:PHB983082 PQM983082:PQX983082 QAI983082:QAT983082 QKE983082:QKP983082 QUA983082:QUL983082 RDW983082:REH983082 RNS983082:ROD983082 RXO983082:RXZ983082 SHK983082:SHV983082 SRG983082:SRR983082 TBC983082:TBN983082 TKY983082:TLJ983082 TUU983082:TVF983082 UEQ983082:UFB983082 UOM983082:UOX983082 UYI983082:UYT983082 VIE983082:VIP983082 VSA983082:VSL983082 WBW983082:WCH983082 WLS983082:WMD983082 WVO983082:WVZ983082" xr:uid="{00000000-0002-0000-0A00-000007000000}"/>
  </dataValidations>
  <printOptions horizontalCentered="1"/>
  <pageMargins left="0.98425196850393704" right="0.39370078740157483" top="0.74803149606299213" bottom="0.35433070866141736" header="0.31496062992125984" footer="0.11811023622047245"/>
  <pageSetup paperSize="9" scale="6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A00-000008000000}">
          <x14:formula1>
            <xm:f>$S$14:$S$15</xm:f>
          </x14:formula1>
          <xm:sqref>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N65562:N65563 JJ65562:JJ65563 TF65562:TF65563 ADB65562:ADB65563 AMX65562:AMX65563 AWT65562:AWT65563 BGP65562:BGP65563 BQL65562:BQL65563 CAH65562:CAH65563 CKD65562:CKD65563 CTZ65562:CTZ65563 DDV65562:DDV65563 DNR65562:DNR65563 DXN65562:DXN65563 EHJ65562:EHJ65563 ERF65562:ERF65563 FBB65562:FBB65563 FKX65562:FKX65563 FUT65562:FUT65563 GEP65562:GEP65563 GOL65562:GOL65563 GYH65562:GYH65563 HID65562:HID65563 HRZ65562:HRZ65563 IBV65562:IBV65563 ILR65562:ILR65563 IVN65562:IVN65563 JFJ65562:JFJ65563 JPF65562:JPF65563 JZB65562:JZB65563 KIX65562:KIX65563 KST65562:KST65563 LCP65562:LCP65563 LML65562:LML65563 LWH65562:LWH65563 MGD65562:MGD65563 MPZ65562:MPZ65563 MZV65562:MZV65563 NJR65562:NJR65563 NTN65562:NTN65563 ODJ65562:ODJ65563 ONF65562:ONF65563 OXB65562:OXB65563 PGX65562:PGX65563 PQT65562:PQT65563 QAP65562:QAP65563 QKL65562:QKL65563 QUH65562:QUH65563 RED65562:RED65563 RNZ65562:RNZ65563 RXV65562:RXV65563 SHR65562:SHR65563 SRN65562:SRN65563 TBJ65562:TBJ65563 TLF65562:TLF65563 TVB65562:TVB65563 UEX65562:UEX65563 UOT65562:UOT65563 UYP65562:UYP65563 VIL65562:VIL65563 VSH65562:VSH65563 WCD65562:WCD65563 WLZ65562:WLZ65563 WVV65562:WVV65563 N131098:N131099 JJ131098:JJ131099 TF131098:TF131099 ADB131098:ADB131099 AMX131098:AMX131099 AWT131098:AWT131099 BGP131098:BGP131099 BQL131098:BQL131099 CAH131098:CAH131099 CKD131098:CKD131099 CTZ131098:CTZ131099 DDV131098:DDV131099 DNR131098:DNR131099 DXN131098:DXN131099 EHJ131098:EHJ131099 ERF131098:ERF131099 FBB131098:FBB131099 FKX131098:FKX131099 FUT131098:FUT131099 GEP131098:GEP131099 GOL131098:GOL131099 GYH131098:GYH131099 HID131098:HID131099 HRZ131098:HRZ131099 IBV131098:IBV131099 ILR131098:ILR131099 IVN131098:IVN131099 JFJ131098:JFJ131099 JPF131098:JPF131099 JZB131098:JZB131099 KIX131098:KIX131099 KST131098:KST131099 LCP131098:LCP131099 LML131098:LML131099 LWH131098:LWH131099 MGD131098:MGD131099 MPZ131098:MPZ131099 MZV131098:MZV131099 NJR131098:NJR131099 NTN131098:NTN131099 ODJ131098:ODJ131099 ONF131098:ONF131099 OXB131098:OXB131099 PGX131098:PGX131099 PQT131098:PQT131099 QAP131098:QAP131099 QKL131098:QKL131099 QUH131098:QUH131099 RED131098:RED131099 RNZ131098:RNZ131099 RXV131098:RXV131099 SHR131098:SHR131099 SRN131098:SRN131099 TBJ131098:TBJ131099 TLF131098:TLF131099 TVB131098:TVB131099 UEX131098:UEX131099 UOT131098:UOT131099 UYP131098:UYP131099 VIL131098:VIL131099 VSH131098:VSH131099 WCD131098:WCD131099 WLZ131098:WLZ131099 WVV131098:WVV131099 N196634:N196635 JJ196634:JJ196635 TF196634:TF196635 ADB196634:ADB196635 AMX196634:AMX196635 AWT196634:AWT196635 BGP196634:BGP196635 BQL196634:BQL196635 CAH196634:CAH196635 CKD196634:CKD196635 CTZ196634:CTZ196635 DDV196634:DDV196635 DNR196634:DNR196635 DXN196634:DXN196635 EHJ196634:EHJ196635 ERF196634:ERF196635 FBB196634:FBB196635 FKX196634:FKX196635 FUT196634:FUT196635 GEP196634:GEP196635 GOL196634:GOL196635 GYH196634:GYH196635 HID196634:HID196635 HRZ196634:HRZ196635 IBV196634:IBV196635 ILR196634:ILR196635 IVN196634:IVN196635 JFJ196634:JFJ196635 JPF196634:JPF196635 JZB196634:JZB196635 KIX196634:KIX196635 KST196634:KST196635 LCP196634:LCP196635 LML196634:LML196635 LWH196634:LWH196635 MGD196634:MGD196635 MPZ196634:MPZ196635 MZV196634:MZV196635 NJR196634:NJR196635 NTN196634:NTN196635 ODJ196634:ODJ196635 ONF196634:ONF196635 OXB196634:OXB196635 PGX196634:PGX196635 PQT196634:PQT196635 QAP196634:QAP196635 QKL196634:QKL196635 QUH196634:QUH196635 RED196634:RED196635 RNZ196634:RNZ196635 RXV196634:RXV196635 SHR196634:SHR196635 SRN196634:SRN196635 TBJ196634:TBJ196635 TLF196634:TLF196635 TVB196634:TVB196635 UEX196634:UEX196635 UOT196634:UOT196635 UYP196634:UYP196635 VIL196634:VIL196635 VSH196634:VSH196635 WCD196634:WCD196635 WLZ196634:WLZ196635 WVV196634:WVV196635 N262170:N262171 JJ262170:JJ262171 TF262170:TF262171 ADB262170:ADB262171 AMX262170:AMX262171 AWT262170:AWT262171 BGP262170:BGP262171 BQL262170:BQL262171 CAH262170:CAH262171 CKD262170:CKD262171 CTZ262170:CTZ262171 DDV262170:DDV262171 DNR262170:DNR262171 DXN262170:DXN262171 EHJ262170:EHJ262171 ERF262170:ERF262171 FBB262170:FBB262171 FKX262170:FKX262171 FUT262170:FUT262171 GEP262170:GEP262171 GOL262170:GOL262171 GYH262170:GYH262171 HID262170:HID262171 HRZ262170:HRZ262171 IBV262170:IBV262171 ILR262170:ILR262171 IVN262170:IVN262171 JFJ262170:JFJ262171 JPF262170:JPF262171 JZB262170:JZB262171 KIX262170:KIX262171 KST262170:KST262171 LCP262170:LCP262171 LML262170:LML262171 LWH262170:LWH262171 MGD262170:MGD262171 MPZ262170:MPZ262171 MZV262170:MZV262171 NJR262170:NJR262171 NTN262170:NTN262171 ODJ262170:ODJ262171 ONF262170:ONF262171 OXB262170:OXB262171 PGX262170:PGX262171 PQT262170:PQT262171 QAP262170:QAP262171 QKL262170:QKL262171 QUH262170:QUH262171 RED262170:RED262171 RNZ262170:RNZ262171 RXV262170:RXV262171 SHR262170:SHR262171 SRN262170:SRN262171 TBJ262170:TBJ262171 TLF262170:TLF262171 TVB262170:TVB262171 UEX262170:UEX262171 UOT262170:UOT262171 UYP262170:UYP262171 VIL262170:VIL262171 VSH262170:VSH262171 WCD262170:WCD262171 WLZ262170:WLZ262171 WVV262170:WVV262171 N327706:N327707 JJ327706:JJ327707 TF327706:TF327707 ADB327706:ADB327707 AMX327706:AMX327707 AWT327706:AWT327707 BGP327706:BGP327707 BQL327706:BQL327707 CAH327706:CAH327707 CKD327706:CKD327707 CTZ327706:CTZ327707 DDV327706:DDV327707 DNR327706:DNR327707 DXN327706:DXN327707 EHJ327706:EHJ327707 ERF327706:ERF327707 FBB327706:FBB327707 FKX327706:FKX327707 FUT327706:FUT327707 GEP327706:GEP327707 GOL327706:GOL327707 GYH327706:GYH327707 HID327706:HID327707 HRZ327706:HRZ327707 IBV327706:IBV327707 ILR327706:ILR327707 IVN327706:IVN327707 JFJ327706:JFJ327707 JPF327706:JPF327707 JZB327706:JZB327707 KIX327706:KIX327707 KST327706:KST327707 LCP327706:LCP327707 LML327706:LML327707 LWH327706:LWH327707 MGD327706:MGD327707 MPZ327706:MPZ327707 MZV327706:MZV327707 NJR327706:NJR327707 NTN327706:NTN327707 ODJ327706:ODJ327707 ONF327706:ONF327707 OXB327706:OXB327707 PGX327706:PGX327707 PQT327706:PQT327707 QAP327706:QAP327707 QKL327706:QKL327707 QUH327706:QUH327707 RED327706:RED327707 RNZ327706:RNZ327707 RXV327706:RXV327707 SHR327706:SHR327707 SRN327706:SRN327707 TBJ327706:TBJ327707 TLF327706:TLF327707 TVB327706:TVB327707 UEX327706:UEX327707 UOT327706:UOT327707 UYP327706:UYP327707 VIL327706:VIL327707 VSH327706:VSH327707 WCD327706:WCD327707 WLZ327706:WLZ327707 WVV327706:WVV327707 N393242:N393243 JJ393242:JJ393243 TF393242:TF393243 ADB393242:ADB393243 AMX393242:AMX393243 AWT393242:AWT393243 BGP393242:BGP393243 BQL393242:BQL393243 CAH393242:CAH393243 CKD393242:CKD393243 CTZ393242:CTZ393243 DDV393242:DDV393243 DNR393242:DNR393243 DXN393242:DXN393243 EHJ393242:EHJ393243 ERF393242:ERF393243 FBB393242:FBB393243 FKX393242:FKX393243 FUT393242:FUT393243 GEP393242:GEP393243 GOL393242:GOL393243 GYH393242:GYH393243 HID393242:HID393243 HRZ393242:HRZ393243 IBV393242:IBV393243 ILR393242:ILR393243 IVN393242:IVN393243 JFJ393242:JFJ393243 JPF393242:JPF393243 JZB393242:JZB393243 KIX393242:KIX393243 KST393242:KST393243 LCP393242:LCP393243 LML393242:LML393243 LWH393242:LWH393243 MGD393242:MGD393243 MPZ393242:MPZ393243 MZV393242:MZV393243 NJR393242:NJR393243 NTN393242:NTN393243 ODJ393242:ODJ393243 ONF393242:ONF393243 OXB393242:OXB393243 PGX393242:PGX393243 PQT393242:PQT393243 QAP393242:QAP393243 QKL393242:QKL393243 QUH393242:QUH393243 RED393242:RED393243 RNZ393242:RNZ393243 RXV393242:RXV393243 SHR393242:SHR393243 SRN393242:SRN393243 TBJ393242:TBJ393243 TLF393242:TLF393243 TVB393242:TVB393243 UEX393242:UEX393243 UOT393242:UOT393243 UYP393242:UYP393243 VIL393242:VIL393243 VSH393242:VSH393243 WCD393242:WCD393243 WLZ393242:WLZ393243 WVV393242:WVV393243 N458778:N458779 JJ458778:JJ458779 TF458778:TF458779 ADB458778:ADB458779 AMX458778:AMX458779 AWT458778:AWT458779 BGP458778:BGP458779 BQL458778:BQL458779 CAH458778:CAH458779 CKD458778:CKD458779 CTZ458778:CTZ458779 DDV458778:DDV458779 DNR458778:DNR458779 DXN458778:DXN458779 EHJ458778:EHJ458779 ERF458778:ERF458779 FBB458778:FBB458779 FKX458778:FKX458779 FUT458778:FUT458779 GEP458778:GEP458779 GOL458778:GOL458779 GYH458778:GYH458779 HID458778:HID458779 HRZ458778:HRZ458779 IBV458778:IBV458779 ILR458778:ILR458779 IVN458778:IVN458779 JFJ458778:JFJ458779 JPF458778:JPF458779 JZB458778:JZB458779 KIX458778:KIX458779 KST458778:KST458779 LCP458778:LCP458779 LML458778:LML458779 LWH458778:LWH458779 MGD458778:MGD458779 MPZ458778:MPZ458779 MZV458778:MZV458779 NJR458778:NJR458779 NTN458778:NTN458779 ODJ458778:ODJ458779 ONF458778:ONF458779 OXB458778:OXB458779 PGX458778:PGX458779 PQT458778:PQT458779 QAP458778:QAP458779 QKL458778:QKL458779 QUH458778:QUH458779 RED458778:RED458779 RNZ458778:RNZ458779 RXV458778:RXV458779 SHR458778:SHR458779 SRN458778:SRN458779 TBJ458778:TBJ458779 TLF458778:TLF458779 TVB458778:TVB458779 UEX458778:UEX458779 UOT458778:UOT458779 UYP458778:UYP458779 VIL458778:VIL458779 VSH458778:VSH458779 WCD458778:WCD458779 WLZ458778:WLZ458779 WVV458778:WVV458779 N524314:N524315 JJ524314:JJ524315 TF524314:TF524315 ADB524314:ADB524315 AMX524314:AMX524315 AWT524314:AWT524315 BGP524314:BGP524315 BQL524314:BQL524315 CAH524314:CAH524315 CKD524314:CKD524315 CTZ524314:CTZ524315 DDV524314:DDV524315 DNR524314:DNR524315 DXN524314:DXN524315 EHJ524314:EHJ524315 ERF524314:ERF524315 FBB524314:FBB524315 FKX524314:FKX524315 FUT524314:FUT524315 GEP524314:GEP524315 GOL524314:GOL524315 GYH524314:GYH524315 HID524314:HID524315 HRZ524314:HRZ524315 IBV524314:IBV524315 ILR524314:ILR524315 IVN524314:IVN524315 JFJ524314:JFJ524315 JPF524314:JPF524315 JZB524314:JZB524315 KIX524314:KIX524315 KST524314:KST524315 LCP524314:LCP524315 LML524314:LML524315 LWH524314:LWH524315 MGD524314:MGD524315 MPZ524314:MPZ524315 MZV524314:MZV524315 NJR524314:NJR524315 NTN524314:NTN524315 ODJ524314:ODJ524315 ONF524314:ONF524315 OXB524314:OXB524315 PGX524314:PGX524315 PQT524314:PQT524315 QAP524314:QAP524315 QKL524314:QKL524315 QUH524314:QUH524315 RED524314:RED524315 RNZ524314:RNZ524315 RXV524314:RXV524315 SHR524314:SHR524315 SRN524314:SRN524315 TBJ524314:TBJ524315 TLF524314:TLF524315 TVB524314:TVB524315 UEX524314:UEX524315 UOT524314:UOT524315 UYP524314:UYP524315 VIL524314:VIL524315 VSH524314:VSH524315 WCD524314:WCD524315 WLZ524314:WLZ524315 WVV524314:WVV524315 N589850:N589851 JJ589850:JJ589851 TF589850:TF589851 ADB589850:ADB589851 AMX589850:AMX589851 AWT589850:AWT589851 BGP589850:BGP589851 BQL589850:BQL589851 CAH589850:CAH589851 CKD589850:CKD589851 CTZ589850:CTZ589851 DDV589850:DDV589851 DNR589850:DNR589851 DXN589850:DXN589851 EHJ589850:EHJ589851 ERF589850:ERF589851 FBB589850:FBB589851 FKX589850:FKX589851 FUT589850:FUT589851 GEP589850:GEP589851 GOL589850:GOL589851 GYH589850:GYH589851 HID589850:HID589851 HRZ589850:HRZ589851 IBV589850:IBV589851 ILR589850:ILR589851 IVN589850:IVN589851 JFJ589850:JFJ589851 JPF589850:JPF589851 JZB589850:JZB589851 KIX589850:KIX589851 KST589850:KST589851 LCP589850:LCP589851 LML589850:LML589851 LWH589850:LWH589851 MGD589850:MGD589851 MPZ589850:MPZ589851 MZV589850:MZV589851 NJR589850:NJR589851 NTN589850:NTN589851 ODJ589850:ODJ589851 ONF589850:ONF589851 OXB589850:OXB589851 PGX589850:PGX589851 PQT589850:PQT589851 QAP589850:QAP589851 QKL589850:QKL589851 QUH589850:QUH589851 RED589850:RED589851 RNZ589850:RNZ589851 RXV589850:RXV589851 SHR589850:SHR589851 SRN589850:SRN589851 TBJ589850:TBJ589851 TLF589850:TLF589851 TVB589850:TVB589851 UEX589850:UEX589851 UOT589850:UOT589851 UYP589850:UYP589851 VIL589850:VIL589851 VSH589850:VSH589851 WCD589850:WCD589851 WLZ589850:WLZ589851 WVV589850:WVV589851 N655386:N655387 JJ655386:JJ655387 TF655386:TF655387 ADB655386:ADB655387 AMX655386:AMX655387 AWT655386:AWT655387 BGP655386:BGP655387 BQL655386:BQL655387 CAH655386:CAH655387 CKD655386:CKD655387 CTZ655386:CTZ655387 DDV655386:DDV655387 DNR655386:DNR655387 DXN655386:DXN655387 EHJ655386:EHJ655387 ERF655386:ERF655387 FBB655386:FBB655387 FKX655386:FKX655387 FUT655386:FUT655387 GEP655386:GEP655387 GOL655386:GOL655387 GYH655386:GYH655387 HID655386:HID655387 HRZ655386:HRZ655387 IBV655386:IBV655387 ILR655386:ILR655387 IVN655386:IVN655387 JFJ655386:JFJ655387 JPF655386:JPF655387 JZB655386:JZB655387 KIX655386:KIX655387 KST655386:KST655387 LCP655386:LCP655387 LML655386:LML655387 LWH655386:LWH655387 MGD655386:MGD655387 MPZ655386:MPZ655387 MZV655386:MZV655387 NJR655386:NJR655387 NTN655386:NTN655387 ODJ655386:ODJ655387 ONF655386:ONF655387 OXB655386:OXB655387 PGX655386:PGX655387 PQT655386:PQT655387 QAP655386:QAP655387 QKL655386:QKL655387 QUH655386:QUH655387 RED655386:RED655387 RNZ655386:RNZ655387 RXV655386:RXV655387 SHR655386:SHR655387 SRN655386:SRN655387 TBJ655386:TBJ655387 TLF655386:TLF655387 TVB655386:TVB655387 UEX655386:UEX655387 UOT655386:UOT655387 UYP655386:UYP655387 VIL655386:VIL655387 VSH655386:VSH655387 WCD655386:WCD655387 WLZ655386:WLZ655387 WVV655386:WVV655387 N720922:N720923 JJ720922:JJ720923 TF720922:TF720923 ADB720922:ADB720923 AMX720922:AMX720923 AWT720922:AWT720923 BGP720922:BGP720923 BQL720922:BQL720923 CAH720922:CAH720923 CKD720922:CKD720923 CTZ720922:CTZ720923 DDV720922:DDV720923 DNR720922:DNR720923 DXN720922:DXN720923 EHJ720922:EHJ720923 ERF720922:ERF720923 FBB720922:FBB720923 FKX720922:FKX720923 FUT720922:FUT720923 GEP720922:GEP720923 GOL720922:GOL720923 GYH720922:GYH720923 HID720922:HID720923 HRZ720922:HRZ720923 IBV720922:IBV720923 ILR720922:ILR720923 IVN720922:IVN720923 JFJ720922:JFJ720923 JPF720922:JPF720923 JZB720922:JZB720923 KIX720922:KIX720923 KST720922:KST720923 LCP720922:LCP720923 LML720922:LML720923 LWH720922:LWH720923 MGD720922:MGD720923 MPZ720922:MPZ720923 MZV720922:MZV720923 NJR720922:NJR720923 NTN720922:NTN720923 ODJ720922:ODJ720923 ONF720922:ONF720923 OXB720922:OXB720923 PGX720922:PGX720923 PQT720922:PQT720923 QAP720922:QAP720923 QKL720922:QKL720923 QUH720922:QUH720923 RED720922:RED720923 RNZ720922:RNZ720923 RXV720922:RXV720923 SHR720922:SHR720923 SRN720922:SRN720923 TBJ720922:TBJ720923 TLF720922:TLF720923 TVB720922:TVB720923 UEX720922:UEX720923 UOT720922:UOT720923 UYP720922:UYP720923 VIL720922:VIL720923 VSH720922:VSH720923 WCD720922:WCD720923 WLZ720922:WLZ720923 WVV720922:WVV720923 N786458:N786459 JJ786458:JJ786459 TF786458:TF786459 ADB786458:ADB786459 AMX786458:AMX786459 AWT786458:AWT786459 BGP786458:BGP786459 BQL786458:BQL786459 CAH786458:CAH786459 CKD786458:CKD786459 CTZ786458:CTZ786459 DDV786458:DDV786459 DNR786458:DNR786459 DXN786458:DXN786459 EHJ786458:EHJ786459 ERF786458:ERF786459 FBB786458:FBB786459 FKX786458:FKX786459 FUT786458:FUT786459 GEP786458:GEP786459 GOL786458:GOL786459 GYH786458:GYH786459 HID786458:HID786459 HRZ786458:HRZ786459 IBV786458:IBV786459 ILR786458:ILR786459 IVN786458:IVN786459 JFJ786458:JFJ786459 JPF786458:JPF786459 JZB786458:JZB786459 KIX786458:KIX786459 KST786458:KST786459 LCP786458:LCP786459 LML786458:LML786459 LWH786458:LWH786459 MGD786458:MGD786459 MPZ786458:MPZ786459 MZV786458:MZV786459 NJR786458:NJR786459 NTN786458:NTN786459 ODJ786458:ODJ786459 ONF786458:ONF786459 OXB786458:OXB786459 PGX786458:PGX786459 PQT786458:PQT786459 QAP786458:QAP786459 QKL786458:QKL786459 QUH786458:QUH786459 RED786458:RED786459 RNZ786458:RNZ786459 RXV786458:RXV786459 SHR786458:SHR786459 SRN786458:SRN786459 TBJ786458:TBJ786459 TLF786458:TLF786459 TVB786458:TVB786459 UEX786458:UEX786459 UOT786458:UOT786459 UYP786458:UYP786459 VIL786458:VIL786459 VSH786458:VSH786459 WCD786458:WCD786459 WLZ786458:WLZ786459 WVV786458:WVV786459 N851994:N851995 JJ851994:JJ851995 TF851994:TF851995 ADB851994:ADB851995 AMX851994:AMX851995 AWT851994:AWT851995 BGP851994:BGP851995 BQL851994:BQL851995 CAH851994:CAH851995 CKD851994:CKD851995 CTZ851994:CTZ851995 DDV851994:DDV851995 DNR851994:DNR851995 DXN851994:DXN851995 EHJ851994:EHJ851995 ERF851994:ERF851995 FBB851994:FBB851995 FKX851994:FKX851995 FUT851994:FUT851995 GEP851994:GEP851995 GOL851994:GOL851995 GYH851994:GYH851995 HID851994:HID851995 HRZ851994:HRZ851995 IBV851994:IBV851995 ILR851994:ILR851995 IVN851994:IVN851995 JFJ851994:JFJ851995 JPF851994:JPF851995 JZB851994:JZB851995 KIX851994:KIX851995 KST851994:KST851995 LCP851994:LCP851995 LML851994:LML851995 LWH851994:LWH851995 MGD851994:MGD851995 MPZ851994:MPZ851995 MZV851994:MZV851995 NJR851994:NJR851995 NTN851994:NTN851995 ODJ851994:ODJ851995 ONF851994:ONF851995 OXB851994:OXB851995 PGX851994:PGX851995 PQT851994:PQT851995 QAP851994:QAP851995 QKL851994:QKL851995 QUH851994:QUH851995 RED851994:RED851995 RNZ851994:RNZ851995 RXV851994:RXV851995 SHR851994:SHR851995 SRN851994:SRN851995 TBJ851994:TBJ851995 TLF851994:TLF851995 TVB851994:TVB851995 UEX851994:UEX851995 UOT851994:UOT851995 UYP851994:UYP851995 VIL851994:VIL851995 VSH851994:VSH851995 WCD851994:WCD851995 WLZ851994:WLZ851995 WVV851994:WVV851995 N917530:N917531 JJ917530:JJ917531 TF917530:TF917531 ADB917530:ADB917531 AMX917530:AMX917531 AWT917530:AWT917531 BGP917530:BGP917531 BQL917530:BQL917531 CAH917530:CAH917531 CKD917530:CKD917531 CTZ917530:CTZ917531 DDV917530:DDV917531 DNR917530:DNR917531 DXN917530:DXN917531 EHJ917530:EHJ917531 ERF917530:ERF917531 FBB917530:FBB917531 FKX917530:FKX917531 FUT917530:FUT917531 GEP917530:GEP917531 GOL917530:GOL917531 GYH917530:GYH917531 HID917530:HID917531 HRZ917530:HRZ917531 IBV917530:IBV917531 ILR917530:ILR917531 IVN917530:IVN917531 JFJ917530:JFJ917531 JPF917530:JPF917531 JZB917530:JZB917531 KIX917530:KIX917531 KST917530:KST917531 LCP917530:LCP917531 LML917530:LML917531 LWH917530:LWH917531 MGD917530:MGD917531 MPZ917530:MPZ917531 MZV917530:MZV917531 NJR917530:NJR917531 NTN917530:NTN917531 ODJ917530:ODJ917531 ONF917530:ONF917531 OXB917530:OXB917531 PGX917530:PGX917531 PQT917530:PQT917531 QAP917530:QAP917531 QKL917530:QKL917531 QUH917530:QUH917531 RED917530:RED917531 RNZ917530:RNZ917531 RXV917530:RXV917531 SHR917530:SHR917531 SRN917530:SRN917531 TBJ917530:TBJ917531 TLF917530:TLF917531 TVB917530:TVB917531 UEX917530:UEX917531 UOT917530:UOT917531 UYP917530:UYP917531 VIL917530:VIL917531 VSH917530:VSH917531 WCD917530:WCD917531 WLZ917530:WLZ917531 WVV917530:WVV917531 N983066:N983067 JJ983066:JJ983067 TF983066:TF983067 ADB983066:ADB983067 AMX983066:AMX983067 AWT983066:AWT983067 BGP983066:BGP983067 BQL983066:BQL983067 CAH983066:CAH983067 CKD983066:CKD983067 CTZ983066:CTZ983067 DDV983066:DDV983067 DNR983066:DNR983067 DXN983066:DXN983067 EHJ983066:EHJ983067 ERF983066:ERF983067 FBB983066:FBB983067 FKX983066:FKX983067 FUT983066:FUT983067 GEP983066:GEP983067 GOL983066:GOL983067 GYH983066:GYH983067 HID983066:HID983067 HRZ983066:HRZ983067 IBV983066:IBV983067 ILR983066:ILR983067 IVN983066:IVN983067 JFJ983066:JFJ983067 JPF983066:JPF983067 JZB983066:JZB983067 KIX983066:KIX983067 KST983066:KST983067 LCP983066:LCP983067 LML983066:LML983067 LWH983066:LWH983067 MGD983066:MGD983067 MPZ983066:MPZ983067 MZV983066:MZV983067 NJR983066:NJR983067 NTN983066:NTN983067 ODJ983066:ODJ983067 ONF983066:ONF983067 OXB983066:OXB983067 PGX983066:PGX983067 PQT983066:PQT983067 QAP983066:QAP983067 QKL983066:QKL983067 QUH983066:QUH983067 RED983066:RED983067 RNZ983066:RNZ983067 RXV983066:RXV983067 SHR983066:SHR983067 SRN983066:SRN983067 TBJ983066:TBJ983067 TLF983066:TLF983067 TVB983066:TVB983067 UEX983066:UEX983067 UOT983066:UOT983067 UYP983066:UYP983067 VIL983066:VIL983067 VSH983066:VSH983067 WCD983066:WCD983067 WLZ983066:WLZ983067 WVV983066:WVV983067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WVM983067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C65562:C65563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C131098:C131099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C196634:C196635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C262170:C262171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C327706:C327707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C393242:C393243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C458778:C458779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C524314:C524315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C589850:C589851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C655386:C655387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C720922:C720923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C786458:C786459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C851994:C851995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C917530:C917531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C983066:C983067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WVK983066:WVK983067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N18 WVX18 WMB18 WCF18 VSJ18 VIN18 UYR18 UOV18 UEZ18 TVD18 TLH18 TBL18 SRP18 SHT18 RXX18 ROB18 REF18 QUJ18 QKN18 QAR18 PQV18 PGZ18 OXD18 ONH18 ODL18 NTP18 NJT18 MZX18 MQB18 MGF18 LWJ18 LMN18 LCR18 KSV18 KIZ18 JZD18 JPH18 JFL18 IVP18 ILT18 IBX18 HSB18 HIF18 GYJ18 GON18 GER18 FUV18 FKZ18 FBD18 ERH18 EHL18 DXP18 DNT18 DDX18 CUB18 CKF18 CAJ18 BQN18 BGR18 AWV18 AMZ18 ADD18 TH18 JL18 P18 WVM18 WLQ18 WBU18 VRY18 VIC18 UYG18 UOK18 UEO18 TUS18 TKW18 TBA18 SRE18 SHI18 RXM18 RNQ18 RDU18 QTY18 QKC18 QAG18 PQK18 PGO18 OWS18 OMW18 ODA18 NTE18 NJI18 MZM18 MPQ18 MFU18 LVY18 LMC18 LCG18 KSK18 KIO18 JYS18 JOW18 JFA18 IVE18 ILI18 IBM18 HRQ18 HHU18 GXY18 GOC18 GEG18 FUK18 FKO18 FAS18 EQW18 EHA18 DXE18 DNI18 DDM18 CTQ18 CJU18 BZY18 BQC18 BGG18 AWK18 AMO18 ACS18 SW18 JA18 E18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JJ18 WVV18 WLZ18 WCD18 VSH18 VIL18 UYP18 UOT18 UEX18 TVB18 TLF18 TBJ18 SRN18 SHR18 RXV18 RNZ18 RED18 QUH18 QKL18 QAP18 PQT18 PGX18 OXB18 ONF18 ODJ18 NTN18 NJR18 MZV18 MPZ18 MGD18 LWH18 LML18 LCP18 KST18 KIX18 JZB18 JPF18 JFJ18 IVN18 ILR18 IBV18 HRZ18 HID18 GYH18 GOL18 GEP18 FUT18 FKX18 FBB18 ERF18 EHJ18 DXN18 DNR18 DDV18 CTZ18 CKD18 CAH18 BQL18 BGP18 AWT18 AMX18 ADB18 TF18 C18:C26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U53"/>
  <sheetViews>
    <sheetView showGridLines="0" showZeros="0" showWhiteSpace="0" view="pageBreakPreview" topLeftCell="A16" zoomScaleNormal="100" zoomScaleSheetLayoutView="100" workbookViewId="0">
      <selection activeCell="N31" sqref="N31"/>
    </sheetView>
  </sheetViews>
  <sheetFormatPr defaultRowHeight="13.5" x14ac:dyDescent="0.15"/>
  <cols>
    <col min="1" max="3" width="9.375" style="142" customWidth="1"/>
    <col min="4" max="6" width="14.75" style="142" customWidth="1"/>
    <col min="7" max="7" width="6.875" style="142" customWidth="1"/>
    <col min="8" max="8" width="4.125" style="142" customWidth="1"/>
    <col min="9" max="9" width="5.75" style="143" customWidth="1"/>
    <col min="10" max="10" width="9" style="145" hidden="1" customWidth="1"/>
    <col min="11" max="256" width="9" style="145"/>
    <col min="257" max="259" width="9.375" style="145" customWidth="1"/>
    <col min="260" max="262" width="14.75" style="145" customWidth="1"/>
    <col min="263" max="263" width="6.875" style="145" customWidth="1"/>
    <col min="264" max="264" width="4.125" style="145" customWidth="1"/>
    <col min="265" max="265" width="5.75" style="145" customWidth="1"/>
    <col min="266" max="266" width="0" style="145" hidden="1" customWidth="1"/>
    <col min="267" max="512" width="9" style="145"/>
    <col min="513" max="515" width="9.375" style="145" customWidth="1"/>
    <col min="516" max="518" width="14.75" style="145" customWidth="1"/>
    <col min="519" max="519" width="6.875" style="145" customWidth="1"/>
    <col min="520" max="520" width="4.125" style="145" customWidth="1"/>
    <col min="521" max="521" width="5.75" style="145" customWidth="1"/>
    <col min="522" max="522" width="0" style="145" hidden="1" customWidth="1"/>
    <col min="523" max="768" width="9" style="145"/>
    <col min="769" max="771" width="9.375" style="145" customWidth="1"/>
    <col min="772" max="774" width="14.75" style="145" customWidth="1"/>
    <col min="775" max="775" width="6.875" style="145" customWidth="1"/>
    <col min="776" max="776" width="4.125" style="145" customWidth="1"/>
    <col min="777" max="777" width="5.75" style="145" customWidth="1"/>
    <col min="778" max="778" width="0" style="145" hidden="1" customWidth="1"/>
    <col min="779" max="1024" width="9" style="145"/>
    <col min="1025" max="1027" width="9.375" style="145" customWidth="1"/>
    <col min="1028" max="1030" width="14.75" style="145" customWidth="1"/>
    <col min="1031" max="1031" width="6.875" style="145" customWidth="1"/>
    <col min="1032" max="1032" width="4.125" style="145" customWidth="1"/>
    <col min="1033" max="1033" width="5.75" style="145" customWidth="1"/>
    <col min="1034" max="1034" width="0" style="145" hidden="1" customWidth="1"/>
    <col min="1035" max="1280" width="9" style="145"/>
    <col min="1281" max="1283" width="9.375" style="145" customWidth="1"/>
    <col min="1284" max="1286" width="14.75" style="145" customWidth="1"/>
    <col min="1287" max="1287" width="6.875" style="145" customWidth="1"/>
    <col min="1288" max="1288" width="4.125" style="145" customWidth="1"/>
    <col min="1289" max="1289" width="5.75" style="145" customWidth="1"/>
    <col min="1290" max="1290" width="0" style="145" hidden="1" customWidth="1"/>
    <col min="1291" max="1536" width="9" style="145"/>
    <col min="1537" max="1539" width="9.375" style="145" customWidth="1"/>
    <col min="1540" max="1542" width="14.75" style="145" customWidth="1"/>
    <col min="1543" max="1543" width="6.875" style="145" customWidth="1"/>
    <col min="1544" max="1544" width="4.125" style="145" customWidth="1"/>
    <col min="1545" max="1545" width="5.75" style="145" customWidth="1"/>
    <col min="1546" max="1546" width="0" style="145" hidden="1" customWidth="1"/>
    <col min="1547" max="1792" width="9" style="145"/>
    <col min="1793" max="1795" width="9.375" style="145" customWidth="1"/>
    <col min="1796" max="1798" width="14.75" style="145" customWidth="1"/>
    <col min="1799" max="1799" width="6.875" style="145" customWidth="1"/>
    <col min="1800" max="1800" width="4.125" style="145" customWidth="1"/>
    <col min="1801" max="1801" width="5.75" style="145" customWidth="1"/>
    <col min="1802" max="1802" width="0" style="145" hidden="1" customWidth="1"/>
    <col min="1803" max="2048" width="9" style="145"/>
    <col min="2049" max="2051" width="9.375" style="145" customWidth="1"/>
    <col min="2052" max="2054" width="14.75" style="145" customWidth="1"/>
    <col min="2055" max="2055" width="6.875" style="145" customWidth="1"/>
    <col min="2056" max="2056" width="4.125" style="145" customWidth="1"/>
    <col min="2057" max="2057" width="5.75" style="145" customWidth="1"/>
    <col min="2058" max="2058" width="0" style="145" hidden="1" customWidth="1"/>
    <col min="2059" max="2304" width="9" style="145"/>
    <col min="2305" max="2307" width="9.375" style="145" customWidth="1"/>
    <col min="2308" max="2310" width="14.75" style="145" customWidth="1"/>
    <col min="2311" max="2311" width="6.875" style="145" customWidth="1"/>
    <col min="2312" max="2312" width="4.125" style="145" customWidth="1"/>
    <col min="2313" max="2313" width="5.75" style="145" customWidth="1"/>
    <col min="2314" max="2314" width="0" style="145" hidden="1" customWidth="1"/>
    <col min="2315" max="2560" width="9" style="145"/>
    <col min="2561" max="2563" width="9.375" style="145" customWidth="1"/>
    <col min="2564" max="2566" width="14.75" style="145" customWidth="1"/>
    <col min="2567" max="2567" width="6.875" style="145" customWidth="1"/>
    <col min="2568" max="2568" width="4.125" style="145" customWidth="1"/>
    <col min="2569" max="2569" width="5.75" style="145" customWidth="1"/>
    <col min="2570" max="2570" width="0" style="145" hidden="1" customWidth="1"/>
    <col min="2571" max="2816" width="9" style="145"/>
    <col min="2817" max="2819" width="9.375" style="145" customWidth="1"/>
    <col min="2820" max="2822" width="14.75" style="145" customWidth="1"/>
    <col min="2823" max="2823" width="6.875" style="145" customWidth="1"/>
    <col min="2824" max="2824" width="4.125" style="145" customWidth="1"/>
    <col min="2825" max="2825" width="5.75" style="145" customWidth="1"/>
    <col min="2826" max="2826" width="0" style="145" hidden="1" customWidth="1"/>
    <col min="2827" max="3072" width="9" style="145"/>
    <col min="3073" max="3075" width="9.375" style="145" customWidth="1"/>
    <col min="3076" max="3078" width="14.75" style="145" customWidth="1"/>
    <col min="3079" max="3079" width="6.875" style="145" customWidth="1"/>
    <col min="3080" max="3080" width="4.125" style="145" customWidth="1"/>
    <col min="3081" max="3081" width="5.75" style="145" customWidth="1"/>
    <col min="3082" max="3082" width="0" style="145" hidden="1" customWidth="1"/>
    <col min="3083" max="3328" width="9" style="145"/>
    <col min="3329" max="3331" width="9.375" style="145" customWidth="1"/>
    <col min="3332" max="3334" width="14.75" style="145" customWidth="1"/>
    <col min="3335" max="3335" width="6.875" style="145" customWidth="1"/>
    <col min="3336" max="3336" width="4.125" style="145" customWidth="1"/>
    <col min="3337" max="3337" width="5.75" style="145" customWidth="1"/>
    <col min="3338" max="3338" width="0" style="145" hidden="1" customWidth="1"/>
    <col min="3339" max="3584" width="9" style="145"/>
    <col min="3585" max="3587" width="9.375" style="145" customWidth="1"/>
    <col min="3588" max="3590" width="14.75" style="145" customWidth="1"/>
    <col min="3591" max="3591" width="6.875" style="145" customWidth="1"/>
    <col min="3592" max="3592" width="4.125" style="145" customWidth="1"/>
    <col min="3593" max="3593" width="5.75" style="145" customWidth="1"/>
    <col min="3594" max="3594" width="0" style="145" hidden="1" customWidth="1"/>
    <col min="3595" max="3840" width="9" style="145"/>
    <col min="3841" max="3843" width="9.375" style="145" customWidth="1"/>
    <col min="3844" max="3846" width="14.75" style="145" customWidth="1"/>
    <col min="3847" max="3847" width="6.875" style="145" customWidth="1"/>
    <col min="3848" max="3848" width="4.125" style="145" customWidth="1"/>
    <col min="3849" max="3849" width="5.75" style="145" customWidth="1"/>
    <col min="3850" max="3850" width="0" style="145" hidden="1" customWidth="1"/>
    <col min="3851" max="4096" width="9" style="145"/>
    <col min="4097" max="4099" width="9.375" style="145" customWidth="1"/>
    <col min="4100" max="4102" width="14.75" style="145" customWidth="1"/>
    <col min="4103" max="4103" width="6.875" style="145" customWidth="1"/>
    <col min="4104" max="4104" width="4.125" style="145" customWidth="1"/>
    <col min="4105" max="4105" width="5.75" style="145" customWidth="1"/>
    <col min="4106" max="4106" width="0" style="145" hidden="1" customWidth="1"/>
    <col min="4107" max="4352" width="9" style="145"/>
    <col min="4353" max="4355" width="9.375" style="145" customWidth="1"/>
    <col min="4356" max="4358" width="14.75" style="145" customWidth="1"/>
    <col min="4359" max="4359" width="6.875" style="145" customWidth="1"/>
    <col min="4360" max="4360" width="4.125" style="145" customWidth="1"/>
    <col min="4361" max="4361" width="5.75" style="145" customWidth="1"/>
    <col min="4362" max="4362" width="0" style="145" hidden="1" customWidth="1"/>
    <col min="4363" max="4608" width="9" style="145"/>
    <col min="4609" max="4611" width="9.375" style="145" customWidth="1"/>
    <col min="4612" max="4614" width="14.75" style="145" customWidth="1"/>
    <col min="4615" max="4615" width="6.875" style="145" customWidth="1"/>
    <col min="4616" max="4616" width="4.125" style="145" customWidth="1"/>
    <col min="4617" max="4617" width="5.75" style="145" customWidth="1"/>
    <col min="4618" max="4618" width="0" style="145" hidden="1" customWidth="1"/>
    <col min="4619" max="4864" width="9" style="145"/>
    <col min="4865" max="4867" width="9.375" style="145" customWidth="1"/>
    <col min="4868" max="4870" width="14.75" style="145" customWidth="1"/>
    <col min="4871" max="4871" width="6.875" style="145" customWidth="1"/>
    <col min="4872" max="4872" width="4.125" style="145" customWidth="1"/>
    <col min="4873" max="4873" width="5.75" style="145" customWidth="1"/>
    <col min="4874" max="4874" width="0" style="145" hidden="1" customWidth="1"/>
    <col min="4875" max="5120" width="9" style="145"/>
    <col min="5121" max="5123" width="9.375" style="145" customWidth="1"/>
    <col min="5124" max="5126" width="14.75" style="145" customWidth="1"/>
    <col min="5127" max="5127" width="6.875" style="145" customWidth="1"/>
    <col min="5128" max="5128" width="4.125" style="145" customWidth="1"/>
    <col min="5129" max="5129" width="5.75" style="145" customWidth="1"/>
    <col min="5130" max="5130" width="0" style="145" hidden="1" customWidth="1"/>
    <col min="5131" max="5376" width="9" style="145"/>
    <col min="5377" max="5379" width="9.375" style="145" customWidth="1"/>
    <col min="5380" max="5382" width="14.75" style="145" customWidth="1"/>
    <col min="5383" max="5383" width="6.875" style="145" customWidth="1"/>
    <col min="5384" max="5384" width="4.125" style="145" customWidth="1"/>
    <col min="5385" max="5385" width="5.75" style="145" customWidth="1"/>
    <col min="5386" max="5386" width="0" style="145" hidden="1" customWidth="1"/>
    <col min="5387" max="5632" width="9" style="145"/>
    <col min="5633" max="5635" width="9.375" style="145" customWidth="1"/>
    <col min="5636" max="5638" width="14.75" style="145" customWidth="1"/>
    <col min="5639" max="5639" width="6.875" style="145" customWidth="1"/>
    <col min="5640" max="5640" width="4.125" style="145" customWidth="1"/>
    <col min="5641" max="5641" width="5.75" style="145" customWidth="1"/>
    <col min="5642" max="5642" width="0" style="145" hidden="1" customWidth="1"/>
    <col min="5643" max="5888" width="9" style="145"/>
    <col min="5889" max="5891" width="9.375" style="145" customWidth="1"/>
    <col min="5892" max="5894" width="14.75" style="145" customWidth="1"/>
    <col min="5895" max="5895" width="6.875" style="145" customWidth="1"/>
    <col min="5896" max="5896" width="4.125" style="145" customWidth="1"/>
    <col min="5897" max="5897" width="5.75" style="145" customWidth="1"/>
    <col min="5898" max="5898" width="0" style="145" hidden="1" customWidth="1"/>
    <col min="5899" max="6144" width="9" style="145"/>
    <col min="6145" max="6147" width="9.375" style="145" customWidth="1"/>
    <col min="6148" max="6150" width="14.75" style="145" customWidth="1"/>
    <col min="6151" max="6151" width="6.875" style="145" customWidth="1"/>
    <col min="6152" max="6152" width="4.125" style="145" customWidth="1"/>
    <col min="6153" max="6153" width="5.75" style="145" customWidth="1"/>
    <col min="6154" max="6154" width="0" style="145" hidden="1" customWidth="1"/>
    <col min="6155" max="6400" width="9" style="145"/>
    <col min="6401" max="6403" width="9.375" style="145" customWidth="1"/>
    <col min="6404" max="6406" width="14.75" style="145" customWidth="1"/>
    <col min="6407" max="6407" width="6.875" style="145" customWidth="1"/>
    <col min="6408" max="6408" width="4.125" style="145" customWidth="1"/>
    <col min="6409" max="6409" width="5.75" style="145" customWidth="1"/>
    <col min="6410" max="6410" width="0" style="145" hidden="1" customWidth="1"/>
    <col min="6411" max="6656" width="9" style="145"/>
    <col min="6657" max="6659" width="9.375" style="145" customWidth="1"/>
    <col min="6660" max="6662" width="14.75" style="145" customWidth="1"/>
    <col min="6663" max="6663" width="6.875" style="145" customWidth="1"/>
    <col min="6664" max="6664" width="4.125" style="145" customWidth="1"/>
    <col min="6665" max="6665" width="5.75" style="145" customWidth="1"/>
    <col min="6666" max="6666" width="0" style="145" hidden="1" customWidth="1"/>
    <col min="6667" max="6912" width="9" style="145"/>
    <col min="6913" max="6915" width="9.375" style="145" customWidth="1"/>
    <col min="6916" max="6918" width="14.75" style="145" customWidth="1"/>
    <col min="6919" max="6919" width="6.875" style="145" customWidth="1"/>
    <col min="6920" max="6920" width="4.125" style="145" customWidth="1"/>
    <col min="6921" max="6921" width="5.75" style="145" customWidth="1"/>
    <col min="6922" max="6922" width="0" style="145" hidden="1" customWidth="1"/>
    <col min="6923" max="7168" width="9" style="145"/>
    <col min="7169" max="7171" width="9.375" style="145" customWidth="1"/>
    <col min="7172" max="7174" width="14.75" style="145" customWidth="1"/>
    <col min="7175" max="7175" width="6.875" style="145" customWidth="1"/>
    <col min="7176" max="7176" width="4.125" style="145" customWidth="1"/>
    <col min="7177" max="7177" width="5.75" style="145" customWidth="1"/>
    <col min="7178" max="7178" width="0" style="145" hidden="1" customWidth="1"/>
    <col min="7179" max="7424" width="9" style="145"/>
    <col min="7425" max="7427" width="9.375" style="145" customWidth="1"/>
    <col min="7428" max="7430" width="14.75" style="145" customWidth="1"/>
    <col min="7431" max="7431" width="6.875" style="145" customWidth="1"/>
    <col min="7432" max="7432" width="4.125" style="145" customWidth="1"/>
    <col min="7433" max="7433" width="5.75" style="145" customWidth="1"/>
    <col min="7434" max="7434" width="0" style="145" hidden="1" customWidth="1"/>
    <col min="7435" max="7680" width="9" style="145"/>
    <col min="7681" max="7683" width="9.375" style="145" customWidth="1"/>
    <col min="7684" max="7686" width="14.75" style="145" customWidth="1"/>
    <col min="7687" max="7687" width="6.875" style="145" customWidth="1"/>
    <col min="7688" max="7688" width="4.125" style="145" customWidth="1"/>
    <col min="7689" max="7689" width="5.75" style="145" customWidth="1"/>
    <col min="7690" max="7690" width="0" style="145" hidden="1" customWidth="1"/>
    <col min="7691" max="7936" width="9" style="145"/>
    <col min="7937" max="7939" width="9.375" style="145" customWidth="1"/>
    <col min="7940" max="7942" width="14.75" style="145" customWidth="1"/>
    <col min="7943" max="7943" width="6.875" style="145" customWidth="1"/>
    <col min="7944" max="7944" width="4.125" style="145" customWidth="1"/>
    <col min="7945" max="7945" width="5.75" style="145" customWidth="1"/>
    <col min="7946" max="7946" width="0" style="145" hidden="1" customWidth="1"/>
    <col min="7947" max="8192" width="9" style="145"/>
    <col min="8193" max="8195" width="9.375" style="145" customWidth="1"/>
    <col min="8196" max="8198" width="14.75" style="145" customWidth="1"/>
    <col min="8199" max="8199" width="6.875" style="145" customWidth="1"/>
    <col min="8200" max="8200" width="4.125" style="145" customWidth="1"/>
    <col min="8201" max="8201" width="5.75" style="145" customWidth="1"/>
    <col min="8202" max="8202" width="0" style="145" hidden="1" customWidth="1"/>
    <col min="8203" max="8448" width="9" style="145"/>
    <col min="8449" max="8451" width="9.375" style="145" customWidth="1"/>
    <col min="8452" max="8454" width="14.75" style="145" customWidth="1"/>
    <col min="8455" max="8455" width="6.875" style="145" customWidth="1"/>
    <col min="8456" max="8456" width="4.125" style="145" customWidth="1"/>
    <col min="8457" max="8457" width="5.75" style="145" customWidth="1"/>
    <col min="8458" max="8458" width="0" style="145" hidden="1" customWidth="1"/>
    <col min="8459" max="8704" width="9" style="145"/>
    <col min="8705" max="8707" width="9.375" style="145" customWidth="1"/>
    <col min="8708" max="8710" width="14.75" style="145" customWidth="1"/>
    <col min="8711" max="8711" width="6.875" style="145" customWidth="1"/>
    <col min="8712" max="8712" width="4.125" style="145" customWidth="1"/>
    <col min="8713" max="8713" width="5.75" style="145" customWidth="1"/>
    <col min="8714" max="8714" width="0" style="145" hidden="1" customWidth="1"/>
    <col min="8715" max="8960" width="9" style="145"/>
    <col min="8961" max="8963" width="9.375" style="145" customWidth="1"/>
    <col min="8964" max="8966" width="14.75" style="145" customWidth="1"/>
    <col min="8967" max="8967" width="6.875" style="145" customWidth="1"/>
    <col min="8968" max="8968" width="4.125" style="145" customWidth="1"/>
    <col min="8969" max="8969" width="5.75" style="145" customWidth="1"/>
    <col min="8970" max="8970" width="0" style="145" hidden="1" customWidth="1"/>
    <col min="8971" max="9216" width="9" style="145"/>
    <col min="9217" max="9219" width="9.375" style="145" customWidth="1"/>
    <col min="9220" max="9222" width="14.75" style="145" customWidth="1"/>
    <col min="9223" max="9223" width="6.875" style="145" customWidth="1"/>
    <col min="9224" max="9224" width="4.125" style="145" customWidth="1"/>
    <col min="9225" max="9225" width="5.75" style="145" customWidth="1"/>
    <col min="9226" max="9226" width="0" style="145" hidden="1" customWidth="1"/>
    <col min="9227" max="9472" width="9" style="145"/>
    <col min="9473" max="9475" width="9.375" style="145" customWidth="1"/>
    <col min="9476" max="9478" width="14.75" style="145" customWidth="1"/>
    <col min="9479" max="9479" width="6.875" style="145" customWidth="1"/>
    <col min="9480" max="9480" width="4.125" style="145" customWidth="1"/>
    <col min="9481" max="9481" width="5.75" style="145" customWidth="1"/>
    <col min="9482" max="9482" width="0" style="145" hidden="1" customWidth="1"/>
    <col min="9483" max="9728" width="9" style="145"/>
    <col min="9729" max="9731" width="9.375" style="145" customWidth="1"/>
    <col min="9732" max="9734" width="14.75" style="145" customWidth="1"/>
    <col min="9735" max="9735" width="6.875" style="145" customWidth="1"/>
    <col min="9736" max="9736" width="4.125" style="145" customWidth="1"/>
    <col min="9737" max="9737" width="5.75" style="145" customWidth="1"/>
    <col min="9738" max="9738" width="0" style="145" hidden="1" customWidth="1"/>
    <col min="9739" max="9984" width="9" style="145"/>
    <col min="9985" max="9987" width="9.375" style="145" customWidth="1"/>
    <col min="9988" max="9990" width="14.75" style="145" customWidth="1"/>
    <col min="9991" max="9991" width="6.875" style="145" customWidth="1"/>
    <col min="9992" max="9992" width="4.125" style="145" customWidth="1"/>
    <col min="9993" max="9993" width="5.75" style="145" customWidth="1"/>
    <col min="9994" max="9994" width="0" style="145" hidden="1" customWidth="1"/>
    <col min="9995" max="10240" width="9" style="145"/>
    <col min="10241" max="10243" width="9.375" style="145" customWidth="1"/>
    <col min="10244" max="10246" width="14.75" style="145" customWidth="1"/>
    <col min="10247" max="10247" width="6.875" style="145" customWidth="1"/>
    <col min="10248" max="10248" width="4.125" style="145" customWidth="1"/>
    <col min="10249" max="10249" width="5.75" style="145" customWidth="1"/>
    <col min="10250" max="10250" width="0" style="145" hidden="1" customWidth="1"/>
    <col min="10251" max="10496" width="9" style="145"/>
    <col min="10497" max="10499" width="9.375" style="145" customWidth="1"/>
    <col min="10500" max="10502" width="14.75" style="145" customWidth="1"/>
    <col min="10503" max="10503" width="6.875" style="145" customWidth="1"/>
    <col min="10504" max="10504" width="4.125" style="145" customWidth="1"/>
    <col min="10505" max="10505" width="5.75" style="145" customWidth="1"/>
    <col min="10506" max="10506" width="0" style="145" hidden="1" customWidth="1"/>
    <col min="10507" max="10752" width="9" style="145"/>
    <col min="10753" max="10755" width="9.375" style="145" customWidth="1"/>
    <col min="10756" max="10758" width="14.75" style="145" customWidth="1"/>
    <col min="10759" max="10759" width="6.875" style="145" customWidth="1"/>
    <col min="10760" max="10760" width="4.125" style="145" customWidth="1"/>
    <col min="10761" max="10761" width="5.75" style="145" customWidth="1"/>
    <col min="10762" max="10762" width="0" style="145" hidden="1" customWidth="1"/>
    <col min="10763" max="11008" width="9" style="145"/>
    <col min="11009" max="11011" width="9.375" style="145" customWidth="1"/>
    <col min="11012" max="11014" width="14.75" style="145" customWidth="1"/>
    <col min="11015" max="11015" width="6.875" style="145" customWidth="1"/>
    <col min="11016" max="11016" width="4.125" style="145" customWidth="1"/>
    <col min="11017" max="11017" width="5.75" style="145" customWidth="1"/>
    <col min="11018" max="11018" width="0" style="145" hidden="1" customWidth="1"/>
    <col min="11019" max="11264" width="9" style="145"/>
    <col min="11265" max="11267" width="9.375" style="145" customWidth="1"/>
    <col min="11268" max="11270" width="14.75" style="145" customWidth="1"/>
    <col min="11271" max="11271" width="6.875" style="145" customWidth="1"/>
    <col min="11272" max="11272" width="4.125" style="145" customWidth="1"/>
    <col min="11273" max="11273" width="5.75" style="145" customWidth="1"/>
    <col min="11274" max="11274" width="0" style="145" hidden="1" customWidth="1"/>
    <col min="11275" max="11520" width="9" style="145"/>
    <col min="11521" max="11523" width="9.375" style="145" customWidth="1"/>
    <col min="11524" max="11526" width="14.75" style="145" customWidth="1"/>
    <col min="11527" max="11527" width="6.875" style="145" customWidth="1"/>
    <col min="11528" max="11528" width="4.125" style="145" customWidth="1"/>
    <col min="11529" max="11529" width="5.75" style="145" customWidth="1"/>
    <col min="11530" max="11530" width="0" style="145" hidden="1" customWidth="1"/>
    <col min="11531" max="11776" width="9" style="145"/>
    <col min="11777" max="11779" width="9.375" style="145" customWidth="1"/>
    <col min="11780" max="11782" width="14.75" style="145" customWidth="1"/>
    <col min="11783" max="11783" width="6.875" style="145" customWidth="1"/>
    <col min="11784" max="11784" width="4.125" style="145" customWidth="1"/>
    <col min="11785" max="11785" width="5.75" style="145" customWidth="1"/>
    <col min="11786" max="11786" width="0" style="145" hidden="1" customWidth="1"/>
    <col min="11787" max="12032" width="9" style="145"/>
    <col min="12033" max="12035" width="9.375" style="145" customWidth="1"/>
    <col min="12036" max="12038" width="14.75" style="145" customWidth="1"/>
    <col min="12039" max="12039" width="6.875" style="145" customWidth="1"/>
    <col min="12040" max="12040" width="4.125" style="145" customWidth="1"/>
    <col min="12041" max="12041" width="5.75" style="145" customWidth="1"/>
    <col min="12042" max="12042" width="0" style="145" hidden="1" customWidth="1"/>
    <col min="12043" max="12288" width="9" style="145"/>
    <col min="12289" max="12291" width="9.375" style="145" customWidth="1"/>
    <col min="12292" max="12294" width="14.75" style="145" customWidth="1"/>
    <col min="12295" max="12295" width="6.875" style="145" customWidth="1"/>
    <col min="12296" max="12296" width="4.125" style="145" customWidth="1"/>
    <col min="12297" max="12297" width="5.75" style="145" customWidth="1"/>
    <col min="12298" max="12298" width="0" style="145" hidden="1" customWidth="1"/>
    <col min="12299" max="12544" width="9" style="145"/>
    <col min="12545" max="12547" width="9.375" style="145" customWidth="1"/>
    <col min="12548" max="12550" width="14.75" style="145" customWidth="1"/>
    <col min="12551" max="12551" width="6.875" style="145" customWidth="1"/>
    <col min="12552" max="12552" width="4.125" style="145" customWidth="1"/>
    <col min="12553" max="12553" width="5.75" style="145" customWidth="1"/>
    <col min="12554" max="12554" width="0" style="145" hidden="1" customWidth="1"/>
    <col min="12555" max="12800" width="9" style="145"/>
    <col min="12801" max="12803" width="9.375" style="145" customWidth="1"/>
    <col min="12804" max="12806" width="14.75" style="145" customWidth="1"/>
    <col min="12807" max="12807" width="6.875" style="145" customWidth="1"/>
    <col min="12808" max="12808" width="4.125" style="145" customWidth="1"/>
    <col min="12809" max="12809" width="5.75" style="145" customWidth="1"/>
    <col min="12810" max="12810" width="0" style="145" hidden="1" customWidth="1"/>
    <col min="12811" max="13056" width="9" style="145"/>
    <col min="13057" max="13059" width="9.375" style="145" customWidth="1"/>
    <col min="13060" max="13062" width="14.75" style="145" customWidth="1"/>
    <col min="13063" max="13063" width="6.875" style="145" customWidth="1"/>
    <col min="13064" max="13064" width="4.125" style="145" customWidth="1"/>
    <col min="13065" max="13065" width="5.75" style="145" customWidth="1"/>
    <col min="13066" max="13066" width="0" style="145" hidden="1" customWidth="1"/>
    <col min="13067" max="13312" width="9" style="145"/>
    <col min="13313" max="13315" width="9.375" style="145" customWidth="1"/>
    <col min="13316" max="13318" width="14.75" style="145" customWidth="1"/>
    <col min="13319" max="13319" width="6.875" style="145" customWidth="1"/>
    <col min="13320" max="13320" width="4.125" style="145" customWidth="1"/>
    <col min="13321" max="13321" width="5.75" style="145" customWidth="1"/>
    <col min="13322" max="13322" width="0" style="145" hidden="1" customWidth="1"/>
    <col min="13323" max="13568" width="9" style="145"/>
    <col min="13569" max="13571" width="9.375" style="145" customWidth="1"/>
    <col min="13572" max="13574" width="14.75" style="145" customWidth="1"/>
    <col min="13575" max="13575" width="6.875" style="145" customWidth="1"/>
    <col min="13576" max="13576" width="4.125" style="145" customWidth="1"/>
    <col min="13577" max="13577" width="5.75" style="145" customWidth="1"/>
    <col min="13578" max="13578" width="0" style="145" hidden="1" customWidth="1"/>
    <col min="13579" max="13824" width="9" style="145"/>
    <col min="13825" max="13827" width="9.375" style="145" customWidth="1"/>
    <col min="13828" max="13830" width="14.75" style="145" customWidth="1"/>
    <col min="13831" max="13831" width="6.875" style="145" customWidth="1"/>
    <col min="13832" max="13832" width="4.125" style="145" customWidth="1"/>
    <col min="13833" max="13833" width="5.75" style="145" customWidth="1"/>
    <col min="13834" max="13834" width="0" style="145" hidden="1" customWidth="1"/>
    <col min="13835" max="14080" width="9" style="145"/>
    <col min="14081" max="14083" width="9.375" style="145" customWidth="1"/>
    <col min="14084" max="14086" width="14.75" style="145" customWidth="1"/>
    <col min="14087" max="14087" width="6.875" style="145" customWidth="1"/>
    <col min="14088" max="14088" width="4.125" style="145" customWidth="1"/>
    <col min="14089" max="14089" width="5.75" style="145" customWidth="1"/>
    <col min="14090" max="14090" width="0" style="145" hidden="1" customWidth="1"/>
    <col min="14091" max="14336" width="9" style="145"/>
    <col min="14337" max="14339" width="9.375" style="145" customWidth="1"/>
    <col min="14340" max="14342" width="14.75" style="145" customWidth="1"/>
    <col min="14343" max="14343" width="6.875" style="145" customWidth="1"/>
    <col min="14344" max="14344" width="4.125" style="145" customWidth="1"/>
    <col min="14345" max="14345" width="5.75" style="145" customWidth="1"/>
    <col min="14346" max="14346" width="0" style="145" hidden="1" customWidth="1"/>
    <col min="14347" max="14592" width="9" style="145"/>
    <col min="14593" max="14595" width="9.375" style="145" customWidth="1"/>
    <col min="14596" max="14598" width="14.75" style="145" customWidth="1"/>
    <col min="14599" max="14599" width="6.875" style="145" customWidth="1"/>
    <col min="14600" max="14600" width="4.125" style="145" customWidth="1"/>
    <col min="14601" max="14601" width="5.75" style="145" customWidth="1"/>
    <col min="14602" max="14602" width="0" style="145" hidden="1" customWidth="1"/>
    <col min="14603" max="14848" width="9" style="145"/>
    <col min="14849" max="14851" width="9.375" style="145" customWidth="1"/>
    <col min="14852" max="14854" width="14.75" style="145" customWidth="1"/>
    <col min="14855" max="14855" width="6.875" style="145" customWidth="1"/>
    <col min="14856" max="14856" width="4.125" style="145" customWidth="1"/>
    <col min="14857" max="14857" width="5.75" style="145" customWidth="1"/>
    <col min="14858" max="14858" width="0" style="145" hidden="1" customWidth="1"/>
    <col min="14859" max="15104" width="9" style="145"/>
    <col min="15105" max="15107" width="9.375" style="145" customWidth="1"/>
    <col min="15108" max="15110" width="14.75" style="145" customWidth="1"/>
    <col min="15111" max="15111" width="6.875" style="145" customWidth="1"/>
    <col min="15112" max="15112" width="4.125" style="145" customWidth="1"/>
    <col min="15113" max="15113" width="5.75" style="145" customWidth="1"/>
    <col min="15114" max="15114" width="0" style="145" hidden="1" customWidth="1"/>
    <col min="15115" max="15360" width="9" style="145"/>
    <col min="15361" max="15363" width="9.375" style="145" customWidth="1"/>
    <col min="15364" max="15366" width="14.75" style="145" customWidth="1"/>
    <col min="15367" max="15367" width="6.875" style="145" customWidth="1"/>
    <col min="15368" max="15368" width="4.125" style="145" customWidth="1"/>
    <col min="15369" max="15369" width="5.75" style="145" customWidth="1"/>
    <col min="15370" max="15370" width="0" style="145" hidden="1" customWidth="1"/>
    <col min="15371" max="15616" width="9" style="145"/>
    <col min="15617" max="15619" width="9.375" style="145" customWidth="1"/>
    <col min="15620" max="15622" width="14.75" style="145" customWidth="1"/>
    <col min="15623" max="15623" width="6.875" style="145" customWidth="1"/>
    <col min="15624" max="15624" width="4.125" style="145" customWidth="1"/>
    <col min="15625" max="15625" width="5.75" style="145" customWidth="1"/>
    <col min="15626" max="15626" width="0" style="145" hidden="1" customWidth="1"/>
    <col min="15627" max="15872" width="9" style="145"/>
    <col min="15873" max="15875" width="9.375" style="145" customWidth="1"/>
    <col min="15876" max="15878" width="14.75" style="145" customWidth="1"/>
    <col min="15879" max="15879" width="6.875" style="145" customWidth="1"/>
    <col min="15880" max="15880" width="4.125" style="145" customWidth="1"/>
    <col min="15881" max="15881" width="5.75" style="145" customWidth="1"/>
    <col min="15882" max="15882" width="0" style="145" hidden="1" customWidth="1"/>
    <col min="15883" max="16128" width="9" style="145"/>
    <col min="16129" max="16131" width="9.375" style="145" customWidth="1"/>
    <col min="16132" max="16134" width="14.75" style="145" customWidth="1"/>
    <col min="16135" max="16135" width="6.875" style="145" customWidth="1"/>
    <col min="16136" max="16136" width="4.125" style="145" customWidth="1"/>
    <col min="16137" max="16137" width="5.75" style="145" customWidth="1"/>
    <col min="16138" max="16138" width="0" style="145" hidden="1" customWidth="1"/>
    <col min="16139" max="16384" width="9" style="145"/>
  </cols>
  <sheetData>
    <row r="1" spans="1:21" s="129" customFormat="1" ht="20.25" customHeight="1" x14ac:dyDescent="0.15">
      <c r="A1" s="128"/>
      <c r="B1" s="128"/>
      <c r="C1" s="128"/>
      <c r="D1" s="128"/>
      <c r="E1" s="128" t="s">
        <v>85</v>
      </c>
      <c r="F1" s="927"/>
      <c r="G1" s="927"/>
      <c r="H1" s="927"/>
      <c r="I1" s="927"/>
    </row>
    <row r="2" spans="1:21" s="128" customFormat="1" ht="25.5" customHeight="1" x14ac:dyDescent="0.15">
      <c r="A2" s="200" t="s">
        <v>124</v>
      </c>
      <c r="B2" s="130"/>
      <c r="C2" s="130"/>
      <c r="D2" s="130"/>
      <c r="E2" s="131"/>
      <c r="F2" s="928"/>
      <c r="G2" s="928"/>
      <c r="H2" s="928"/>
      <c r="I2" s="928"/>
      <c r="J2" s="132"/>
      <c r="K2" s="129"/>
      <c r="L2" s="128" t="s">
        <v>125</v>
      </c>
      <c r="T2" s="129"/>
      <c r="U2" s="129"/>
    </row>
    <row r="3" spans="1:21" s="128" customFormat="1" ht="25.5" customHeight="1" x14ac:dyDescent="0.15">
      <c r="A3" s="929" t="s">
        <v>126</v>
      </c>
      <c r="B3" s="930"/>
      <c r="C3" s="931"/>
      <c r="D3" s="935" t="s">
        <v>127</v>
      </c>
      <c r="E3" s="930"/>
      <c r="F3" s="930"/>
      <c r="G3" s="937" t="s">
        <v>128</v>
      </c>
      <c r="H3" s="939" t="s">
        <v>105</v>
      </c>
      <c r="I3" s="940"/>
      <c r="J3" s="132"/>
      <c r="K3" s="129"/>
      <c r="L3" s="970" t="s">
        <v>129</v>
      </c>
      <c r="M3" s="970"/>
      <c r="N3" s="970"/>
      <c r="O3" s="970"/>
      <c r="P3" s="970"/>
      <c r="Q3" s="970"/>
      <c r="R3" s="970"/>
      <c r="S3" s="970"/>
    </row>
    <row r="4" spans="1:21" s="128" customFormat="1" ht="25.5" customHeight="1" x14ac:dyDescent="0.15">
      <c r="A4" s="932"/>
      <c r="B4" s="933"/>
      <c r="C4" s="934"/>
      <c r="D4" s="936"/>
      <c r="E4" s="933"/>
      <c r="F4" s="933"/>
      <c r="G4" s="938"/>
      <c r="H4" s="941"/>
      <c r="I4" s="942"/>
      <c r="J4" s="132"/>
      <c r="K4" s="129"/>
      <c r="L4" s="970"/>
      <c r="M4" s="970"/>
      <c r="N4" s="970"/>
      <c r="O4" s="970"/>
      <c r="P4" s="970"/>
      <c r="Q4" s="970"/>
      <c r="R4" s="970"/>
      <c r="S4" s="970"/>
    </row>
    <row r="5" spans="1:21" s="128" customFormat="1" ht="25.5" customHeight="1" x14ac:dyDescent="0.15">
      <c r="A5" s="955" t="s">
        <v>324</v>
      </c>
      <c r="B5" s="956"/>
      <c r="C5" s="957"/>
      <c r="D5" s="967" t="s">
        <v>427</v>
      </c>
      <c r="E5" s="968"/>
      <c r="F5" s="969"/>
      <c r="G5" s="919" t="s">
        <v>130</v>
      </c>
      <c r="H5" s="133" t="s">
        <v>5</v>
      </c>
      <c r="I5" s="134" t="s">
        <v>25</v>
      </c>
      <c r="J5" s="132" t="s">
        <v>4</v>
      </c>
      <c r="L5" s="970"/>
      <c r="M5" s="970"/>
      <c r="N5" s="970"/>
      <c r="O5" s="970"/>
      <c r="P5" s="970"/>
      <c r="Q5" s="970"/>
      <c r="R5" s="970"/>
      <c r="S5" s="970"/>
    </row>
    <row r="6" spans="1:21" s="128" customFormat="1" ht="25.5" customHeight="1" x14ac:dyDescent="0.15">
      <c r="A6" s="958"/>
      <c r="B6" s="959"/>
      <c r="C6" s="960"/>
      <c r="D6" s="924"/>
      <c r="E6" s="925"/>
      <c r="F6" s="926"/>
      <c r="G6" s="920"/>
      <c r="H6" s="135" t="s">
        <v>5</v>
      </c>
      <c r="I6" s="136" t="s">
        <v>26</v>
      </c>
      <c r="J6" s="132" t="s">
        <v>42</v>
      </c>
      <c r="L6" s="970"/>
      <c r="M6" s="970"/>
      <c r="N6" s="970"/>
      <c r="O6" s="970"/>
      <c r="P6" s="970"/>
      <c r="Q6" s="970"/>
      <c r="R6" s="970"/>
      <c r="S6" s="970"/>
    </row>
    <row r="7" spans="1:21" s="128" customFormat="1" ht="25.5" customHeight="1" x14ac:dyDescent="0.15">
      <c r="A7" s="958"/>
      <c r="B7" s="959"/>
      <c r="C7" s="960"/>
      <c r="D7" s="921" t="s">
        <v>325</v>
      </c>
      <c r="E7" s="922"/>
      <c r="F7" s="923"/>
      <c r="G7" s="920" t="s">
        <v>130</v>
      </c>
      <c r="H7" s="137" t="s">
        <v>5</v>
      </c>
      <c r="I7" s="138" t="s">
        <v>25</v>
      </c>
      <c r="J7" s="132" t="s">
        <v>4</v>
      </c>
      <c r="L7" s="970"/>
      <c r="M7" s="970"/>
      <c r="N7" s="970"/>
      <c r="O7" s="970"/>
      <c r="P7" s="970"/>
      <c r="Q7" s="970"/>
      <c r="R7" s="970"/>
      <c r="S7" s="970"/>
    </row>
    <row r="8" spans="1:21" s="128" customFormat="1" ht="25.5" customHeight="1" x14ac:dyDescent="0.15">
      <c r="A8" s="958"/>
      <c r="B8" s="959"/>
      <c r="C8" s="960"/>
      <c r="D8" s="924"/>
      <c r="E8" s="925"/>
      <c r="F8" s="926"/>
      <c r="G8" s="920"/>
      <c r="H8" s="135" t="s">
        <v>5</v>
      </c>
      <c r="I8" s="136" t="s">
        <v>26</v>
      </c>
      <c r="J8" s="132" t="s">
        <v>42</v>
      </c>
      <c r="L8" s="970"/>
      <c r="M8" s="970"/>
      <c r="N8" s="970"/>
      <c r="O8" s="970"/>
      <c r="P8" s="970"/>
      <c r="Q8" s="970"/>
      <c r="R8" s="970"/>
      <c r="S8" s="970"/>
    </row>
    <row r="9" spans="1:21" s="128" customFormat="1" ht="25.5" customHeight="1" x14ac:dyDescent="0.15">
      <c r="A9" s="958"/>
      <c r="B9" s="959"/>
      <c r="C9" s="960"/>
      <c r="D9" s="921" t="s">
        <v>326</v>
      </c>
      <c r="E9" s="948"/>
      <c r="F9" s="949"/>
      <c r="G9" s="920" t="s">
        <v>130</v>
      </c>
      <c r="H9" s="137" t="s">
        <v>5</v>
      </c>
      <c r="I9" s="138" t="s">
        <v>25</v>
      </c>
      <c r="J9" s="132" t="s">
        <v>4</v>
      </c>
      <c r="L9" s="970"/>
      <c r="M9" s="970"/>
      <c r="N9" s="970"/>
      <c r="O9" s="970"/>
      <c r="P9" s="970"/>
      <c r="Q9" s="970"/>
      <c r="R9" s="970"/>
      <c r="S9" s="970"/>
    </row>
    <row r="10" spans="1:21" s="128" customFormat="1" ht="25.5" customHeight="1" x14ac:dyDescent="0.15">
      <c r="A10" s="958"/>
      <c r="B10" s="959"/>
      <c r="C10" s="960"/>
      <c r="D10" s="950"/>
      <c r="E10" s="951"/>
      <c r="F10" s="952"/>
      <c r="G10" s="920"/>
      <c r="H10" s="135" t="s">
        <v>5</v>
      </c>
      <c r="I10" s="136" t="s">
        <v>26</v>
      </c>
      <c r="J10" s="132" t="s">
        <v>42</v>
      </c>
      <c r="L10" s="970"/>
      <c r="M10" s="970"/>
      <c r="N10" s="970"/>
      <c r="O10" s="970"/>
      <c r="P10" s="970"/>
      <c r="Q10" s="970"/>
      <c r="R10" s="970"/>
      <c r="S10" s="970"/>
    </row>
    <row r="11" spans="1:21" s="128" customFormat="1" ht="25.5" customHeight="1" x14ac:dyDescent="0.15">
      <c r="A11" s="958"/>
      <c r="B11" s="959"/>
      <c r="C11" s="960"/>
      <c r="D11" s="964" t="s">
        <v>327</v>
      </c>
      <c r="E11" s="965"/>
      <c r="F11" s="965"/>
      <c r="G11" s="966" t="s">
        <v>434</v>
      </c>
      <c r="H11" s="402" t="s">
        <v>5</v>
      </c>
      <c r="I11" s="403" t="s">
        <v>25</v>
      </c>
      <c r="J11" s="132" t="s">
        <v>328</v>
      </c>
      <c r="K11" s="129"/>
      <c r="L11" s="970"/>
      <c r="M11" s="970"/>
      <c r="N11" s="970"/>
      <c r="O11" s="970"/>
      <c r="P11" s="970"/>
      <c r="Q11" s="970"/>
      <c r="R11" s="970"/>
      <c r="S11" s="970"/>
    </row>
    <row r="12" spans="1:21" s="128" customFormat="1" ht="25.5" customHeight="1" x14ac:dyDescent="0.15">
      <c r="A12" s="958"/>
      <c r="B12" s="959"/>
      <c r="C12" s="960"/>
      <c r="D12" s="964"/>
      <c r="E12" s="965"/>
      <c r="F12" s="965"/>
      <c r="G12" s="966"/>
      <c r="H12" s="402" t="s">
        <v>5</v>
      </c>
      <c r="I12" s="403" t="s">
        <v>26</v>
      </c>
      <c r="J12" s="132" t="s">
        <v>131</v>
      </c>
      <c r="K12" s="129"/>
      <c r="L12" s="970"/>
      <c r="M12" s="970"/>
      <c r="N12" s="970"/>
      <c r="O12" s="970"/>
      <c r="P12" s="970"/>
      <c r="Q12" s="970"/>
      <c r="R12" s="970"/>
      <c r="S12" s="970"/>
    </row>
    <row r="13" spans="1:21" s="128" customFormat="1" ht="25.5" customHeight="1" x14ac:dyDescent="0.15">
      <c r="A13" s="961"/>
      <c r="B13" s="962"/>
      <c r="C13" s="963"/>
      <c r="D13" s="964"/>
      <c r="E13" s="965"/>
      <c r="F13" s="965"/>
      <c r="G13" s="966"/>
      <c r="H13" s="402" t="s">
        <v>297</v>
      </c>
      <c r="I13" s="404" t="s">
        <v>329</v>
      </c>
      <c r="J13" s="132"/>
      <c r="K13" s="129"/>
      <c r="L13" s="970"/>
      <c r="M13" s="970"/>
      <c r="N13" s="970"/>
      <c r="O13" s="970"/>
      <c r="P13" s="970"/>
      <c r="Q13" s="970"/>
      <c r="R13" s="970"/>
      <c r="S13" s="970"/>
    </row>
    <row r="14" spans="1:21" s="128" customFormat="1" ht="25.5" customHeight="1" x14ac:dyDescent="0.15">
      <c r="A14" s="971" t="s">
        <v>330</v>
      </c>
      <c r="B14" s="972"/>
      <c r="C14" s="973"/>
      <c r="D14" s="943" t="s">
        <v>428</v>
      </c>
      <c r="E14" s="944"/>
      <c r="F14" s="945"/>
      <c r="G14" s="920" t="s">
        <v>130</v>
      </c>
      <c r="H14" s="137" t="s">
        <v>5</v>
      </c>
      <c r="I14" s="138" t="s">
        <v>25</v>
      </c>
      <c r="J14" s="132"/>
      <c r="L14" s="970"/>
      <c r="M14" s="970"/>
      <c r="N14" s="970"/>
      <c r="O14" s="970"/>
      <c r="P14" s="970"/>
      <c r="Q14" s="970"/>
      <c r="R14" s="970"/>
      <c r="S14" s="970"/>
    </row>
    <row r="15" spans="1:21" s="128" customFormat="1" ht="25.5" customHeight="1" x14ac:dyDescent="0.15">
      <c r="A15" s="974"/>
      <c r="B15" s="975"/>
      <c r="C15" s="976"/>
      <c r="D15" s="944"/>
      <c r="E15" s="944"/>
      <c r="F15" s="945"/>
      <c r="G15" s="920"/>
      <c r="H15" s="135" t="s">
        <v>5</v>
      </c>
      <c r="I15" s="136" t="s">
        <v>26</v>
      </c>
      <c r="J15" s="132"/>
      <c r="L15" s="970"/>
      <c r="M15" s="970"/>
      <c r="N15" s="970"/>
      <c r="O15" s="970"/>
      <c r="P15" s="970"/>
      <c r="Q15" s="970"/>
      <c r="R15" s="970"/>
      <c r="S15" s="970"/>
    </row>
    <row r="16" spans="1:21" s="128" customFormat="1" ht="25.5" customHeight="1" x14ac:dyDescent="0.15">
      <c r="A16" s="974"/>
      <c r="B16" s="975"/>
      <c r="C16" s="976"/>
      <c r="D16" s="943" t="s">
        <v>429</v>
      </c>
      <c r="E16" s="944"/>
      <c r="F16" s="945"/>
      <c r="G16" s="920" t="s">
        <v>130</v>
      </c>
      <c r="H16" s="137" t="s">
        <v>5</v>
      </c>
      <c r="I16" s="138" t="s">
        <v>25</v>
      </c>
      <c r="J16" s="132"/>
      <c r="L16" s="970"/>
      <c r="M16" s="970"/>
      <c r="N16" s="970"/>
      <c r="O16" s="970"/>
      <c r="P16" s="970"/>
      <c r="Q16" s="970"/>
      <c r="R16" s="970"/>
      <c r="S16" s="970"/>
    </row>
    <row r="17" spans="1:19" s="128" customFormat="1" ht="25.5" customHeight="1" x14ac:dyDescent="0.15">
      <c r="A17" s="974"/>
      <c r="B17" s="975"/>
      <c r="C17" s="976"/>
      <c r="D17" s="944"/>
      <c r="E17" s="944"/>
      <c r="F17" s="945"/>
      <c r="G17" s="920"/>
      <c r="H17" s="135" t="s">
        <v>5</v>
      </c>
      <c r="I17" s="136" t="s">
        <v>26</v>
      </c>
      <c r="J17" s="132"/>
      <c r="L17" s="970"/>
      <c r="M17" s="970"/>
      <c r="N17" s="970"/>
      <c r="O17" s="970"/>
      <c r="P17" s="970"/>
      <c r="Q17" s="970"/>
      <c r="R17" s="970"/>
      <c r="S17" s="970"/>
    </row>
    <row r="18" spans="1:19" s="128" customFormat="1" ht="25.5" customHeight="1" x14ac:dyDescent="0.15">
      <c r="A18" s="974"/>
      <c r="B18" s="975"/>
      <c r="C18" s="976"/>
      <c r="D18" s="943" t="s">
        <v>430</v>
      </c>
      <c r="E18" s="944"/>
      <c r="F18" s="945"/>
      <c r="G18" s="920" t="s">
        <v>130</v>
      </c>
      <c r="H18" s="137" t="s">
        <v>5</v>
      </c>
      <c r="I18" s="138" t="s">
        <v>25</v>
      </c>
      <c r="J18" s="132"/>
      <c r="L18" s="970"/>
      <c r="M18" s="970"/>
      <c r="N18" s="970"/>
      <c r="O18" s="970"/>
      <c r="P18" s="970"/>
      <c r="Q18" s="970"/>
      <c r="R18" s="970"/>
      <c r="S18" s="970"/>
    </row>
    <row r="19" spans="1:19" s="128" customFormat="1" ht="25.5" customHeight="1" x14ac:dyDescent="0.15">
      <c r="A19" s="977"/>
      <c r="B19" s="978"/>
      <c r="C19" s="979"/>
      <c r="D19" s="944"/>
      <c r="E19" s="944"/>
      <c r="F19" s="945"/>
      <c r="G19" s="920"/>
      <c r="H19" s="135" t="s">
        <v>5</v>
      </c>
      <c r="I19" s="136" t="s">
        <v>26</v>
      </c>
      <c r="J19" s="132"/>
      <c r="L19" s="970"/>
      <c r="M19" s="970"/>
      <c r="N19" s="970"/>
      <c r="O19" s="970"/>
      <c r="P19" s="970"/>
      <c r="Q19" s="970"/>
      <c r="R19" s="970"/>
      <c r="S19" s="970"/>
    </row>
    <row r="20" spans="1:19" s="128" customFormat="1" ht="25.5" customHeight="1" x14ac:dyDescent="0.15">
      <c r="A20" s="953" t="s">
        <v>331</v>
      </c>
      <c r="B20" s="954"/>
      <c r="C20" s="954"/>
      <c r="D20" s="943" t="s">
        <v>431</v>
      </c>
      <c r="E20" s="944"/>
      <c r="F20" s="945"/>
      <c r="G20" s="920" t="s">
        <v>434</v>
      </c>
      <c r="H20" s="137" t="s">
        <v>5</v>
      </c>
      <c r="I20" s="138" t="s">
        <v>25</v>
      </c>
      <c r="J20" s="132"/>
      <c r="L20" s="970"/>
      <c r="M20" s="970"/>
      <c r="N20" s="970"/>
      <c r="O20" s="970"/>
      <c r="P20" s="970"/>
      <c r="Q20" s="970"/>
      <c r="R20" s="970"/>
      <c r="S20" s="970"/>
    </row>
    <row r="21" spans="1:19" s="128" customFormat="1" ht="25.5" customHeight="1" x14ac:dyDescent="0.15">
      <c r="A21" s="953"/>
      <c r="B21" s="954"/>
      <c r="C21" s="954"/>
      <c r="D21" s="944"/>
      <c r="E21" s="944"/>
      <c r="F21" s="945"/>
      <c r="G21" s="920"/>
      <c r="H21" s="135" t="s">
        <v>5</v>
      </c>
      <c r="I21" s="136" t="s">
        <v>26</v>
      </c>
      <c r="J21" s="132"/>
      <c r="L21" s="970"/>
      <c r="M21" s="970"/>
      <c r="N21" s="970"/>
      <c r="O21" s="970"/>
      <c r="P21" s="970"/>
      <c r="Q21" s="970"/>
      <c r="R21" s="970"/>
      <c r="S21" s="970"/>
    </row>
    <row r="22" spans="1:19" s="128" customFormat="1" ht="25.5" customHeight="1" x14ac:dyDescent="0.15">
      <c r="A22" s="953" t="s">
        <v>332</v>
      </c>
      <c r="B22" s="954"/>
      <c r="C22" s="954"/>
      <c r="D22" s="943" t="s">
        <v>432</v>
      </c>
      <c r="E22" s="944"/>
      <c r="F22" s="945"/>
      <c r="G22" s="920" t="s">
        <v>434</v>
      </c>
      <c r="H22" s="137" t="s">
        <v>5</v>
      </c>
      <c r="I22" s="138" t="s">
        <v>25</v>
      </c>
      <c r="J22" s="132"/>
      <c r="L22" s="970"/>
      <c r="M22" s="970"/>
      <c r="N22" s="970"/>
      <c r="O22" s="970"/>
      <c r="P22" s="970"/>
      <c r="Q22" s="970"/>
      <c r="R22" s="970"/>
      <c r="S22" s="970"/>
    </row>
    <row r="23" spans="1:19" s="128" customFormat="1" ht="25.5" customHeight="1" x14ac:dyDescent="0.15">
      <c r="A23" s="953"/>
      <c r="B23" s="954"/>
      <c r="C23" s="954"/>
      <c r="D23" s="944"/>
      <c r="E23" s="944"/>
      <c r="F23" s="945"/>
      <c r="G23" s="920"/>
      <c r="H23" s="135" t="s">
        <v>5</v>
      </c>
      <c r="I23" s="136" t="s">
        <v>26</v>
      </c>
      <c r="J23" s="132"/>
      <c r="L23" s="970"/>
      <c r="M23" s="970"/>
      <c r="N23" s="970"/>
      <c r="O23" s="970"/>
      <c r="P23" s="970"/>
      <c r="Q23" s="970"/>
      <c r="R23" s="970"/>
      <c r="S23" s="970"/>
    </row>
    <row r="24" spans="1:19" s="128" customFormat="1" ht="24" customHeight="1" x14ac:dyDescent="0.15">
      <c r="A24" s="980" t="s">
        <v>333</v>
      </c>
      <c r="B24" s="981"/>
      <c r="C24" s="982"/>
      <c r="D24" s="964" t="s">
        <v>433</v>
      </c>
      <c r="E24" s="1005"/>
      <c r="F24" s="1005"/>
      <c r="G24" s="966" t="s">
        <v>434</v>
      </c>
      <c r="H24" s="402" t="s">
        <v>5</v>
      </c>
      <c r="I24" s="403" t="s">
        <v>25</v>
      </c>
      <c r="J24" s="132"/>
      <c r="L24" s="970"/>
      <c r="M24" s="970"/>
      <c r="N24" s="970"/>
      <c r="O24" s="970"/>
      <c r="P24" s="970"/>
      <c r="Q24" s="970"/>
      <c r="R24" s="970"/>
      <c r="S24" s="970"/>
    </row>
    <row r="25" spans="1:19" s="128" customFormat="1" ht="24" customHeight="1" x14ac:dyDescent="0.15">
      <c r="A25" s="983"/>
      <c r="B25" s="947"/>
      <c r="C25" s="984"/>
      <c r="D25" s="924"/>
      <c r="E25" s="925"/>
      <c r="F25" s="925"/>
      <c r="G25" s="920"/>
      <c r="H25" s="135" t="s">
        <v>5</v>
      </c>
      <c r="I25" s="136" t="s">
        <v>26</v>
      </c>
      <c r="J25" s="132"/>
      <c r="L25" s="970"/>
      <c r="M25" s="970"/>
      <c r="N25" s="970"/>
      <c r="O25" s="970"/>
      <c r="P25" s="970"/>
      <c r="Q25" s="970"/>
      <c r="R25" s="970"/>
      <c r="S25" s="970"/>
    </row>
    <row r="26" spans="1:19" s="128" customFormat="1" ht="24" customHeight="1" x14ac:dyDescent="0.15">
      <c r="A26" s="983"/>
      <c r="B26" s="947"/>
      <c r="C26" s="984"/>
      <c r="D26" s="1006" t="s">
        <v>334</v>
      </c>
      <c r="E26" s="1007"/>
      <c r="F26" s="950"/>
      <c r="G26" s="920" t="s">
        <v>434</v>
      </c>
      <c r="H26" s="137" t="s">
        <v>5</v>
      </c>
      <c r="I26" s="138" t="s">
        <v>25</v>
      </c>
      <c r="J26" s="132"/>
      <c r="L26" s="129"/>
    </row>
    <row r="27" spans="1:19" s="128" customFormat="1" ht="30" customHeight="1" x14ac:dyDescent="0.15">
      <c r="A27" s="983"/>
      <c r="B27" s="947"/>
      <c r="C27" s="984"/>
      <c r="D27" s="1008"/>
      <c r="E27" s="1008"/>
      <c r="F27" s="1009"/>
      <c r="G27" s="920"/>
      <c r="H27" s="402" t="s">
        <v>297</v>
      </c>
      <c r="I27" s="404" t="s">
        <v>329</v>
      </c>
      <c r="J27" s="132"/>
      <c r="L27" s="129"/>
    </row>
    <row r="28" spans="1:19" s="128" customFormat="1" ht="24" customHeight="1" x14ac:dyDescent="0.15">
      <c r="A28" s="983"/>
      <c r="B28" s="947"/>
      <c r="C28" s="984"/>
      <c r="D28" s="921" t="s">
        <v>335</v>
      </c>
      <c r="E28" s="921"/>
      <c r="F28" s="1002"/>
      <c r="G28" s="1000" t="s">
        <v>434</v>
      </c>
      <c r="H28" s="137" t="s">
        <v>5</v>
      </c>
      <c r="I28" s="405" t="s">
        <v>25</v>
      </c>
      <c r="J28" s="132"/>
      <c r="L28" s="139"/>
    </row>
    <row r="29" spans="1:19" s="128" customFormat="1" ht="30" customHeight="1" x14ac:dyDescent="0.15">
      <c r="A29" s="985"/>
      <c r="B29" s="986"/>
      <c r="C29" s="987"/>
      <c r="D29" s="1003"/>
      <c r="E29" s="1003"/>
      <c r="F29" s="1004"/>
      <c r="G29" s="1000"/>
      <c r="H29" s="135" t="s">
        <v>297</v>
      </c>
      <c r="I29" s="406" t="s">
        <v>336</v>
      </c>
      <c r="J29" s="132"/>
      <c r="L29" s="139"/>
    </row>
    <row r="30" spans="1:19" s="128" customFormat="1" ht="24" customHeight="1" x14ac:dyDescent="0.15">
      <c r="A30" s="988" t="s">
        <v>337</v>
      </c>
      <c r="B30" s="989"/>
      <c r="C30" s="990"/>
      <c r="D30" s="994" t="s">
        <v>338</v>
      </c>
      <c r="E30" s="995"/>
      <c r="F30" s="996"/>
      <c r="G30" s="1000" t="s">
        <v>434</v>
      </c>
      <c r="H30" s="137" t="s">
        <v>5</v>
      </c>
      <c r="I30" s="138" t="s">
        <v>25</v>
      </c>
      <c r="J30" s="132"/>
      <c r="L30" s="129"/>
    </row>
    <row r="31" spans="1:19" s="128" customFormat="1" ht="30" customHeight="1" x14ac:dyDescent="0.15">
      <c r="A31" s="991"/>
      <c r="B31" s="992"/>
      <c r="C31" s="993"/>
      <c r="D31" s="997"/>
      <c r="E31" s="998"/>
      <c r="F31" s="999"/>
      <c r="G31" s="1001"/>
      <c r="H31" s="135" t="s">
        <v>297</v>
      </c>
      <c r="I31" s="406" t="s">
        <v>336</v>
      </c>
      <c r="J31" s="132"/>
      <c r="L31" s="129"/>
    </row>
    <row r="32" spans="1:19" s="128" customFormat="1" ht="39.75" customHeight="1" x14ac:dyDescent="0.15">
      <c r="A32" s="946" t="s">
        <v>132</v>
      </c>
      <c r="B32" s="946"/>
      <c r="C32" s="946"/>
      <c r="D32" s="946"/>
      <c r="E32" s="946"/>
      <c r="F32" s="946"/>
      <c r="G32" s="946"/>
      <c r="H32" s="946"/>
      <c r="I32" s="946"/>
      <c r="J32" s="132"/>
      <c r="L32" s="129"/>
    </row>
    <row r="33" spans="1:19" s="128" customFormat="1" ht="33.75" customHeight="1" x14ac:dyDescent="0.15">
      <c r="A33" s="947"/>
      <c r="B33" s="947"/>
      <c r="C33" s="947"/>
      <c r="D33" s="947"/>
      <c r="E33" s="947"/>
      <c r="F33" s="947"/>
      <c r="G33" s="947"/>
      <c r="H33" s="947"/>
      <c r="I33" s="947"/>
      <c r="J33" s="132"/>
      <c r="L33" s="129"/>
    </row>
    <row r="34" spans="1:19" s="128" customFormat="1" ht="33.75" customHeight="1" x14ac:dyDescent="0.15">
      <c r="A34" s="140"/>
      <c r="B34" s="140"/>
      <c r="C34" s="140"/>
      <c r="D34" s="140"/>
      <c r="E34" s="140"/>
      <c r="F34" s="140"/>
      <c r="G34" s="140"/>
      <c r="H34" s="140"/>
      <c r="I34" s="141"/>
      <c r="L34" s="129"/>
    </row>
    <row r="35" spans="1:19" s="128" customFormat="1" ht="33.75" customHeight="1" x14ac:dyDescent="0.15">
      <c r="A35" s="140"/>
      <c r="B35" s="140"/>
      <c r="C35" s="140"/>
      <c r="D35" s="140"/>
      <c r="E35" s="140"/>
      <c r="F35" s="140"/>
      <c r="G35" s="140"/>
      <c r="H35" s="140"/>
      <c r="I35" s="141"/>
    </row>
    <row r="36" spans="1:19" s="142" customFormat="1" ht="33.75" customHeight="1" x14ac:dyDescent="0.15">
      <c r="I36" s="143"/>
    </row>
    <row r="37" spans="1:19" s="142" customFormat="1" ht="33.75" customHeight="1" x14ac:dyDescent="0.15">
      <c r="I37" s="143"/>
    </row>
    <row r="38" spans="1:19" s="142" customFormat="1" ht="25.5" customHeight="1" x14ac:dyDescent="0.15">
      <c r="A38" s="144"/>
      <c r="B38" s="144"/>
      <c r="I38" s="143"/>
      <c r="J38" s="145"/>
    </row>
    <row r="39" spans="1:19" s="142" customFormat="1" ht="25.5" customHeight="1" x14ac:dyDescent="0.15">
      <c r="I39" s="143"/>
      <c r="J39" s="145"/>
    </row>
    <row r="40" spans="1:19" s="142" customFormat="1" ht="25.5" customHeight="1" x14ac:dyDescent="0.15">
      <c r="I40" s="143"/>
      <c r="J40" s="145"/>
    </row>
    <row r="41" spans="1:19" s="142" customFormat="1" ht="25.5" customHeight="1" x14ac:dyDescent="0.15">
      <c r="I41" s="143"/>
      <c r="J41" s="145"/>
    </row>
    <row r="42" spans="1:19" s="142" customFormat="1" ht="25.5" customHeight="1" x14ac:dyDescent="0.15">
      <c r="I42" s="143"/>
      <c r="J42" s="145"/>
    </row>
    <row r="43" spans="1:19" s="142" customFormat="1" ht="25.5" customHeight="1" x14ac:dyDescent="0.15">
      <c r="I43" s="143"/>
      <c r="J43" s="145"/>
    </row>
    <row r="44" spans="1:19" s="142" customFormat="1" ht="25.5" customHeight="1" x14ac:dyDescent="0.15">
      <c r="I44" s="143"/>
      <c r="J44" s="145"/>
      <c r="L44" s="145"/>
      <c r="M44" s="145"/>
      <c r="N44" s="145"/>
      <c r="O44" s="145"/>
      <c r="P44" s="145"/>
      <c r="Q44" s="145"/>
      <c r="R44" s="145"/>
      <c r="S44" s="145"/>
    </row>
    <row r="45" spans="1:19" s="142" customFormat="1" x14ac:dyDescent="0.15">
      <c r="I45" s="143"/>
      <c r="J45" s="145"/>
      <c r="L45" s="145"/>
      <c r="M45" s="145"/>
      <c r="N45" s="145"/>
      <c r="O45" s="145"/>
      <c r="P45" s="145"/>
      <c r="Q45" s="145"/>
      <c r="R45" s="145"/>
      <c r="S45" s="145"/>
    </row>
    <row r="46" spans="1:19" s="142" customFormat="1" x14ac:dyDescent="0.15">
      <c r="I46" s="143"/>
      <c r="J46" s="145"/>
      <c r="L46" s="145"/>
      <c r="M46" s="145"/>
      <c r="N46" s="145"/>
      <c r="O46" s="145"/>
      <c r="P46" s="145"/>
      <c r="Q46" s="145"/>
      <c r="R46" s="145"/>
      <c r="S46" s="145"/>
    </row>
    <row r="47" spans="1:19" s="142" customFormat="1" x14ac:dyDescent="0.15">
      <c r="I47" s="143"/>
      <c r="J47" s="145"/>
      <c r="L47" s="145"/>
      <c r="M47" s="145"/>
      <c r="N47" s="145"/>
      <c r="O47" s="145"/>
      <c r="P47" s="145"/>
      <c r="Q47" s="145"/>
      <c r="R47" s="145"/>
      <c r="S47" s="145"/>
    </row>
    <row r="48" spans="1:19" s="142" customFormat="1" x14ac:dyDescent="0.15">
      <c r="I48" s="143"/>
      <c r="J48" s="145"/>
      <c r="L48" s="145"/>
      <c r="M48" s="145"/>
      <c r="N48" s="145"/>
      <c r="O48" s="145"/>
      <c r="P48" s="145"/>
      <c r="Q48" s="145"/>
      <c r="R48" s="145"/>
      <c r="S48" s="145"/>
    </row>
    <row r="49" spans="9:19" s="142" customFormat="1" x14ac:dyDescent="0.15">
      <c r="I49" s="143"/>
      <c r="J49" s="145"/>
      <c r="L49" s="145"/>
      <c r="M49" s="145"/>
      <c r="N49" s="145"/>
      <c r="O49" s="145"/>
      <c r="P49" s="145"/>
      <c r="Q49" s="145"/>
      <c r="R49" s="145"/>
      <c r="S49" s="145"/>
    </row>
    <row r="50" spans="9:19" s="142" customFormat="1" x14ac:dyDescent="0.15">
      <c r="I50" s="143"/>
      <c r="J50" s="145"/>
      <c r="L50" s="145"/>
      <c r="M50" s="145"/>
      <c r="N50" s="145"/>
      <c r="O50" s="145"/>
      <c r="P50" s="145"/>
      <c r="Q50" s="145"/>
      <c r="R50" s="145"/>
      <c r="S50" s="145"/>
    </row>
    <row r="51" spans="9:19" s="142" customFormat="1" x14ac:dyDescent="0.15">
      <c r="I51" s="143"/>
      <c r="J51" s="145"/>
      <c r="L51" s="145"/>
      <c r="M51" s="145"/>
      <c r="N51" s="145"/>
      <c r="O51" s="145"/>
      <c r="P51" s="145"/>
      <c r="Q51" s="145"/>
      <c r="R51" s="145"/>
      <c r="S51" s="145"/>
    </row>
    <row r="52" spans="9:19" s="142" customFormat="1" x14ac:dyDescent="0.15">
      <c r="I52" s="143"/>
      <c r="J52" s="145"/>
      <c r="L52" s="145"/>
      <c r="M52" s="145"/>
      <c r="N52" s="145"/>
      <c r="O52" s="145"/>
      <c r="P52" s="145"/>
      <c r="Q52" s="145"/>
      <c r="R52" s="145"/>
      <c r="S52" s="145"/>
    </row>
    <row r="53" spans="9:19" s="142" customFormat="1" x14ac:dyDescent="0.15">
      <c r="I53" s="143"/>
      <c r="J53" s="145"/>
      <c r="L53" s="145"/>
      <c r="M53" s="145"/>
      <c r="N53" s="145"/>
      <c r="O53" s="145"/>
      <c r="P53" s="145"/>
      <c r="Q53" s="145"/>
      <c r="R53" s="145"/>
      <c r="S53" s="145"/>
    </row>
  </sheetData>
  <mergeCells count="40">
    <mergeCell ref="L3:S25"/>
    <mergeCell ref="A14:C19"/>
    <mergeCell ref="A22:C23"/>
    <mergeCell ref="A24:C29"/>
    <mergeCell ref="A30:C31"/>
    <mergeCell ref="D30:F31"/>
    <mergeCell ref="G30:G31"/>
    <mergeCell ref="D28:F29"/>
    <mergeCell ref="G28:G29"/>
    <mergeCell ref="G22:G23"/>
    <mergeCell ref="D24:F25"/>
    <mergeCell ref="G24:G25"/>
    <mergeCell ref="D26:F27"/>
    <mergeCell ref="G26:G27"/>
    <mergeCell ref="D16:F17"/>
    <mergeCell ref="G16:G17"/>
    <mergeCell ref="D18:F19"/>
    <mergeCell ref="G18:G19"/>
    <mergeCell ref="A32:I33"/>
    <mergeCell ref="G7:G8"/>
    <mergeCell ref="D9:F10"/>
    <mergeCell ref="G9:G10"/>
    <mergeCell ref="D14:F15"/>
    <mergeCell ref="G14:G15"/>
    <mergeCell ref="D22:F23"/>
    <mergeCell ref="A20:C21"/>
    <mergeCell ref="D20:F21"/>
    <mergeCell ref="G20:G21"/>
    <mergeCell ref="A5:C13"/>
    <mergeCell ref="D11:F13"/>
    <mergeCell ref="G11:G13"/>
    <mergeCell ref="D5:F6"/>
    <mergeCell ref="G5:G6"/>
    <mergeCell ref="D7:F8"/>
    <mergeCell ref="F1:I1"/>
    <mergeCell ref="F2:I2"/>
    <mergeCell ref="A3:C4"/>
    <mergeCell ref="D3:F4"/>
    <mergeCell ref="G3:G4"/>
    <mergeCell ref="H3:I4"/>
  </mergeCells>
  <phoneticPr fontId="3"/>
  <dataValidations count="4">
    <dataValidation type="list" allowBlank="1" showInputMessage="1" showErrorMessage="1" promptTitle="■" prompt="該当する場合、_x000a_リストから「■」を選択して下さい" sqref="WVP983052:WVP983071 WLT983052:WLT983071 WBX983052:WBX983071 VSB983052:VSB983071 VIF983052:VIF983071 UYJ983052:UYJ983071 UON983052:UON983071 UER983052:UER983071 TUV983052:TUV983071 TKZ983052:TKZ983071 TBD983052:TBD983071 SRH983052:SRH983071 SHL983052:SHL983071 RXP983052:RXP983071 RNT983052:RNT983071 RDX983052:RDX983071 QUB983052:QUB983071 QKF983052:QKF983071 QAJ983052:QAJ983071 PQN983052:PQN983071 PGR983052:PGR983071 OWV983052:OWV983071 OMZ983052:OMZ983071 ODD983052:ODD983071 NTH983052:NTH983071 NJL983052:NJL983071 MZP983052:MZP983071 MPT983052:MPT983071 MFX983052:MFX983071 LWB983052:LWB983071 LMF983052:LMF983071 LCJ983052:LCJ983071 KSN983052:KSN983071 KIR983052:KIR983071 JYV983052:JYV983071 JOZ983052:JOZ983071 JFD983052:JFD983071 IVH983052:IVH983071 ILL983052:ILL983071 IBP983052:IBP983071 HRT983052:HRT983071 HHX983052:HHX983071 GYB983052:GYB983071 GOF983052:GOF983071 GEJ983052:GEJ983071 FUN983052:FUN983071 FKR983052:FKR983071 FAV983052:FAV983071 EQZ983052:EQZ983071 EHD983052:EHD983071 DXH983052:DXH983071 DNL983052:DNL983071 DDP983052:DDP983071 CTT983052:CTT983071 CJX983052:CJX983071 CAB983052:CAB983071 BQF983052:BQF983071 BGJ983052:BGJ983071 AWN983052:AWN983071 AMR983052:AMR983071 ACV983052:ACV983071 SZ983052:SZ983071 JD983052:JD983071 H983052:H983071 WVP917516:WVP917535 WLT917516:WLT917535 WBX917516:WBX917535 VSB917516:VSB917535 VIF917516:VIF917535 UYJ917516:UYJ917535 UON917516:UON917535 UER917516:UER917535 TUV917516:TUV917535 TKZ917516:TKZ917535 TBD917516:TBD917535 SRH917516:SRH917535 SHL917516:SHL917535 RXP917516:RXP917535 RNT917516:RNT917535 RDX917516:RDX917535 QUB917516:QUB917535 QKF917516:QKF917535 QAJ917516:QAJ917535 PQN917516:PQN917535 PGR917516:PGR917535 OWV917516:OWV917535 OMZ917516:OMZ917535 ODD917516:ODD917535 NTH917516:NTH917535 NJL917516:NJL917535 MZP917516:MZP917535 MPT917516:MPT917535 MFX917516:MFX917535 LWB917516:LWB917535 LMF917516:LMF917535 LCJ917516:LCJ917535 KSN917516:KSN917535 KIR917516:KIR917535 JYV917516:JYV917535 JOZ917516:JOZ917535 JFD917516:JFD917535 IVH917516:IVH917535 ILL917516:ILL917535 IBP917516:IBP917535 HRT917516:HRT917535 HHX917516:HHX917535 GYB917516:GYB917535 GOF917516:GOF917535 GEJ917516:GEJ917535 FUN917516:FUN917535 FKR917516:FKR917535 FAV917516:FAV917535 EQZ917516:EQZ917535 EHD917516:EHD917535 DXH917516:DXH917535 DNL917516:DNL917535 DDP917516:DDP917535 CTT917516:CTT917535 CJX917516:CJX917535 CAB917516:CAB917535 BQF917516:BQF917535 BGJ917516:BGJ917535 AWN917516:AWN917535 AMR917516:AMR917535 ACV917516:ACV917535 SZ917516:SZ917535 JD917516:JD917535 H917516:H917535 WVP851980:WVP851999 WLT851980:WLT851999 WBX851980:WBX851999 VSB851980:VSB851999 VIF851980:VIF851999 UYJ851980:UYJ851999 UON851980:UON851999 UER851980:UER851999 TUV851980:TUV851999 TKZ851980:TKZ851999 TBD851980:TBD851999 SRH851980:SRH851999 SHL851980:SHL851999 RXP851980:RXP851999 RNT851980:RNT851999 RDX851980:RDX851999 QUB851980:QUB851999 QKF851980:QKF851999 QAJ851980:QAJ851999 PQN851980:PQN851999 PGR851980:PGR851999 OWV851980:OWV851999 OMZ851980:OMZ851999 ODD851980:ODD851999 NTH851980:NTH851999 NJL851980:NJL851999 MZP851980:MZP851999 MPT851980:MPT851999 MFX851980:MFX851999 LWB851980:LWB851999 LMF851980:LMF851999 LCJ851980:LCJ851999 KSN851980:KSN851999 KIR851980:KIR851999 JYV851980:JYV851999 JOZ851980:JOZ851999 JFD851980:JFD851999 IVH851980:IVH851999 ILL851980:ILL851999 IBP851980:IBP851999 HRT851980:HRT851999 HHX851980:HHX851999 GYB851980:GYB851999 GOF851980:GOF851999 GEJ851980:GEJ851999 FUN851980:FUN851999 FKR851980:FKR851999 FAV851980:FAV851999 EQZ851980:EQZ851999 EHD851980:EHD851999 DXH851980:DXH851999 DNL851980:DNL851999 DDP851980:DDP851999 CTT851980:CTT851999 CJX851980:CJX851999 CAB851980:CAB851999 BQF851980:BQF851999 BGJ851980:BGJ851999 AWN851980:AWN851999 AMR851980:AMR851999 ACV851980:ACV851999 SZ851980:SZ851999 JD851980:JD851999 H851980:H851999 WVP786444:WVP786463 WLT786444:WLT786463 WBX786444:WBX786463 VSB786444:VSB786463 VIF786444:VIF786463 UYJ786444:UYJ786463 UON786444:UON786463 UER786444:UER786463 TUV786444:TUV786463 TKZ786444:TKZ786463 TBD786444:TBD786463 SRH786444:SRH786463 SHL786444:SHL786463 RXP786444:RXP786463 RNT786444:RNT786463 RDX786444:RDX786463 QUB786444:QUB786463 QKF786444:QKF786463 QAJ786444:QAJ786463 PQN786444:PQN786463 PGR786444:PGR786463 OWV786444:OWV786463 OMZ786444:OMZ786463 ODD786444:ODD786463 NTH786444:NTH786463 NJL786444:NJL786463 MZP786444:MZP786463 MPT786444:MPT786463 MFX786444:MFX786463 LWB786444:LWB786463 LMF786444:LMF786463 LCJ786444:LCJ786463 KSN786444:KSN786463 KIR786444:KIR786463 JYV786444:JYV786463 JOZ786444:JOZ786463 JFD786444:JFD786463 IVH786444:IVH786463 ILL786444:ILL786463 IBP786444:IBP786463 HRT786444:HRT786463 HHX786444:HHX786463 GYB786444:GYB786463 GOF786444:GOF786463 GEJ786444:GEJ786463 FUN786444:FUN786463 FKR786444:FKR786463 FAV786444:FAV786463 EQZ786444:EQZ786463 EHD786444:EHD786463 DXH786444:DXH786463 DNL786444:DNL786463 DDP786444:DDP786463 CTT786444:CTT786463 CJX786444:CJX786463 CAB786444:CAB786463 BQF786444:BQF786463 BGJ786444:BGJ786463 AWN786444:AWN786463 AMR786444:AMR786463 ACV786444:ACV786463 SZ786444:SZ786463 JD786444:JD786463 H786444:H786463 WVP720908:WVP720927 WLT720908:WLT720927 WBX720908:WBX720927 VSB720908:VSB720927 VIF720908:VIF720927 UYJ720908:UYJ720927 UON720908:UON720927 UER720908:UER720927 TUV720908:TUV720927 TKZ720908:TKZ720927 TBD720908:TBD720927 SRH720908:SRH720927 SHL720908:SHL720927 RXP720908:RXP720927 RNT720908:RNT720927 RDX720908:RDX720927 QUB720908:QUB720927 QKF720908:QKF720927 QAJ720908:QAJ720927 PQN720908:PQN720927 PGR720908:PGR720927 OWV720908:OWV720927 OMZ720908:OMZ720927 ODD720908:ODD720927 NTH720908:NTH720927 NJL720908:NJL720927 MZP720908:MZP720927 MPT720908:MPT720927 MFX720908:MFX720927 LWB720908:LWB720927 LMF720908:LMF720927 LCJ720908:LCJ720927 KSN720908:KSN720927 KIR720908:KIR720927 JYV720908:JYV720927 JOZ720908:JOZ720927 JFD720908:JFD720927 IVH720908:IVH720927 ILL720908:ILL720927 IBP720908:IBP720927 HRT720908:HRT720927 HHX720908:HHX720927 GYB720908:GYB720927 GOF720908:GOF720927 GEJ720908:GEJ720927 FUN720908:FUN720927 FKR720908:FKR720927 FAV720908:FAV720927 EQZ720908:EQZ720927 EHD720908:EHD720927 DXH720908:DXH720927 DNL720908:DNL720927 DDP720908:DDP720927 CTT720908:CTT720927 CJX720908:CJX720927 CAB720908:CAB720927 BQF720908:BQF720927 BGJ720908:BGJ720927 AWN720908:AWN720927 AMR720908:AMR720927 ACV720908:ACV720927 SZ720908:SZ720927 JD720908:JD720927 H720908:H720927 WVP655372:WVP655391 WLT655372:WLT655391 WBX655372:WBX655391 VSB655372:VSB655391 VIF655372:VIF655391 UYJ655372:UYJ655391 UON655372:UON655391 UER655372:UER655391 TUV655372:TUV655391 TKZ655372:TKZ655391 TBD655372:TBD655391 SRH655372:SRH655391 SHL655372:SHL655391 RXP655372:RXP655391 RNT655372:RNT655391 RDX655372:RDX655391 QUB655372:QUB655391 QKF655372:QKF655391 QAJ655372:QAJ655391 PQN655372:PQN655391 PGR655372:PGR655391 OWV655372:OWV655391 OMZ655372:OMZ655391 ODD655372:ODD655391 NTH655372:NTH655391 NJL655372:NJL655391 MZP655372:MZP655391 MPT655372:MPT655391 MFX655372:MFX655391 LWB655372:LWB655391 LMF655372:LMF655391 LCJ655372:LCJ655391 KSN655372:KSN655391 KIR655372:KIR655391 JYV655372:JYV655391 JOZ655372:JOZ655391 JFD655372:JFD655391 IVH655372:IVH655391 ILL655372:ILL655391 IBP655372:IBP655391 HRT655372:HRT655391 HHX655372:HHX655391 GYB655372:GYB655391 GOF655372:GOF655391 GEJ655372:GEJ655391 FUN655372:FUN655391 FKR655372:FKR655391 FAV655372:FAV655391 EQZ655372:EQZ655391 EHD655372:EHD655391 DXH655372:DXH655391 DNL655372:DNL655391 DDP655372:DDP655391 CTT655372:CTT655391 CJX655372:CJX655391 CAB655372:CAB655391 BQF655372:BQF655391 BGJ655372:BGJ655391 AWN655372:AWN655391 AMR655372:AMR655391 ACV655372:ACV655391 SZ655372:SZ655391 JD655372:JD655391 H655372:H655391 WVP589836:WVP589855 WLT589836:WLT589855 WBX589836:WBX589855 VSB589836:VSB589855 VIF589836:VIF589855 UYJ589836:UYJ589855 UON589836:UON589855 UER589836:UER589855 TUV589836:TUV589855 TKZ589836:TKZ589855 TBD589836:TBD589855 SRH589836:SRH589855 SHL589836:SHL589855 RXP589836:RXP589855 RNT589836:RNT589855 RDX589836:RDX589855 QUB589836:QUB589855 QKF589836:QKF589855 QAJ589836:QAJ589855 PQN589836:PQN589855 PGR589836:PGR589855 OWV589836:OWV589855 OMZ589836:OMZ589855 ODD589836:ODD589855 NTH589836:NTH589855 NJL589836:NJL589855 MZP589836:MZP589855 MPT589836:MPT589855 MFX589836:MFX589855 LWB589836:LWB589855 LMF589836:LMF589855 LCJ589836:LCJ589855 KSN589836:KSN589855 KIR589836:KIR589855 JYV589836:JYV589855 JOZ589836:JOZ589855 JFD589836:JFD589855 IVH589836:IVH589855 ILL589836:ILL589855 IBP589836:IBP589855 HRT589836:HRT589855 HHX589836:HHX589855 GYB589836:GYB589855 GOF589836:GOF589855 GEJ589836:GEJ589855 FUN589836:FUN589855 FKR589836:FKR589855 FAV589836:FAV589855 EQZ589836:EQZ589855 EHD589836:EHD589855 DXH589836:DXH589855 DNL589836:DNL589855 DDP589836:DDP589855 CTT589836:CTT589855 CJX589836:CJX589855 CAB589836:CAB589855 BQF589836:BQF589855 BGJ589836:BGJ589855 AWN589836:AWN589855 AMR589836:AMR589855 ACV589836:ACV589855 SZ589836:SZ589855 JD589836:JD589855 H589836:H589855 WVP524300:WVP524319 WLT524300:WLT524319 WBX524300:WBX524319 VSB524300:VSB524319 VIF524300:VIF524319 UYJ524300:UYJ524319 UON524300:UON524319 UER524300:UER524319 TUV524300:TUV524319 TKZ524300:TKZ524319 TBD524300:TBD524319 SRH524300:SRH524319 SHL524300:SHL524319 RXP524300:RXP524319 RNT524300:RNT524319 RDX524300:RDX524319 QUB524300:QUB524319 QKF524300:QKF524319 QAJ524300:QAJ524319 PQN524300:PQN524319 PGR524300:PGR524319 OWV524300:OWV524319 OMZ524300:OMZ524319 ODD524300:ODD524319 NTH524300:NTH524319 NJL524300:NJL524319 MZP524300:MZP524319 MPT524300:MPT524319 MFX524300:MFX524319 LWB524300:LWB524319 LMF524300:LMF524319 LCJ524300:LCJ524319 KSN524300:KSN524319 KIR524300:KIR524319 JYV524300:JYV524319 JOZ524300:JOZ524319 JFD524300:JFD524319 IVH524300:IVH524319 ILL524300:ILL524319 IBP524300:IBP524319 HRT524300:HRT524319 HHX524300:HHX524319 GYB524300:GYB524319 GOF524300:GOF524319 GEJ524300:GEJ524319 FUN524300:FUN524319 FKR524300:FKR524319 FAV524300:FAV524319 EQZ524300:EQZ524319 EHD524300:EHD524319 DXH524300:DXH524319 DNL524300:DNL524319 DDP524300:DDP524319 CTT524300:CTT524319 CJX524300:CJX524319 CAB524300:CAB524319 BQF524300:BQF524319 BGJ524300:BGJ524319 AWN524300:AWN524319 AMR524300:AMR524319 ACV524300:ACV524319 SZ524300:SZ524319 JD524300:JD524319 H524300:H524319 WVP458764:WVP458783 WLT458764:WLT458783 WBX458764:WBX458783 VSB458764:VSB458783 VIF458764:VIF458783 UYJ458764:UYJ458783 UON458764:UON458783 UER458764:UER458783 TUV458764:TUV458783 TKZ458764:TKZ458783 TBD458764:TBD458783 SRH458764:SRH458783 SHL458764:SHL458783 RXP458764:RXP458783 RNT458764:RNT458783 RDX458764:RDX458783 QUB458764:QUB458783 QKF458764:QKF458783 QAJ458764:QAJ458783 PQN458764:PQN458783 PGR458764:PGR458783 OWV458764:OWV458783 OMZ458764:OMZ458783 ODD458764:ODD458783 NTH458764:NTH458783 NJL458764:NJL458783 MZP458764:MZP458783 MPT458764:MPT458783 MFX458764:MFX458783 LWB458764:LWB458783 LMF458764:LMF458783 LCJ458764:LCJ458783 KSN458764:KSN458783 KIR458764:KIR458783 JYV458764:JYV458783 JOZ458764:JOZ458783 JFD458764:JFD458783 IVH458764:IVH458783 ILL458764:ILL458783 IBP458764:IBP458783 HRT458764:HRT458783 HHX458764:HHX458783 GYB458764:GYB458783 GOF458764:GOF458783 GEJ458764:GEJ458783 FUN458764:FUN458783 FKR458764:FKR458783 FAV458764:FAV458783 EQZ458764:EQZ458783 EHD458764:EHD458783 DXH458764:DXH458783 DNL458764:DNL458783 DDP458764:DDP458783 CTT458764:CTT458783 CJX458764:CJX458783 CAB458764:CAB458783 BQF458764:BQF458783 BGJ458764:BGJ458783 AWN458764:AWN458783 AMR458764:AMR458783 ACV458764:ACV458783 SZ458764:SZ458783 JD458764:JD458783 H458764:H458783 WVP393228:WVP393247 WLT393228:WLT393247 WBX393228:WBX393247 VSB393228:VSB393247 VIF393228:VIF393247 UYJ393228:UYJ393247 UON393228:UON393247 UER393228:UER393247 TUV393228:TUV393247 TKZ393228:TKZ393247 TBD393228:TBD393247 SRH393228:SRH393247 SHL393228:SHL393247 RXP393228:RXP393247 RNT393228:RNT393247 RDX393228:RDX393247 QUB393228:QUB393247 QKF393228:QKF393247 QAJ393228:QAJ393247 PQN393228:PQN393247 PGR393228:PGR393247 OWV393228:OWV393247 OMZ393228:OMZ393247 ODD393228:ODD393247 NTH393228:NTH393247 NJL393228:NJL393247 MZP393228:MZP393247 MPT393228:MPT393247 MFX393228:MFX393247 LWB393228:LWB393247 LMF393228:LMF393247 LCJ393228:LCJ393247 KSN393228:KSN393247 KIR393228:KIR393247 JYV393228:JYV393247 JOZ393228:JOZ393247 JFD393228:JFD393247 IVH393228:IVH393247 ILL393228:ILL393247 IBP393228:IBP393247 HRT393228:HRT393247 HHX393228:HHX393247 GYB393228:GYB393247 GOF393228:GOF393247 GEJ393228:GEJ393247 FUN393228:FUN393247 FKR393228:FKR393247 FAV393228:FAV393247 EQZ393228:EQZ393247 EHD393228:EHD393247 DXH393228:DXH393247 DNL393228:DNL393247 DDP393228:DDP393247 CTT393228:CTT393247 CJX393228:CJX393247 CAB393228:CAB393247 BQF393228:BQF393247 BGJ393228:BGJ393247 AWN393228:AWN393247 AMR393228:AMR393247 ACV393228:ACV393247 SZ393228:SZ393247 JD393228:JD393247 H393228:H393247 WVP327692:WVP327711 WLT327692:WLT327711 WBX327692:WBX327711 VSB327692:VSB327711 VIF327692:VIF327711 UYJ327692:UYJ327711 UON327692:UON327711 UER327692:UER327711 TUV327692:TUV327711 TKZ327692:TKZ327711 TBD327692:TBD327711 SRH327692:SRH327711 SHL327692:SHL327711 RXP327692:RXP327711 RNT327692:RNT327711 RDX327692:RDX327711 QUB327692:QUB327711 QKF327692:QKF327711 QAJ327692:QAJ327711 PQN327692:PQN327711 PGR327692:PGR327711 OWV327692:OWV327711 OMZ327692:OMZ327711 ODD327692:ODD327711 NTH327692:NTH327711 NJL327692:NJL327711 MZP327692:MZP327711 MPT327692:MPT327711 MFX327692:MFX327711 LWB327692:LWB327711 LMF327692:LMF327711 LCJ327692:LCJ327711 KSN327692:KSN327711 KIR327692:KIR327711 JYV327692:JYV327711 JOZ327692:JOZ327711 JFD327692:JFD327711 IVH327692:IVH327711 ILL327692:ILL327711 IBP327692:IBP327711 HRT327692:HRT327711 HHX327692:HHX327711 GYB327692:GYB327711 GOF327692:GOF327711 GEJ327692:GEJ327711 FUN327692:FUN327711 FKR327692:FKR327711 FAV327692:FAV327711 EQZ327692:EQZ327711 EHD327692:EHD327711 DXH327692:DXH327711 DNL327692:DNL327711 DDP327692:DDP327711 CTT327692:CTT327711 CJX327692:CJX327711 CAB327692:CAB327711 BQF327692:BQF327711 BGJ327692:BGJ327711 AWN327692:AWN327711 AMR327692:AMR327711 ACV327692:ACV327711 SZ327692:SZ327711 JD327692:JD327711 H327692:H327711 WVP262156:WVP262175 WLT262156:WLT262175 WBX262156:WBX262175 VSB262156:VSB262175 VIF262156:VIF262175 UYJ262156:UYJ262175 UON262156:UON262175 UER262156:UER262175 TUV262156:TUV262175 TKZ262156:TKZ262175 TBD262156:TBD262175 SRH262156:SRH262175 SHL262156:SHL262175 RXP262156:RXP262175 RNT262156:RNT262175 RDX262156:RDX262175 QUB262156:QUB262175 QKF262156:QKF262175 QAJ262156:QAJ262175 PQN262156:PQN262175 PGR262156:PGR262175 OWV262156:OWV262175 OMZ262156:OMZ262175 ODD262156:ODD262175 NTH262156:NTH262175 NJL262156:NJL262175 MZP262156:MZP262175 MPT262156:MPT262175 MFX262156:MFX262175 LWB262156:LWB262175 LMF262156:LMF262175 LCJ262156:LCJ262175 KSN262156:KSN262175 KIR262156:KIR262175 JYV262156:JYV262175 JOZ262156:JOZ262175 JFD262156:JFD262175 IVH262156:IVH262175 ILL262156:ILL262175 IBP262156:IBP262175 HRT262156:HRT262175 HHX262156:HHX262175 GYB262156:GYB262175 GOF262156:GOF262175 GEJ262156:GEJ262175 FUN262156:FUN262175 FKR262156:FKR262175 FAV262156:FAV262175 EQZ262156:EQZ262175 EHD262156:EHD262175 DXH262156:DXH262175 DNL262156:DNL262175 DDP262156:DDP262175 CTT262156:CTT262175 CJX262156:CJX262175 CAB262156:CAB262175 BQF262156:BQF262175 BGJ262156:BGJ262175 AWN262156:AWN262175 AMR262156:AMR262175 ACV262156:ACV262175 SZ262156:SZ262175 JD262156:JD262175 H262156:H262175 WVP196620:WVP196639 WLT196620:WLT196639 WBX196620:WBX196639 VSB196620:VSB196639 VIF196620:VIF196639 UYJ196620:UYJ196639 UON196620:UON196639 UER196620:UER196639 TUV196620:TUV196639 TKZ196620:TKZ196639 TBD196620:TBD196639 SRH196620:SRH196639 SHL196620:SHL196639 RXP196620:RXP196639 RNT196620:RNT196639 RDX196620:RDX196639 QUB196620:QUB196639 QKF196620:QKF196639 QAJ196620:QAJ196639 PQN196620:PQN196639 PGR196620:PGR196639 OWV196620:OWV196639 OMZ196620:OMZ196639 ODD196620:ODD196639 NTH196620:NTH196639 NJL196620:NJL196639 MZP196620:MZP196639 MPT196620:MPT196639 MFX196620:MFX196639 LWB196620:LWB196639 LMF196620:LMF196639 LCJ196620:LCJ196639 KSN196620:KSN196639 KIR196620:KIR196639 JYV196620:JYV196639 JOZ196620:JOZ196639 JFD196620:JFD196639 IVH196620:IVH196639 ILL196620:ILL196639 IBP196620:IBP196639 HRT196620:HRT196639 HHX196620:HHX196639 GYB196620:GYB196639 GOF196620:GOF196639 GEJ196620:GEJ196639 FUN196620:FUN196639 FKR196620:FKR196639 FAV196620:FAV196639 EQZ196620:EQZ196639 EHD196620:EHD196639 DXH196620:DXH196639 DNL196620:DNL196639 DDP196620:DDP196639 CTT196620:CTT196639 CJX196620:CJX196639 CAB196620:CAB196639 BQF196620:BQF196639 BGJ196620:BGJ196639 AWN196620:AWN196639 AMR196620:AMR196639 ACV196620:ACV196639 SZ196620:SZ196639 JD196620:JD196639 H196620:H196639 WVP131084:WVP131103 WLT131084:WLT131103 WBX131084:WBX131103 VSB131084:VSB131103 VIF131084:VIF131103 UYJ131084:UYJ131103 UON131084:UON131103 UER131084:UER131103 TUV131084:TUV131103 TKZ131084:TKZ131103 TBD131084:TBD131103 SRH131084:SRH131103 SHL131084:SHL131103 RXP131084:RXP131103 RNT131084:RNT131103 RDX131084:RDX131103 QUB131084:QUB131103 QKF131084:QKF131103 QAJ131084:QAJ131103 PQN131084:PQN131103 PGR131084:PGR131103 OWV131084:OWV131103 OMZ131084:OMZ131103 ODD131084:ODD131103 NTH131084:NTH131103 NJL131084:NJL131103 MZP131084:MZP131103 MPT131084:MPT131103 MFX131084:MFX131103 LWB131084:LWB131103 LMF131084:LMF131103 LCJ131084:LCJ131103 KSN131084:KSN131103 KIR131084:KIR131103 JYV131084:JYV131103 JOZ131084:JOZ131103 JFD131084:JFD131103 IVH131084:IVH131103 ILL131084:ILL131103 IBP131084:IBP131103 HRT131084:HRT131103 HHX131084:HHX131103 GYB131084:GYB131103 GOF131084:GOF131103 GEJ131084:GEJ131103 FUN131084:FUN131103 FKR131084:FKR131103 FAV131084:FAV131103 EQZ131084:EQZ131103 EHD131084:EHD131103 DXH131084:DXH131103 DNL131084:DNL131103 DDP131084:DDP131103 CTT131084:CTT131103 CJX131084:CJX131103 CAB131084:CAB131103 BQF131084:BQF131103 BGJ131084:BGJ131103 AWN131084:AWN131103 AMR131084:AMR131103 ACV131084:ACV131103 SZ131084:SZ131103 JD131084:JD131103 H131084:H131103 WVP65548:WVP65567 WLT65548:WLT65567 WBX65548:WBX65567 VSB65548:VSB65567 VIF65548:VIF65567 UYJ65548:UYJ65567 UON65548:UON65567 UER65548:UER65567 TUV65548:TUV65567 TKZ65548:TKZ65567 TBD65548:TBD65567 SRH65548:SRH65567 SHL65548:SHL65567 RXP65548:RXP65567 RNT65548:RNT65567 RDX65548:RDX65567 QUB65548:QUB65567 QKF65548:QKF65567 QAJ65548:QAJ65567 PQN65548:PQN65567 PGR65548:PGR65567 OWV65548:OWV65567 OMZ65548:OMZ65567 ODD65548:ODD65567 NTH65548:NTH65567 NJL65548:NJL65567 MZP65548:MZP65567 MPT65548:MPT65567 MFX65548:MFX65567 LWB65548:LWB65567 LMF65548:LMF65567 LCJ65548:LCJ65567 KSN65548:KSN65567 KIR65548:KIR65567 JYV65548:JYV65567 JOZ65548:JOZ65567 JFD65548:JFD65567 IVH65548:IVH65567 ILL65548:ILL65567 IBP65548:IBP65567 HRT65548:HRT65567 HHX65548:HHX65567 GYB65548:GYB65567 GOF65548:GOF65567 GEJ65548:GEJ65567 FUN65548:FUN65567 FKR65548:FKR65567 FAV65548:FAV65567 EQZ65548:EQZ65567 EHD65548:EHD65567 DXH65548:DXH65567 DNL65548:DNL65567 DDP65548:DDP65567 CTT65548:CTT65567 CJX65548:CJX65567 CAB65548:CAB65567 BQF65548:BQF65567 BGJ65548:BGJ65567 AWN65548:AWN65567 AMR65548:AMR65567 ACV65548:ACV65567 SZ65548:SZ65567 JD65548:JD65567 H65548:H65567 WVP5:WVP31 JD5:JD31 SZ5:SZ31 ACV5:ACV31 AMR5:AMR31 AWN5:AWN31 BGJ5:BGJ31 BQF5:BQF31 CAB5:CAB31 CJX5:CJX31 CTT5:CTT31 DDP5:DDP31 DNL5:DNL31 DXH5:DXH31 EHD5:EHD31 EQZ5:EQZ31 FAV5:FAV31 FKR5:FKR31 FUN5:FUN31 GEJ5:GEJ31 GOF5:GOF31 GYB5:GYB31 HHX5:HHX31 HRT5:HRT31 IBP5:IBP31 ILL5:ILL31 IVH5:IVH31 JFD5:JFD31 JOZ5:JOZ31 JYV5:JYV31 KIR5:KIR31 KSN5:KSN31 LCJ5:LCJ31 LMF5:LMF31 LWB5:LWB31 MFX5:MFX31 MPT5:MPT31 MZP5:MZP31 NJL5:NJL31 NTH5:NTH31 ODD5:ODD31 OMZ5:OMZ31 OWV5:OWV31 PGR5:PGR31 PQN5:PQN31 QAJ5:QAJ31 QKF5:QKF31 QUB5:QUB31 RDX5:RDX31 RNT5:RNT31 RXP5:RXP31 SHL5:SHL31 SRH5:SRH31 TBD5:TBD31 TKZ5:TKZ31 TUV5:TUV31 UER5:UER31 UON5:UON31 UYJ5:UYJ31 VIF5:VIF31 VSB5:VSB31 WBX5:WBX31 WLT5:WLT31 H5:H31" xr:uid="{5A89F269-D84D-4DA3-A817-6A6F2EBD66FA}">
      <formula1>$J$5:$J$6</formula1>
    </dataValidation>
    <dataValidation type="list" allowBlank="1" showInputMessage="1" showErrorMessage="1" sqref="WVO983054:WVO983071 G65550:G65567 JC65550:JC65567 SY65550:SY65567 ACU65550:ACU65567 AMQ65550:AMQ65567 AWM65550:AWM65567 BGI65550:BGI65567 BQE65550:BQE65567 CAA65550:CAA65567 CJW65550:CJW65567 CTS65550:CTS65567 DDO65550:DDO65567 DNK65550:DNK65567 DXG65550:DXG65567 EHC65550:EHC65567 EQY65550:EQY65567 FAU65550:FAU65567 FKQ65550:FKQ65567 FUM65550:FUM65567 GEI65550:GEI65567 GOE65550:GOE65567 GYA65550:GYA65567 HHW65550:HHW65567 HRS65550:HRS65567 IBO65550:IBO65567 ILK65550:ILK65567 IVG65550:IVG65567 JFC65550:JFC65567 JOY65550:JOY65567 JYU65550:JYU65567 KIQ65550:KIQ65567 KSM65550:KSM65567 LCI65550:LCI65567 LME65550:LME65567 LWA65550:LWA65567 MFW65550:MFW65567 MPS65550:MPS65567 MZO65550:MZO65567 NJK65550:NJK65567 NTG65550:NTG65567 ODC65550:ODC65567 OMY65550:OMY65567 OWU65550:OWU65567 PGQ65550:PGQ65567 PQM65550:PQM65567 QAI65550:QAI65567 QKE65550:QKE65567 QUA65550:QUA65567 RDW65550:RDW65567 RNS65550:RNS65567 RXO65550:RXO65567 SHK65550:SHK65567 SRG65550:SRG65567 TBC65550:TBC65567 TKY65550:TKY65567 TUU65550:TUU65567 UEQ65550:UEQ65567 UOM65550:UOM65567 UYI65550:UYI65567 VIE65550:VIE65567 VSA65550:VSA65567 WBW65550:WBW65567 WLS65550:WLS65567 WVO65550:WVO65567 G131086:G131103 JC131086:JC131103 SY131086:SY131103 ACU131086:ACU131103 AMQ131086:AMQ131103 AWM131086:AWM131103 BGI131086:BGI131103 BQE131086:BQE131103 CAA131086:CAA131103 CJW131086:CJW131103 CTS131086:CTS131103 DDO131086:DDO131103 DNK131086:DNK131103 DXG131086:DXG131103 EHC131086:EHC131103 EQY131086:EQY131103 FAU131086:FAU131103 FKQ131086:FKQ131103 FUM131086:FUM131103 GEI131086:GEI131103 GOE131086:GOE131103 GYA131086:GYA131103 HHW131086:HHW131103 HRS131086:HRS131103 IBO131086:IBO131103 ILK131086:ILK131103 IVG131086:IVG131103 JFC131086:JFC131103 JOY131086:JOY131103 JYU131086:JYU131103 KIQ131086:KIQ131103 KSM131086:KSM131103 LCI131086:LCI131103 LME131086:LME131103 LWA131086:LWA131103 MFW131086:MFW131103 MPS131086:MPS131103 MZO131086:MZO131103 NJK131086:NJK131103 NTG131086:NTG131103 ODC131086:ODC131103 OMY131086:OMY131103 OWU131086:OWU131103 PGQ131086:PGQ131103 PQM131086:PQM131103 QAI131086:QAI131103 QKE131086:QKE131103 QUA131086:QUA131103 RDW131086:RDW131103 RNS131086:RNS131103 RXO131086:RXO131103 SHK131086:SHK131103 SRG131086:SRG131103 TBC131086:TBC131103 TKY131086:TKY131103 TUU131086:TUU131103 UEQ131086:UEQ131103 UOM131086:UOM131103 UYI131086:UYI131103 VIE131086:VIE131103 VSA131086:VSA131103 WBW131086:WBW131103 WLS131086:WLS131103 WVO131086:WVO131103 G196622:G196639 JC196622:JC196639 SY196622:SY196639 ACU196622:ACU196639 AMQ196622:AMQ196639 AWM196622:AWM196639 BGI196622:BGI196639 BQE196622:BQE196639 CAA196622:CAA196639 CJW196622:CJW196639 CTS196622:CTS196639 DDO196622:DDO196639 DNK196622:DNK196639 DXG196622:DXG196639 EHC196622:EHC196639 EQY196622:EQY196639 FAU196622:FAU196639 FKQ196622:FKQ196639 FUM196622:FUM196639 GEI196622:GEI196639 GOE196622:GOE196639 GYA196622:GYA196639 HHW196622:HHW196639 HRS196622:HRS196639 IBO196622:IBO196639 ILK196622:ILK196639 IVG196622:IVG196639 JFC196622:JFC196639 JOY196622:JOY196639 JYU196622:JYU196639 KIQ196622:KIQ196639 KSM196622:KSM196639 LCI196622:LCI196639 LME196622:LME196639 LWA196622:LWA196639 MFW196622:MFW196639 MPS196622:MPS196639 MZO196622:MZO196639 NJK196622:NJK196639 NTG196622:NTG196639 ODC196622:ODC196639 OMY196622:OMY196639 OWU196622:OWU196639 PGQ196622:PGQ196639 PQM196622:PQM196639 QAI196622:QAI196639 QKE196622:QKE196639 QUA196622:QUA196639 RDW196622:RDW196639 RNS196622:RNS196639 RXO196622:RXO196639 SHK196622:SHK196639 SRG196622:SRG196639 TBC196622:TBC196639 TKY196622:TKY196639 TUU196622:TUU196639 UEQ196622:UEQ196639 UOM196622:UOM196639 UYI196622:UYI196639 VIE196622:VIE196639 VSA196622:VSA196639 WBW196622:WBW196639 WLS196622:WLS196639 WVO196622:WVO196639 G262158:G262175 JC262158:JC262175 SY262158:SY262175 ACU262158:ACU262175 AMQ262158:AMQ262175 AWM262158:AWM262175 BGI262158:BGI262175 BQE262158:BQE262175 CAA262158:CAA262175 CJW262158:CJW262175 CTS262158:CTS262175 DDO262158:DDO262175 DNK262158:DNK262175 DXG262158:DXG262175 EHC262158:EHC262175 EQY262158:EQY262175 FAU262158:FAU262175 FKQ262158:FKQ262175 FUM262158:FUM262175 GEI262158:GEI262175 GOE262158:GOE262175 GYA262158:GYA262175 HHW262158:HHW262175 HRS262158:HRS262175 IBO262158:IBO262175 ILK262158:ILK262175 IVG262158:IVG262175 JFC262158:JFC262175 JOY262158:JOY262175 JYU262158:JYU262175 KIQ262158:KIQ262175 KSM262158:KSM262175 LCI262158:LCI262175 LME262158:LME262175 LWA262158:LWA262175 MFW262158:MFW262175 MPS262158:MPS262175 MZO262158:MZO262175 NJK262158:NJK262175 NTG262158:NTG262175 ODC262158:ODC262175 OMY262158:OMY262175 OWU262158:OWU262175 PGQ262158:PGQ262175 PQM262158:PQM262175 QAI262158:QAI262175 QKE262158:QKE262175 QUA262158:QUA262175 RDW262158:RDW262175 RNS262158:RNS262175 RXO262158:RXO262175 SHK262158:SHK262175 SRG262158:SRG262175 TBC262158:TBC262175 TKY262158:TKY262175 TUU262158:TUU262175 UEQ262158:UEQ262175 UOM262158:UOM262175 UYI262158:UYI262175 VIE262158:VIE262175 VSA262158:VSA262175 WBW262158:WBW262175 WLS262158:WLS262175 WVO262158:WVO262175 G327694:G327711 JC327694:JC327711 SY327694:SY327711 ACU327694:ACU327711 AMQ327694:AMQ327711 AWM327694:AWM327711 BGI327694:BGI327711 BQE327694:BQE327711 CAA327694:CAA327711 CJW327694:CJW327711 CTS327694:CTS327711 DDO327694:DDO327711 DNK327694:DNK327711 DXG327694:DXG327711 EHC327694:EHC327711 EQY327694:EQY327711 FAU327694:FAU327711 FKQ327694:FKQ327711 FUM327694:FUM327711 GEI327694:GEI327711 GOE327694:GOE327711 GYA327694:GYA327711 HHW327694:HHW327711 HRS327694:HRS327711 IBO327694:IBO327711 ILK327694:ILK327711 IVG327694:IVG327711 JFC327694:JFC327711 JOY327694:JOY327711 JYU327694:JYU327711 KIQ327694:KIQ327711 KSM327694:KSM327711 LCI327694:LCI327711 LME327694:LME327711 LWA327694:LWA327711 MFW327694:MFW327711 MPS327694:MPS327711 MZO327694:MZO327711 NJK327694:NJK327711 NTG327694:NTG327711 ODC327694:ODC327711 OMY327694:OMY327711 OWU327694:OWU327711 PGQ327694:PGQ327711 PQM327694:PQM327711 QAI327694:QAI327711 QKE327694:QKE327711 QUA327694:QUA327711 RDW327694:RDW327711 RNS327694:RNS327711 RXO327694:RXO327711 SHK327694:SHK327711 SRG327694:SRG327711 TBC327694:TBC327711 TKY327694:TKY327711 TUU327694:TUU327711 UEQ327694:UEQ327711 UOM327694:UOM327711 UYI327694:UYI327711 VIE327694:VIE327711 VSA327694:VSA327711 WBW327694:WBW327711 WLS327694:WLS327711 WVO327694:WVO327711 G393230:G393247 JC393230:JC393247 SY393230:SY393247 ACU393230:ACU393247 AMQ393230:AMQ393247 AWM393230:AWM393247 BGI393230:BGI393247 BQE393230:BQE393247 CAA393230:CAA393247 CJW393230:CJW393247 CTS393230:CTS393247 DDO393230:DDO393247 DNK393230:DNK393247 DXG393230:DXG393247 EHC393230:EHC393247 EQY393230:EQY393247 FAU393230:FAU393247 FKQ393230:FKQ393247 FUM393230:FUM393247 GEI393230:GEI393247 GOE393230:GOE393247 GYA393230:GYA393247 HHW393230:HHW393247 HRS393230:HRS393247 IBO393230:IBO393247 ILK393230:ILK393247 IVG393230:IVG393247 JFC393230:JFC393247 JOY393230:JOY393247 JYU393230:JYU393247 KIQ393230:KIQ393247 KSM393230:KSM393247 LCI393230:LCI393247 LME393230:LME393247 LWA393230:LWA393247 MFW393230:MFW393247 MPS393230:MPS393247 MZO393230:MZO393247 NJK393230:NJK393247 NTG393230:NTG393247 ODC393230:ODC393247 OMY393230:OMY393247 OWU393230:OWU393247 PGQ393230:PGQ393247 PQM393230:PQM393247 QAI393230:QAI393247 QKE393230:QKE393247 QUA393230:QUA393247 RDW393230:RDW393247 RNS393230:RNS393247 RXO393230:RXO393247 SHK393230:SHK393247 SRG393230:SRG393247 TBC393230:TBC393247 TKY393230:TKY393247 TUU393230:TUU393247 UEQ393230:UEQ393247 UOM393230:UOM393247 UYI393230:UYI393247 VIE393230:VIE393247 VSA393230:VSA393247 WBW393230:WBW393247 WLS393230:WLS393247 WVO393230:WVO393247 G458766:G458783 JC458766:JC458783 SY458766:SY458783 ACU458766:ACU458783 AMQ458766:AMQ458783 AWM458766:AWM458783 BGI458766:BGI458783 BQE458766:BQE458783 CAA458766:CAA458783 CJW458766:CJW458783 CTS458766:CTS458783 DDO458766:DDO458783 DNK458766:DNK458783 DXG458766:DXG458783 EHC458766:EHC458783 EQY458766:EQY458783 FAU458766:FAU458783 FKQ458766:FKQ458783 FUM458766:FUM458783 GEI458766:GEI458783 GOE458766:GOE458783 GYA458766:GYA458783 HHW458766:HHW458783 HRS458766:HRS458783 IBO458766:IBO458783 ILK458766:ILK458783 IVG458766:IVG458783 JFC458766:JFC458783 JOY458766:JOY458783 JYU458766:JYU458783 KIQ458766:KIQ458783 KSM458766:KSM458783 LCI458766:LCI458783 LME458766:LME458783 LWA458766:LWA458783 MFW458766:MFW458783 MPS458766:MPS458783 MZO458766:MZO458783 NJK458766:NJK458783 NTG458766:NTG458783 ODC458766:ODC458783 OMY458766:OMY458783 OWU458766:OWU458783 PGQ458766:PGQ458783 PQM458766:PQM458783 QAI458766:QAI458783 QKE458766:QKE458783 QUA458766:QUA458783 RDW458766:RDW458783 RNS458766:RNS458783 RXO458766:RXO458783 SHK458766:SHK458783 SRG458766:SRG458783 TBC458766:TBC458783 TKY458766:TKY458783 TUU458766:TUU458783 UEQ458766:UEQ458783 UOM458766:UOM458783 UYI458766:UYI458783 VIE458766:VIE458783 VSA458766:VSA458783 WBW458766:WBW458783 WLS458766:WLS458783 WVO458766:WVO458783 G524302:G524319 JC524302:JC524319 SY524302:SY524319 ACU524302:ACU524319 AMQ524302:AMQ524319 AWM524302:AWM524319 BGI524302:BGI524319 BQE524302:BQE524319 CAA524302:CAA524319 CJW524302:CJW524319 CTS524302:CTS524319 DDO524302:DDO524319 DNK524302:DNK524319 DXG524302:DXG524319 EHC524302:EHC524319 EQY524302:EQY524319 FAU524302:FAU524319 FKQ524302:FKQ524319 FUM524302:FUM524319 GEI524302:GEI524319 GOE524302:GOE524319 GYA524302:GYA524319 HHW524302:HHW524319 HRS524302:HRS524319 IBO524302:IBO524319 ILK524302:ILK524319 IVG524302:IVG524319 JFC524302:JFC524319 JOY524302:JOY524319 JYU524302:JYU524319 KIQ524302:KIQ524319 KSM524302:KSM524319 LCI524302:LCI524319 LME524302:LME524319 LWA524302:LWA524319 MFW524302:MFW524319 MPS524302:MPS524319 MZO524302:MZO524319 NJK524302:NJK524319 NTG524302:NTG524319 ODC524302:ODC524319 OMY524302:OMY524319 OWU524302:OWU524319 PGQ524302:PGQ524319 PQM524302:PQM524319 QAI524302:QAI524319 QKE524302:QKE524319 QUA524302:QUA524319 RDW524302:RDW524319 RNS524302:RNS524319 RXO524302:RXO524319 SHK524302:SHK524319 SRG524302:SRG524319 TBC524302:TBC524319 TKY524302:TKY524319 TUU524302:TUU524319 UEQ524302:UEQ524319 UOM524302:UOM524319 UYI524302:UYI524319 VIE524302:VIE524319 VSA524302:VSA524319 WBW524302:WBW524319 WLS524302:WLS524319 WVO524302:WVO524319 G589838:G589855 JC589838:JC589855 SY589838:SY589855 ACU589838:ACU589855 AMQ589838:AMQ589855 AWM589838:AWM589855 BGI589838:BGI589855 BQE589838:BQE589855 CAA589838:CAA589855 CJW589838:CJW589855 CTS589838:CTS589855 DDO589838:DDO589855 DNK589838:DNK589855 DXG589838:DXG589855 EHC589838:EHC589855 EQY589838:EQY589855 FAU589838:FAU589855 FKQ589838:FKQ589855 FUM589838:FUM589855 GEI589838:GEI589855 GOE589838:GOE589855 GYA589838:GYA589855 HHW589838:HHW589855 HRS589838:HRS589855 IBO589838:IBO589855 ILK589838:ILK589855 IVG589838:IVG589855 JFC589838:JFC589855 JOY589838:JOY589855 JYU589838:JYU589855 KIQ589838:KIQ589855 KSM589838:KSM589855 LCI589838:LCI589855 LME589838:LME589855 LWA589838:LWA589855 MFW589838:MFW589855 MPS589838:MPS589855 MZO589838:MZO589855 NJK589838:NJK589855 NTG589838:NTG589855 ODC589838:ODC589855 OMY589838:OMY589855 OWU589838:OWU589855 PGQ589838:PGQ589855 PQM589838:PQM589855 QAI589838:QAI589855 QKE589838:QKE589855 QUA589838:QUA589855 RDW589838:RDW589855 RNS589838:RNS589855 RXO589838:RXO589855 SHK589838:SHK589855 SRG589838:SRG589855 TBC589838:TBC589855 TKY589838:TKY589855 TUU589838:TUU589855 UEQ589838:UEQ589855 UOM589838:UOM589855 UYI589838:UYI589855 VIE589838:VIE589855 VSA589838:VSA589855 WBW589838:WBW589855 WLS589838:WLS589855 WVO589838:WVO589855 G655374:G655391 JC655374:JC655391 SY655374:SY655391 ACU655374:ACU655391 AMQ655374:AMQ655391 AWM655374:AWM655391 BGI655374:BGI655391 BQE655374:BQE655391 CAA655374:CAA655391 CJW655374:CJW655391 CTS655374:CTS655391 DDO655374:DDO655391 DNK655374:DNK655391 DXG655374:DXG655391 EHC655374:EHC655391 EQY655374:EQY655391 FAU655374:FAU655391 FKQ655374:FKQ655391 FUM655374:FUM655391 GEI655374:GEI655391 GOE655374:GOE655391 GYA655374:GYA655391 HHW655374:HHW655391 HRS655374:HRS655391 IBO655374:IBO655391 ILK655374:ILK655391 IVG655374:IVG655391 JFC655374:JFC655391 JOY655374:JOY655391 JYU655374:JYU655391 KIQ655374:KIQ655391 KSM655374:KSM655391 LCI655374:LCI655391 LME655374:LME655391 LWA655374:LWA655391 MFW655374:MFW655391 MPS655374:MPS655391 MZO655374:MZO655391 NJK655374:NJK655391 NTG655374:NTG655391 ODC655374:ODC655391 OMY655374:OMY655391 OWU655374:OWU655391 PGQ655374:PGQ655391 PQM655374:PQM655391 QAI655374:QAI655391 QKE655374:QKE655391 QUA655374:QUA655391 RDW655374:RDW655391 RNS655374:RNS655391 RXO655374:RXO655391 SHK655374:SHK655391 SRG655374:SRG655391 TBC655374:TBC655391 TKY655374:TKY655391 TUU655374:TUU655391 UEQ655374:UEQ655391 UOM655374:UOM655391 UYI655374:UYI655391 VIE655374:VIE655391 VSA655374:VSA655391 WBW655374:WBW655391 WLS655374:WLS655391 WVO655374:WVO655391 G720910:G720927 JC720910:JC720927 SY720910:SY720927 ACU720910:ACU720927 AMQ720910:AMQ720927 AWM720910:AWM720927 BGI720910:BGI720927 BQE720910:BQE720927 CAA720910:CAA720927 CJW720910:CJW720927 CTS720910:CTS720927 DDO720910:DDO720927 DNK720910:DNK720927 DXG720910:DXG720927 EHC720910:EHC720927 EQY720910:EQY720927 FAU720910:FAU720927 FKQ720910:FKQ720927 FUM720910:FUM720927 GEI720910:GEI720927 GOE720910:GOE720927 GYA720910:GYA720927 HHW720910:HHW720927 HRS720910:HRS720927 IBO720910:IBO720927 ILK720910:ILK720927 IVG720910:IVG720927 JFC720910:JFC720927 JOY720910:JOY720927 JYU720910:JYU720927 KIQ720910:KIQ720927 KSM720910:KSM720927 LCI720910:LCI720927 LME720910:LME720927 LWA720910:LWA720927 MFW720910:MFW720927 MPS720910:MPS720927 MZO720910:MZO720927 NJK720910:NJK720927 NTG720910:NTG720927 ODC720910:ODC720927 OMY720910:OMY720927 OWU720910:OWU720927 PGQ720910:PGQ720927 PQM720910:PQM720927 QAI720910:QAI720927 QKE720910:QKE720927 QUA720910:QUA720927 RDW720910:RDW720927 RNS720910:RNS720927 RXO720910:RXO720927 SHK720910:SHK720927 SRG720910:SRG720927 TBC720910:TBC720927 TKY720910:TKY720927 TUU720910:TUU720927 UEQ720910:UEQ720927 UOM720910:UOM720927 UYI720910:UYI720927 VIE720910:VIE720927 VSA720910:VSA720927 WBW720910:WBW720927 WLS720910:WLS720927 WVO720910:WVO720927 G786446:G786463 JC786446:JC786463 SY786446:SY786463 ACU786446:ACU786463 AMQ786446:AMQ786463 AWM786446:AWM786463 BGI786446:BGI786463 BQE786446:BQE786463 CAA786446:CAA786463 CJW786446:CJW786463 CTS786446:CTS786463 DDO786446:DDO786463 DNK786446:DNK786463 DXG786446:DXG786463 EHC786446:EHC786463 EQY786446:EQY786463 FAU786446:FAU786463 FKQ786446:FKQ786463 FUM786446:FUM786463 GEI786446:GEI786463 GOE786446:GOE786463 GYA786446:GYA786463 HHW786446:HHW786463 HRS786446:HRS786463 IBO786446:IBO786463 ILK786446:ILK786463 IVG786446:IVG786463 JFC786446:JFC786463 JOY786446:JOY786463 JYU786446:JYU786463 KIQ786446:KIQ786463 KSM786446:KSM786463 LCI786446:LCI786463 LME786446:LME786463 LWA786446:LWA786463 MFW786446:MFW786463 MPS786446:MPS786463 MZO786446:MZO786463 NJK786446:NJK786463 NTG786446:NTG786463 ODC786446:ODC786463 OMY786446:OMY786463 OWU786446:OWU786463 PGQ786446:PGQ786463 PQM786446:PQM786463 QAI786446:QAI786463 QKE786446:QKE786463 QUA786446:QUA786463 RDW786446:RDW786463 RNS786446:RNS786463 RXO786446:RXO786463 SHK786446:SHK786463 SRG786446:SRG786463 TBC786446:TBC786463 TKY786446:TKY786463 TUU786446:TUU786463 UEQ786446:UEQ786463 UOM786446:UOM786463 UYI786446:UYI786463 VIE786446:VIE786463 VSA786446:VSA786463 WBW786446:WBW786463 WLS786446:WLS786463 WVO786446:WVO786463 G851982:G851999 JC851982:JC851999 SY851982:SY851999 ACU851982:ACU851999 AMQ851982:AMQ851999 AWM851982:AWM851999 BGI851982:BGI851999 BQE851982:BQE851999 CAA851982:CAA851999 CJW851982:CJW851999 CTS851982:CTS851999 DDO851982:DDO851999 DNK851982:DNK851999 DXG851982:DXG851999 EHC851982:EHC851999 EQY851982:EQY851999 FAU851982:FAU851999 FKQ851982:FKQ851999 FUM851982:FUM851999 GEI851982:GEI851999 GOE851982:GOE851999 GYA851982:GYA851999 HHW851982:HHW851999 HRS851982:HRS851999 IBO851982:IBO851999 ILK851982:ILK851999 IVG851982:IVG851999 JFC851982:JFC851999 JOY851982:JOY851999 JYU851982:JYU851999 KIQ851982:KIQ851999 KSM851982:KSM851999 LCI851982:LCI851999 LME851982:LME851999 LWA851982:LWA851999 MFW851982:MFW851999 MPS851982:MPS851999 MZO851982:MZO851999 NJK851982:NJK851999 NTG851982:NTG851999 ODC851982:ODC851999 OMY851982:OMY851999 OWU851982:OWU851999 PGQ851982:PGQ851999 PQM851982:PQM851999 QAI851982:QAI851999 QKE851982:QKE851999 QUA851982:QUA851999 RDW851982:RDW851999 RNS851982:RNS851999 RXO851982:RXO851999 SHK851982:SHK851999 SRG851982:SRG851999 TBC851982:TBC851999 TKY851982:TKY851999 TUU851982:TUU851999 UEQ851982:UEQ851999 UOM851982:UOM851999 UYI851982:UYI851999 VIE851982:VIE851999 VSA851982:VSA851999 WBW851982:WBW851999 WLS851982:WLS851999 WVO851982:WVO851999 G917518:G917535 JC917518:JC917535 SY917518:SY917535 ACU917518:ACU917535 AMQ917518:AMQ917535 AWM917518:AWM917535 BGI917518:BGI917535 BQE917518:BQE917535 CAA917518:CAA917535 CJW917518:CJW917535 CTS917518:CTS917535 DDO917518:DDO917535 DNK917518:DNK917535 DXG917518:DXG917535 EHC917518:EHC917535 EQY917518:EQY917535 FAU917518:FAU917535 FKQ917518:FKQ917535 FUM917518:FUM917535 GEI917518:GEI917535 GOE917518:GOE917535 GYA917518:GYA917535 HHW917518:HHW917535 HRS917518:HRS917535 IBO917518:IBO917535 ILK917518:ILK917535 IVG917518:IVG917535 JFC917518:JFC917535 JOY917518:JOY917535 JYU917518:JYU917535 KIQ917518:KIQ917535 KSM917518:KSM917535 LCI917518:LCI917535 LME917518:LME917535 LWA917518:LWA917535 MFW917518:MFW917535 MPS917518:MPS917535 MZO917518:MZO917535 NJK917518:NJK917535 NTG917518:NTG917535 ODC917518:ODC917535 OMY917518:OMY917535 OWU917518:OWU917535 PGQ917518:PGQ917535 PQM917518:PQM917535 QAI917518:QAI917535 QKE917518:QKE917535 QUA917518:QUA917535 RDW917518:RDW917535 RNS917518:RNS917535 RXO917518:RXO917535 SHK917518:SHK917535 SRG917518:SRG917535 TBC917518:TBC917535 TKY917518:TKY917535 TUU917518:TUU917535 UEQ917518:UEQ917535 UOM917518:UOM917535 UYI917518:UYI917535 VIE917518:VIE917535 VSA917518:VSA917535 WBW917518:WBW917535 WLS917518:WLS917535 WVO917518:WVO917535 G983054:G983071 JC983054:JC983071 SY983054:SY983071 ACU983054:ACU983071 AMQ983054:AMQ983071 AWM983054:AWM983071 BGI983054:BGI983071 BQE983054:BQE983071 CAA983054:CAA983071 CJW983054:CJW983071 CTS983054:CTS983071 DDO983054:DDO983071 DNK983054:DNK983071 DXG983054:DXG983071 EHC983054:EHC983071 EQY983054:EQY983071 FAU983054:FAU983071 FKQ983054:FKQ983071 FUM983054:FUM983071 GEI983054:GEI983071 GOE983054:GOE983071 GYA983054:GYA983071 HHW983054:HHW983071 HRS983054:HRS983071 IBO983054:IBO983071 ILK983054:ILK983071 IVG983054:IVG983071 JFC983054:JFC983071 JOY983054:JOY983071 JYU983054:JYU983071 KIQ983054:KIQ983071 KSM983054:KSM983071 LCI983054:LCI983071 LME983054:LME983071 LWA983054:LWA983071 MFW983054:MFW983071 MPS983054:MPS983071 MZO983054:MZO983071 NJK983054:NJK983071 NTG983054:NTG983071 ODC983054:ODC983071 OMY983054:OMY983071 OWU983054:OWU983071 PGQ983054:PGQ983071 PQM983054:PQM983071 QAI983054:QAI983071 QKE983054:QKE983071 QUA983054:QUA983071 RDW983054:RDW983071 RNS983054:RNS983071 RXO983054:RXO983071 SHK983054:SHK983071 SRG983054:SRG983071 TBC983054:TBC983071 TKY983054:TKY983071 TUU983054:TUU983071 UEQ983054:UEQ983071 UOM983054:UOM983071 UYI983054:UYI983071 VIE983054:VIE983071 VSA983054:VSA983071 WBW983054:WBW983071 WLS983054:WLS983071 SY5:SY10 ACU5:ACU10 AMQ5:AMQ10 AWM5:AWM10 BGI5:BGI10 BQE5:BQE10 CAA5:CAA10 CJW5:CJW10 CTS5:CTS10 DDO5:DDO10 DNK5:DNK10 DXG5:DXG10 EHC5:EHC10 EQY5:EQY10 FAU5:FAU10 FKQ5:FKQ10 FUM5:FUM10 GEI5:GEI10 GOE5:GOE10 GYA5:GYA10 HHW5:HHW10 HRS5:HRS10 IBO5:IBO10 ILK5:ILK10 IVG5:IVG10 JFC5:JFC10 JOY5:JOY10 JYU5:JYU10 KIQ5:KIQ10 KSM5:KSM10 LCI5:LCI10 LME5:LME10 LWA5:LWA10 MFW5:MFW10 MPS5:MPS10 MZO5:MZO10 NJK5:NJK10 NTG5:NTG10 ODC5:ODC10 OMY5:OMY10 OWU5:OWU10 PGQ5:PGQ10 PQM5:PQM10 QAI5:QAI10 QKE5:QKE10 QUA5:QUA10 RDW5:RDW10 RNS5:RNS10 RXO5:RXO10 SHK5:SHK10 SRG5:SRG10 TBC5:TBC10 TKY5:TKY10 TUU5:TUU10 UEQ5:UEQ10 UOM5:UOM10 UYI5:UYI10 VIE5:VIE10 VSA5:VSA10 WBW5:WBW10 WLS5:WLS10 WVO5:WVO10 JC5:JC10 AMQ14:AMQ31 AWM14:AWM31 BGI14:BGI31 BQE14:BQE31 CAA14:CAA31 CJW14:CJW31 CTS14:CTS31 DDO14:DDO31 DNK14:DNK31 DXG14:DXG31 EHC14:EHC31 EQY14:EQY31 FAU14:FAU31 FKQ14:FKQ31 FUM14:FUM31 GEI14:GEI31 GOE14:GOE31 GYA14:GYA31 HHW14:HHW31 HRS14:HRS31 IBO14:IBO31 ILK14:ILK31 IVG14:IVG31 JFC14:JFC31 JOY14:JOY31 JYU14:JYU31 KIQ14:KIQ31 KSM14:KSM31 LCI14:LCI31 LME14:LME31 LWA14:LWA31 MFW14:MFW31 MPS14:MPS31 MZO14:MZO31 NJK14:NJK31 NTG14:NTG31 ODC14:ODC31 OMY14:OMY31 OWU14:OWU31 PGQ14:PGQ31 PQM14:PQM31 QAI14:QAI31 QKE14:QKE31 QUA14:QUA31 RDW14:RDW31 RNS14:RNS31 RXO14:RXO31 SHK14:SHK31 SRG14:SRG31 TBC14:TBC31 TKY14:TKY31 TUU14:TUU31 UEQ14:UEQ31 UOM14:UOM31 UYI14:UYI31 VIE14:VIE31 VSA14:VSA31 WBW14:WBW31 WLS14:WLS31 WVO14:WVO31 JC14:JC31 SY14:SY31 ACU14:ACU31" xr:uid="{07103998-F02F-4C22-A540-95610C11EEBD}">
      <formula1>#REF!</formula1>
    </dataValidation>
    <dataValidation type="list" allowBlank="1" showInputMessage="1" showErrorMessage="1" promptTitle="可否" prompt="提案内容のうち、採択された補助金項目に「○」をつけて下さい。" sqref="WVO983052:WVO983053 AWM11:AWM13 BGI11:BGI13 BQE11:BQE13 CAA11:CAA13 CJW11:CJW13 CTS11:CTS13 DDO11:DDO13 DNK11:DNK13 DXG11:DXG13 EHC11:EHC13 EQY11:EQY13 FAU11:FAU13 FKQ11:FKQ13 FUM11:FUM13 GEI11:GEI13 GOE11:GOE13 GYA11:GYA13 HHW11:HHW13 HRS11:HRS13 IBO11:IBO13 ILK11:ILK13 IVG11:IVG13 JFC11:JFC13 JOY11:JOY13 JYU11:JYU13 KIQ11:KIQ13 KSM11:KSM13 LCI11:LCI13 LME11:LME13 LWA11:LWA13 MFW11:MFW13 MPS11:MPS13 MZO11:MZO13 NJK11:NJK13 NTG11:NTG13 ODC11:ODC13 OMY11:OMY13 OWU11:OWU13 PGQ11:PGQ13 PQM11:PQM13 QAI11:QAI13 QKE11:QKE13 QUA11:QUA13 RDW11:RDW13 RNS11:RNS13 RXO11:RXO13 SHK11:SHK13 SRG11:SRG13 TBC11:TBC13 TKY11:TKY13 TUU11:TUU13 UEQ11:UEQ13 UOM11:UOM13 UYI11:UYI13 VIE11:VIE13 VSA11:VSA13 WBW11:WBW13 WLS11:WLS13 WVO11:WVO13 JC11:JC13 SY11:SY13 ACU11:ACU13 WBW983052:WBW983053 WLS983052:WLS983053 G65548:G65549 JC65548:JC65549 SY65548:SY65549 ACU65548:ACU65549 AMQ65548:AMQ65549 AWM65548:AWM65549 BGI65548:BGI65549 BQE65548:BQE65549 CAA65548:CAA65549 CJW65548:CJW65549 CTS65548:CTS65549 DDO65548:DDO65549 DNK65548:DNK65549 DXG65548:DXG65549 EHC65548:EHC65549 EQY65548:EQY65549 FAU65548:FAU65549 FKQ65548:FKQ65549 FUM65548:FUM65549 GEI65548:GEI65549 GOE65548:GOE65549 GYA65548:GYA65549 HHW65548:HHW65549 HRS65548:HRS65549 IBO65548:IBO65549 ILK65548:ILK65549 IVG65548:IVG65549 JFC65548:JFC65549 JOY65548:JOY65549 JYU65548:JYU65549 KIQ65548:KIQ65549 KSM65548:KSM65549 LCI65548:LCI65549 LME65548:LME65549 LWA65548:LWA65549 MFW65548:MFW65549 MPS65548:MPS65549 MZO65548:MZO65549 NJK65548:NJK65549 NTG65548:NTG65549 ODC65548:ODC65549 OMY65548:OMY65549 OWU65548:OWU65549 PGQ65548:PGQ65549 PQM65548:PQM65549 QAI65548:QAI65549 QKE65548:QKE65549 QUA65548:QUA65549 RDW65548:RDW65549 RNS65548:RNS65549 RXO65548:RXO65549 SHK65548:SHK65549 SRG65548:SRG65549 TBC65548:TBC65549 TKY65548:TKY65549 TUU65548:TUU65549 UEQ65548:UEQ65549 UOM65548:UOM65549 UYI65548:UYI65549 VIE65548:VIE65549 VSA65548:VSA65549 WBW65548:WBW65549 WLS65548:WLS65549 WVO65548:WVO65549 G131084:G131085 JC131084:JC131085 SY131084:SY131085 ACU131084:ACU131085 AMQ131084:AMQ131085 AWM131084:AWM131085 BGI131084:BGI131085 BQE131084:BQE131085 CAA131084:CAA131085 CJW131084:CJW131085 CTS131084:CTS131085 DDO131084:DDO131085 DNK131084:DNK131085 DXG131084:DXG131085 EHC131084:EHC131085 EQY131084:EQY131085 FAU131084:FAU131085 FKQ131084:FKQ131085 FUM131084:FUM131085 GEI131084:GEI131085 GOE131084:GOE131085 GYA131084:GYA131085 HHW131084:HHW131085 HRS131084:HRS131085 IBO131084:IBO131085 ILK131084:ILK131085 IVG131084:IVG131085 JFC131084:JFC131085 JOY131084:JOY131085 JYU131084:JYU131085 KIQ131084:KIQ131085 KSM131084:KSM131085 LCI131084:LCI131085 LME131084:LME131085 LWA131084:LWA131085 MFW131084:MFW131085 MPS131084:MPS131085 MZO131084:MZO131085 NJK131084:NJK131085 NTG131084:NTG131085 ODC131084:ODC131085 OMY131084:OMY131085 OWU131084:OWU131085 PGQ131084:PGQ131085 PQM131084:PQM131085 QAI131084:QAI131085 QKE131084:QKE131085 QUA131084:QUA131085 RDW131084:RDW131085 RNS131084:RNS131085 RXO131084:RXO131085 SHK131084:SHK131085 SRG131084:SRG131085 TBC131084:TBC131085 TKY131084:TKY131085 TUU131084:TUU131085 UEQ131084:UEQ131085 UOM131084:UOM131085 UYI131084:UYI131085 VIE131084:VIE131085 VSA131084:VSA131085 WBW131084:WBW131085 WLS131084:WLS131085 WVO131084:WVO131085 G196620:G196621 JC196620:JC196621 SY196620:SY196621 ACU196620:ACU196621 AMQ196620:AMQ196621 AWM196620:AWM196621 BGI196620:BGI196621 BQE196620:BQE196621 CAA196620:CAA196621 CJW196620:CJW196621 CTS196620:CTS196621 DDO196620:DDO196621 DNK196620:DNK196621 DXG196620:DXG196621 EHC196620:EHC196621 EQY196620:EQY196621 FAU196620:FAU196621 FKQ196620:FKQ196621 FUM196620:FUM196621 GEI196620:GEI196621 GOE196620:GOE196621 GYA196620:GYA196621 HHW196620:HHW196621 HRS196620:HRS196621 IBO196620:IBO196621 ILK196620:ILK196621 IVG196620:IVG196621 JFC196620:JFC196621 JOY196620:JOY196621 JYU196620:JYU196621 KIQ196620:KIQ196621 KSM196620:KSM196621 LCI196620:LCI196621 LME196620:LME196621 LWA196620:LWA196621 MFW196620:MFW196621 MPS196620:MPS196621 MZO196620:MZO196621 NJK196620:NJK196621 NTG196620:NTG196621 ODC196620:ODC196621 OMY196620:OMY196621 OWU196620:OWU196621 PGQ196620:PGQ196621 PQM196620:PQM196621 QAI196620:QAI196621 QKE196620:QKE196621 QUA196620:QUA196621 RDW196620:RDW196621 RNS196620:RNS196621 RXO196620:RXO196621 SHK196620:SHK196621 SRG196620:SRG196621 TBC196620:TBC196621 TKY196620:TKY196621 TUU196620:TUU196621 UEQ196620:UEQ196621 UOM196620:UOM196621 UYI196620:UYI196621 VIE196620:VIE196621 VSA196620:VSA196621 WBW196620:WBW196621 WLS196620:WLS196621 WVO196620:WVO196621 G262156:G262157 JC262156:JC262157 SY262156:SY262157 ACU262156:ACU262157 AMQ262156:AMQ262157 AWM262156:AWM262157 BGI262156:BGI262157 BQE262156:BQE262157 CAA262156:CAA262157 CJW262156:CJW262157 CTS262156:CTS262157 DDO262156:DDO262157 DNK262156:DNK262157 DXG262156:DXG262157 EHC262156:EHC262157 EQY262156:EQY262157 FAU262156:FAU262157 FKQ262156:FKQ262157 FUM262156:FUM262157 GEI262156:GEI262157 GOE262156:GOE262157 GYA262156:GYA262157 HHW262156:HHW262157 HRS262156:HRS262157 IBO262156:IBO262157 ILK262156:ILK262157 IVG262156:IVG262157 JFC262156:JFC262157 JOY262156:JOY262157 JYU262156:JYU262157 KIQ262156:KIQ262157 KSM262156:KSM262157 LCI262156:LCI262157 LME262156:LME262157 LWA262156:LWA262157 MFW262156:MFW262157 MPS262156:MPS262157 MZO262156:MZO262157 NJK262156:NJK262157 NTG262156:NTG262157 ODC262156:ODC262157 OMY262156:OMY262157 OWU262156:OWU262157 PGQ262156:PGQ262157 PQM262156:PQM262157 QAI262156:QAI262157 QKE262156:QKE262157 QUA262156:QUA262157 RDW262156:RDW262157 RNS262156:RNS262157 RXO262156:RXO262157 SHK262156:SHK262157 SRG262156:SRG262157 TBC262156:TBC262157 TKY262156:TKY262157 TUU262156:TUU262157 UEQ262156:UEQ262157 UOM262156:UOM262157 UYI262156:UYI262157 VIE262156:VIE262157 VSA262156:VSA262157 WBW262156:WBW262157 WLS262156:WLS262157 WVO262156:WVO262157 G327692:G327693 JC327692:JC327693 SY327692:SY327693 ACU327692:ACU327693 AMQ327692:AMQ327693 AWM327692:AWM327693 BGI327692:BGI327693 BQE327692:BQE327693 CAA327692:CAA327693 CJW327692:CJW327693 CTS327692:CTS327693 DDO327692:DDO327693 DNK327692:DNK327693 DXG327692:DXG327693 EHC327692:EHC327693 EQY327692:EQY327693 FAU327692:FAU327693 FKQ327692:FKQ327693 FUM327692:FUM327693 GEI327692:GEI327693 GOE327692:GOE327693 GYA327692:GYA327693 HHW327692:HHW327693 HRS327692:HRS327693 IBO327692:IBO327693 ILK327692:ILK327693 IVG327692:IVG327693 JFC327692:JFC327693 JOY327692:JOY327693 JYU327692:JYU327693 KIQ327692:KIQ327693 KSM327692:KSM327693 LCI327692:LCI327693 LME327692:LME327693 LWA327692:LWA327693 MFW327692:MFW327693 MPS327692:MPS327693 MZO327692:MZO327693 NJK327692:NJK327693 NTG327692:NTG327693 ODC327692:ODC327693 OMY327692:OMY327693 OWU327692:OWU327693 PGQ327692:PGQ327693 PQM327692:PQM327693 QAI327692:QAI327693 QKE327692:QKE327693 QUA327692:QUA327693 RDW327692:RDW327693 RNS327692:RNS327693 RXO327692:RXO327693 SHK327692:SHK327693 SRG327692:SRG327693 TBC327692:TBC327693 TKY327692:TKY327693 TUU327692:TUU327693 UEQ327692:UEQ327693 UOM327692:UOM327693 UYI327692:UYI327693 VIE327692:VIE327693 VSA327692:VSA327693 WBW327692:WBW327693 WLS327692:WLS327693 WVO327692:WVO327693 G393228:G393229 JC393228:JC393229 SY393228:SY393229 ACU393228:ACU393229 AMQ393228:AMQ393229 AWM393228:AWM393229 BGI393228:BGI393229 BQE393228:BQE393229 CAA393228:CAA393229 CJW393228:CJW393229 CTS393228:CTS393229 DDO393228:DDO393229 DNK393228:DNK393229 DXG393228:DXG393229 EHC393228:EHC393229 EQY393228:EQY393229 FAU393228:FAU393229 FKQ393228:FKQ393229 FUM393228:FUM393229 GEI393228:GEI393229 GOE393228:GOE393229 GYA393228:GYA393229 HHW393228:HHW393229 HRS393228:HRS393229 IBO393228:IBO393229 ILK393228:ILK393229 IVG393228:IVG393229 JFC393228:JFC393229 JOY393228:JOY393229 JYU393228:JYU393229 KIQ393228:KIQ393229 KSM393228:KSM393229 LCI393228:LCI393229 LME393228:LME393229 LWA393228:LWA393229 MFW393228:MFW393229 MPS393228:MPS393229 MZO393228:MZO393229 NJK393228:NJK393229 NTG393228:NTG393229 ODC393228:ODC393229 OMY393228:OMY393229 OWU393228:OWU393229 PGQ393228:PGQ393229 PQM393228:PQM393229 QAI393228:QAI393229 QKE393228:QKE393229 QUA393228:QUA393229 RDW393228:RDW393229 RNS393228:RNS393229 RXO393228:RXO393229 SHK393228:SHK393229 SRG393228:SRG393229 TBC393228:TBC393229 TKY393228:TKY393229 TUU393228:TUU393229 UEQ393228:UEQ393229 UOM393228:UOM393229 UYI393228:UYI393229 VIE393228:VIE393229 VSA393228:VSA393229 WBW393228:WBW393229 WLS393228:WLS393229 WVO393228:WVO393229 G458764:G458765 JC458764:JC458765 SY458764:SY458765 ACU458764:ACU458765 AMQ458764:AMQ458765 AWM458764:AWM458765 BGI458764:BGI458765 BQE458764:BQE458765 CAA458764:CAA458765 CJW458764:CJW458765 CTS458764:CTS458765 DDO458764:DDO458765 DNK458764:DNK458765 DXG458764:DXG458765 EHC458764:EHC458765 EQY458764:EQY458765 FAU458764:FAU458765 FKQ458764:FKQ458765 FUM458764:FUM458765 GEI458764:GEI458765 GOE458764:GOE458765 GYA458764:GYA458765 HHW458764:HHW458765 HRS458764:HRS458765 IBO458764:IBO458765 ILK458764:ILK458765 IVG458764:IVG458765 JFC458764:JFC458765 JOY458764:JOY458765 JYU458764:JYU458765 KIQ458764:KIQ458765 KSM458764:KSM458765 LCI458764:LCI458765 LME458764:LME458765 LWA458764:LWA458765 MFW458764:MFW458765 MPS458764:MPS458765 MZO458764:MZO458765 NJK458764:NJK458765 NTG458764:NTG458765 ODC458764:ODC458765 OMY458764:OMY458765 OWU458764:OWU458765 PGQ458764:PGQ458765 PQM458764:PQM458765 QAI458764:QAI458765 QKE458764:QKE458765 QUA458764:QUA458765 RDW458764:RDW458765 RNS458764:RNS458765 RXO458764:RXO458765 SHK458764:SHK458765 SRG458764:SRG458765 TBC458764:TBC458765 TKY458764:TKY458765 TUU458764:TUU458765 UEQ458764:UEQ458765 UOM458764:UOM458765 UYI458764:UYI458765 VIE458764:VIE458765 VSA458764:VSA458765 WBW458764:WBW458765 WLS458764:WLS458765 WVO458764:WVO458765 G524300:G524301 JC524300:JC524301 SY524300:SY524301 ACU524300:ACU524301 AMQ524300:AMQ524301 AWM524300:AWM524301 BGI524300:BGI524301 BQE524300:BQE524301 CAA524300:CAA524301 CJW524300:CJW524301 CTS524300:CTS524301 DDO524300:DDO524301 DNK524300:DNK524301 DXG524300:DXG524301 EHC524300:EHC524301 EQY524300:EQY524301 FAU524300:FAU524301 FKQ524300:FKQ524301 FUM524300:FUM524301 GEI524300:GEI524301 GOE524300:GOE524301 GYA524300:GYA524301 HHW524300:HHW524301 HRS524300:HRS524301 IBO524300:IBO524301 ILK524300:ILK524301 IVG524300:IVG524301 JFC524300:JFC524301 JOY524300:JOY524301 JYU524300:JYU524301 KIQ524300:KIQ524301 KSM524300:KSM524301 LCI524300:LCI524301 LME524300:LME524301 LWA524300:LWA524301 MFW524300:MFW524301 MPS524300:MPS524301 MZO524300:MZO524301 NJK524300:NJK524301 NTG524300:NTG524301 ODC524300:ODC524301 OMY524300:OMY524301 OWU524300:OWU524301 PGQ524300:PGQ524301 PQM524300:PQM524301 QAI524300:QAI524301 QKE524300:QKE524301 QUA524300:QUA524301 RDW524300:RDW524301 RNS524300:RNS524301 RXO524300:RXO524301 SHK524300:SHK524301 SRG524300:SRG524301 TBC524300:TBC524301 TKY524300:TKY524301 TUU524300:TUU524301 UEQ524300:UEQ524301 UOM524300:UOM524301 UYI524300:UYI524301 VIE524300:VIE524301 VSA524300:VSA524301 WBW524300:WBW524301 WLS524300:WLS524301 WVO524300:WVO524301 G589836:G589837 JC589836:JC589837 SY589836:SY589837 ACU589836:ACU589837 AMQ589836:AMQ589837 AWM589836:AWM589837 BGI589836:BGI589837 BQE589836:BQE589837 CAA589836:CAA589837 CJW589836:CJW589837 CTS589836:CTS589837 DDO589836:DDO589837 DNK589836:DNK589837 DXG589836:DXG589837 EHC589836:EHC589837 EQY589836:EQY589837 FAU589836:FAU589837 FKQ589836:FKQ589837 FUM589836:FUM589837 GEI589836:GEI589837 GOE589836:GOE589837 GYA589836:GYA589837 HHW589836:HHW589837 HRS589836:HRS589837 IBO589836:IBO589837 ILK589836:ILK589837 IVG589836:IVG589837 JFC589836:JFC589837 JOY589836:JOY589837 JYU589836:JYU589837 KIQ589836:KIQ589837 KSM589836:KSM589837 LCI589836:LCI589837 LME589836:LME589837 LWA589836:LWA589837 MFW589836:MFW589837 MPS589836:MPS589837 MZO589836:MZO589837 NJK589836:NJK589837 NTG589836:NTG589837 ODC589836:ODC589837 OMY589836:OMY589837 OWU589836:OWU589837 PGQ589836:PGQ589837 PQM589836:PQM589837 QAI589836:QAI589837 QKE589836:QKE589837 QUA589836:QUA589837 RDW589836:RDW589837 RNS589836:RNS589837 RXO589836:RXO589837 SHK589836:SHK589837 SRG589836:SRG589837 TBC589836:TBC589837 TKY589836:TKY589837 TUU589836:TUU589837 UEQ589836:UEQ589837 UOM589836:UOM589837 UYI589836:UYI589837 VIE589836:VIE589837 VSA589836:VSA589837 WBW589836:WBW589837 WLS589836:WLS589837 WVO589836:WVO589837 G655372:G655373 JC655372:JC655373 SY655372:SY655373 ACU655372:ACU655373 AMQ655372:AMQ655373 AWM655372:AWM655373 BGI655372:BGI655373 BQE655372:BQE655373 CAA655372:CAA655373 CJW655372:CJW655373 CTS655372:CTS655373 DDO655372:DDO655373 DNK655372:DNK655373 DXG655372:DXG655373 EHC655372:EHC655373 EQY655372:EQY655373 FAU655372:FAU655373 FKQ655372:FKQ655373 FUM655372:FUM655373 GEI655372:GEI655373 GOE655372:GOE655373 GYA655372:GYA655373 HHW655372:HHW655373 HRS655372:HRS655373 IBO655372:IBO655373 ILK655372:ILK655373 IVG655372:IVG655373 JFC655372:JFC655373 JOY655372:JOY655373 JYU655372:JYU655373 KIQ655372:KIQ655373 KSM655372:KSM655373 LCI655372:LCI655373 LME655372:LME655373 LWA655372:LWA655373 MFW655372:MFW655373 MPS655372:MPS655373 MZO655372:MZO655373 NJK655372:NJK655373 NTG655372:NTG655373 ODC655372:ODC655373 OMY655372:OMY655373 OWU655372:OWU655373 PGQ655372:PGQ655373 PQM655372:PQM655373 QAI655372:QAI655373 QKE655372:QKE655373 QUA655372:QUA655373 RDW655372:RDW655373 RNS655372:RNS655373 RXO655372:RXO655373 SHK655372:SHK655373 SRG655372:SRG655373 TBC655372:TBC655373 TKY655372:TKY655373 TUU655372:TUU655373 UEQ655372:UEQ655373 UOM655372:UOM655373 UYI655372:UYI655373 VIE655372:VIE655373 VSA655372:VSA655373 WBW655372:WBW655373 WLS655372:WLS655373 WVO655372:WVO655373 G720908:G720909 JC720908:JC720909 SY720908:SY720909 ACU720908:ACU720909 AMQ720908:AMQ720909 AWM720908:AWM720909 BGI720908:BGI720909 BQE720908:BQE720909 CAA720908:CAA720909 CJW720908:CJW720909 CTS720908:CTS720909 DDO720908:DDO720909 DNK720908:DNK720909 DXG720908:DXG720909 EHC720908:EHC720909 EQY720908:EQY720909 FAU720908:FAU720909 FKQ720908:FKQ720909 FUM720908:FUM720909 GEI720908:GEI720909 GOE720908:GOE720909 GYA720908:GYA720909 HHW720908:HHW720909 HRS720908:HRS720909 IBO720908:IBO720909 ILK720908:ILK720909 IVG720908:IVG720909 JFC720908:JFC720909 JOY720908:JOY720909 JYU720908:JYU720909 KIQ720908:KIQ720909 KSM720908:KSM720909 LCI720908:LCI720909 LME720908:LME720909 LWA720908:LWA720909 MFW720908:MFW720909 MPS720908:MPS720909 MZO720908:MZO720909 NJK720908:NJK720909 NTG720908:NTG720909 ODC720908:ODC720909 OMY720908:OMY720909 OWU720908:OWU720909 PGQ720908:PGQ720909 PQM720908:PQM720909 QAI720908:QAI720909 QKE720908:QKE720909 QUA720908:QUA720909 RDW720908:RDW720909 RNS720908:RNS720909 RXO720908:RXO720909 SHK720908:SHK720909 SRG720908:SRG720909 TBC720908:TBC720909 TKY720908:TKY720909 TUU720908:TUU720909 UEQ720908:UEQ720909 UOM720908:UOM720909 UYI720908:UYI720909 VIE720908:VIE720909 VSA720908:VSA720909 WBW720908:WBW720909 WLS720908:WLS720909 WVO720908:WVO720909 G786444:G786445 JC786444:JC786445 SY786444:SY786445 ACU786444:ACU786445 AMQ786444:AMQ786445 AWM786444:AWM786445 BGI786444:BGI786445 BQE786444:BQE786445 CAA786444:CAA786445 CJW786444:CJW786445 CTS786444:CTS786445 DDO786444:DDO786445 DNK786444:DNK786445 DXG786444:DXG786445 EHC786444:EHC786445 EQY786444:EQY786445 FAU786444:FAU786445 FKQ786444:FKQ786445 FUM786444:FUM786445 GEI786444:GEI786445 GOE786444:GOE786445 GYA786444:GYA786445 HHW786444:HHW786445 HRS786444:HRS786445 IBO786444:IBO786445 ILK786444:ILK786445 IVG786444:IVG786445 JFC786444:JFC786445 JOY786444:JOY786445 JYU786444:JYU786445 KIQ786444:KIQ786445 KSM786444:KSM786445 LCI786444:LCI786445 LME786444:LME786445 LWA786444:LWA786445 MFW786444:MFW786445 MPS786444:MPS786445 MZO786444:MZO786445 NJK786444:NJK786445 NTG786444:NTG786445 ODC786444:ODC786445 OMY786444:OMY786445 OWU786444:OWU786445 PGQ786444:PGQ786445 PQM786444:PQM786445 QAI786444:QAI786445 QKE786444:QKE786445 QUA786444:QUA786445 RDW786444:RDW786445 RNS786444:RNS786445 RXO786444:RXO786445 SHK786444:SHK786445 SRG786444:SRG786445 TBC786444:TBC786445 TKY786444:TKY786445 TUU786444:TUU786445 UEQ786444:UEQ786445 UOM786444:UOM786445 UYI786444:UYI786445 VIE786444:VIE786445 VSA786444:VSA786445 WBW786444:WBW786445 WLS786444:WLS786445 WVO786444:WVO786445 G851980:G851981 JC851980:JC851981 SY851980:SY851981 ACU851980:ACU851981 AMQ851980:AMQ851981 AWM851980:AWM851981 BGI851980:BGI851981 BQE851980:BQE851981 CAA851980:CAA851981 CJW851980:CJW851981 CTS851980:CTS851981 DDO851980:DDO851981 DNK851980:DNK851981 DXG851980:DXG851981 EHC851980:EHC851981 EQY851980:EQY851981 FAU851980:FAU851981 FKQ851980:FKQ851981 FUM851980:FUM851981 GEI851980:GEI851981 GOE851980:GOE851981 GYA851980:GYA851981 HHW851980:HHW851981 HRS851980:HRS851981 IBO851980:IBO851981 ILK851980:ILK851981 IVG851980:IVG851981 JFC851980:JFC851981 JOY851980:JOY851981 JYU851980:JYU851981 KIQ851980:KIQ851981 KSM851980:KSM851981 LCI851980:LCI851981 LME851980:LME851981 LWA851980:LWA851981 MFW851980:MFW851981 MPS851980:MPS851981 MZO851980:MZO851981 NJK851980:NJK851981 NTG851980:NTG851981 ODC851980:ODC851981 OMY851980:OMY851981 OWU851980:OWU851981 PGQ851980:PGQ851981 PQM851980:PQM851981 QAI851980:QAI851981 QKE851980:QKE851981 QUA851980:QUA851981 RDW851980:RDW851981 RNS851980:RNS851981 RXO851980:RXO851981 SHK851980:SHK851981 SRG851980:SRG851981 TBC851980:TBC851981 TKY851980:TKY851981 TUU851980:TUU851981 UEQ851980:UEQ851981 UOM851980:UOM851981 UYI851980:UYI851981 VIE851980:VIE851981 VSA851980:VSA851981 WBW851980:WBW851981 WLS851980:WLS851981 WVO851980:WVO851981 G917516:G917517 JC917516:JC917517 SY917516:SY917517 ACU917516:ACU917517 AMQ917516:AMQ917517 AWM917516:AWM917517 BGI917516:BGI917517 BQE917516:BQE917517 CAA917516:CAA917517 CJW917516:CJW917517 CTS917516:CTS917517 DDO917516:DDO917517 DNK917516:DNK917517 DXG917516:DXG917517 EHC917516:EHC917517 EQY917516:EQY917517 FAU917516:FAU917517 FKQ917516:FKQ917517 FUM917516:FUM917517 GEI917516:GEI917517 GOE917516:GOE917517 GYA917516:GYA917517 HHW917516:HHW917517 HRS917516:HRS917517 IBO917516:IBO917517 ILK917516:ILK917517 IVG917516:IVG917517 JFC917516:JFC917517 JOY917516:JOY917517 JYU917516:JYU917517 KIQ917516:KIQ917517 KSM917516:KSM917517 LCI917516:LCI917517 LME917516:LME917517 LWA917516:LWA917517 MFW917516:MFW917517 MPS917516:MPS917517 MZO917516:MZO917517 NJK917516:NJK917517 NTG917516:NTG917517 ODC917516:ODC917517 OMY917516:OMY917517 OWU917516:OWU917517 PGQ917516:PGQ917517 PQM917516:PQM917517 QAI917516:QAI917517 QKE917516:QKE917517 QUA917516:QUA917517 RDW917516:RDW917517 RNS917516:RNS917517 RXO917516:RXO917517 SHK917516:SHK917517 SRG917516:SRG917517 TBC917516:TBC917517 TKY917516:TKY917517 TUU917516:TUU917517 UEQ917516:UEQ917517 UOM917516:UOM917517 UYI917516:UYI917517 VIE917516:VIE917517 VSA917516:VSA917517 WBW917516:WBW917517 WLS917516:WLS917517 WVO917516:WVO917517 G983052:G983053 JC983052:JC983053 SY983052:SY983053 ACU983052:ACU983053 AMQ983052:AMQ983053 AWM983052:AWM983053 BGI983052:BGI983053 BQE983052:BQE983053 CAA983052:CAA983053 CJW983052:CJW983053 CTS983052:CTS983053 DDO983052:DDO983053 DNK983052:DNK983053 DXG983052:DXG983053 EHC983052:EHC983053 EQY983052:EQY983053 FAU983052:FAU983053 FKQ983052:FKQ983053 FUM983052:FUM983053 GEI983052:GEI983053 GOE983052:GOE983053 GYA983052:GYA983053 HHW983052:HHW983053 HRS983052:HRS983053 IBO983052:IBO983053 ILK983052:ILK983053 IVG983052:IVG983053 JFC983052:JFC983053 JOY983052:JOY983053 JYU983052:JYU983053 KIQ983052:KIQ983053 KSM983052:KSM983053 LCI983052:LCI983053 LME983052:LME983053 LWA983052:LWA983053 MFW983052:MFW983053 MPS983052:MPS983053 MZO983052:MZO983053 NJK983052:NJK983053 NTG983052:NTG983053 ODC983052:ODC983053 OMY983052:OMY983053 OWU983052:OWU983053 PGQ983052:PGQ983053 PQM983052:PQM983053 QAI983052:QAI983053 QKE983052:QKE983053 QUA983052:QUA983053 RDW983052:RDW983053 RNS983052:RNS983053 RXO983052:RXO983053 SHK983052:SHK983053 SRG983052:SRG983053 TBC983052:TBC983053 TKY983052:TKY983053 TUU983052:TUU983053 UEQ983052:UEQ983053 UOM983052:UOM983053 UYI983052:UYI983053 VIE983052:VIE983053 VSA983052:VSA983053 AMQ11:AMQ13" xr:uid="{0B68F4AB-F25C-4C29-8310-EE76542FE6F4}">
      <formula1>#REF!</formula1>
    </dataValidation>
    <dataValidation type="list" allowBlank="1" showInputMessage="1" showErrorMessage="1" sqref="G5:G31" xr:uid="{2DF70E4A-AA7A-416E-8A7E-A8184C2A83C5}">
      <formula1>$J$11:$J$12</formula1>
    </dataValidation>
  </dataValidations>
  <printOptions horizontalCentered="1"/>
  <pageMargins left="0.98425196850393704" right="0.39370078740157483" top="0.74803149606299213" bottom="0.55118110236220474" header="0.31496062992125984" footer="0.31496062992125984"/>
  <pageSetup paperSize="9" scale="94" fitToWidth="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CD3F1-64EC-4BA2-AF4E-08550832057A}">
  <sheetPr>
    <tabColor rgb="FFFFFF00"/>
    <pageSetUpPr fitToPage="1"/>
  </sheetPr>
  <dimension ref="B1:AB47"/>
  <sheetViews>
    <sheetView showGridLines="0" showWhiteSpace="0" view="pageBreakPreview" topLeftCell="A9" zoomScale="85" zoomScaleNormal="100" zoomScaleSheetLayoutView="85" zoomScalePageLayoutView="75" workbookViewId="0">
      <selection activeCell="K24" sqref="K24:K27"/>
    </sheetView>
  </sheetViews>
  <sheetFormatPr defaultColWidth="9" defaultRowHeight="22.5" x14ac:dyDescent="0.15"/>
  <cols>
    <col min="1" max="1" width="3.875" style="484" customWidth="1"/>
    <col min="2" max="2" width="1.625" style="484" customWidth="1"/>
    <col min="3" max="3" width="15.625" style="484" customWidth="1"/>
    <col min="4" max="4" width="3.375" style="485" customWidth="1"/>
    <col min="5" max="10" width="9.625" style="484" customWidth="1"/>
    <col min="11" max="12" width="17.375" style="486" customWidth="1"/>
    <col min="13" max="13" width="2" style="484" customWidth="1"/>
    <col min="14" max="14" width="2.625" style="484" customWidth="1"/>
    <col min="15" max="15" width="3.375" style="484" customWidth="1"/>
    <col min="16" max="23" width="8.875" style="484" customWidth="1"/>
    <col min="24" max="24" width="2.75" style="484" customWidth="1"/>
    <col min="25" max="25" width="8.5" style="484" customWidth="1"/>
    <col min="26" max="26" width="3.25" style="484" customWidth="1"/>
    <col min="27" max="16384" width="9" style="484"/>
  </cols>
  <sheetData>
    <row r="1" spans="2:28" ht="39" customHeight="1" thickBot="1" x14ac:dyDescent="0.2">
      <c r="B1" s="483" t="s">
        <v>180</v>
      </c>
    </row>
    <row r="2" spans="2:28" ht="21" customHeight="1" x14ac:dyDescent="0.15">
      <c r="C2" s="1041" t="s">
        <v>181</v>
      </c>
      <c r="D2" s="1041"/>
      <c r="E2" s="1041"/>
      <c r="F2" s="1041"/>
      <c r="G2" s="1041"/>
      <c r="H2" s="1041"/>
      <c r="I2" s="1041"/>
      <c r="J2" s="1041"/>
      <c r="K2" s="1041"/>
      <c r="L2" s="1041"/>
      <c r="N2" s="487"/>
      <c r="O2" s="1042" t="s">
        <v>435</v>
      </c>
      <c r="P2" s="1042"/>
      <c r="Q2" s="1042"/>
      <c r="R2" s="1042"/>
      <c r="S2" s="1042"/>
      <c r="T2" s="1042"/>
      <c r="U2" s="1042"/>
      <c r="V2" s="1042"/>
      <c r="W2" s="1042"/>
      <c r="X2" s="1042"/>
      <c r="Y2" s="1042"/>
    </row>
    <row r="3" spans="2:28" ht="9" customHeight="1" thickBot="1" x14ac:dyDescent="0.2">
      <c r="N3" s="488"/>
      <c r="O3" s="1043"/>
      <c r="P3" s="1043"/>
      <c r="Q3" s="1043"/>
      <c r="R3" s="1043"/>
      <c r="S3" s="1043"/>
      <c r="T3" s="1043"/>
      <c r="U3" s="1043"/>
      <c r="V3" s="1043"/>
      <c r="W3" s="1043"/>
      <c r="X3" s="1043"/>
      <c r="Y3" s="1043"/>
    </row>
    <row r="4" spans="2:28" ht="18" customHeight="1" x14ac:dyDescent="0.15">
      <c r="C4" s="1044" t="s">
        <v>182</v>
      </c>
      <c r="D4" s="489"/>
      <c r="E4" s="1046">
        <f>交付別添2!C12</f>
        <v>0</v>
      </c>
      <c r="F4" s="1046"/>
      <c r="G4" s="1046"/>
      <c r="H4" s="1046"/>
      <c r="I4" s="1048" t="s">
        <v>436</v>
      </c>
      <c r="J4" s="1049"/>
      <c r="K4" s="1052" t="s">
        <v>378</v>
      </c>
      <c r="L4" s="1053"/>
      <c r="N4" s="488"/>
      <c r="O4" s="1043"/>
      <c r="P4" s="1043"/>
      <c r="Q4" s="1043"/>
      <c r="R4" s="1043"/>
      <c r="S4" s="1043"/>
      <c r="T4" s="1043"/>
      <c r="U4" s="1043"/>
      <c r="V4" s="1043"/>
      <c r="W4" s="1043"/>
      <c r="X4" s="1043"/>
      <c r="Y4" s="1043"/>
    </row>
    <row r="5" spans="2:28" ht="18" customHeight="1" thickBot="1" x14ac:dyDescent="0.2">
      <c r="C5" s="1045"/>
      <c r="D5" s="490"/>
      <c r="E5" s="1047"/>
      <c r="F5" s="1047"/>
      <c r="G5" s="1047"/>
      <c r="H5" s="1047"/>
      <c r="I5" s="1050"/>
      <c r="J5" s="1051"/>
      <c r="K5" s="1054"/>
      <c r="L5" s="1055"/>
      <c r="N5" s="488"/>
      <c r="O5" s="491" t="s">
        <v>183</v>
      </c>
      <c r="P5" s="492" t="s">
        <v>286</v>
      </c>
      <c r="Q5" s="491" t="s">
        <v>184</v>
      </c>
      <c r="R5" s="491"/>
      <c r="S5" s="491"/>
      <c r="T5" s="491"/>
      <c r="U5" s="491"/>
      <c r="V5" s="491"/>
      <c r="W5" s="491"/>
      <c r="X5" s="491"/>
      <c r="Y5" s="491"/>
    </row>
    <row r="6" spans="2:28" ht="18" customHeight="1" x14ac:dyDescent="0.15">
      <c r="E6" s="493"/>
      <c r="F6" s="493"/>
      <c r="G6" s="493"/>
      <c r="H6" s="493"/>
      <c r="I6" s="493"/>
      <c r="J6" s="493"/>
      <c r="K6" s="493"/>
      <c r="L6" s="493"/>
      <c r="N6" s="488"/>
      <c r="O6" s="491" t="s">
        <v>185</v>
      </c>
      <c r="P6" s="491" t="s">
        <v>186</v>
      </c>
      <c r="Q6" s="491"/>
      <c r="R6" s="491"/>
      <c r="S6" s="491"/>
      <c r="T6" s="491"/>
      <c r="U6" s="491"/>
      <c r="V6" s="491"/>
      <c r="W6" s="491"/>
      <c r="X6" s="491"/>
      <c r="Y6" s="491"/>
    </row>
    <row r="7" spans="2:28" ht="21" customHeight="1" thickBot="1" x14ac:dyDescent="0.2">
      <c r="C7" s="494" t="s">
        <v>187</v>
      </c>
      <c r="K7" s="495" t="s">
        <v>188</v>
      </c>
      <c r="L7" s="496" t="s">
        <v>437</v>
      </c>
      <c r="N7" s="488"/>
      <c r="O7" s="491" t="s">
        <v>189</v>
      </c>
      <c r="P7" s="491" t="s">
        <v>190</v>
      </c>
      <c r="Q7" s="491"/>
      <c r="R7" s="491"/>
      <c r="S7" s="491"/>
      <c r="T7" s="491"/>
      <c r="U7" s="491"/>
      <c r="V7" s="491"/>
      <c r="W7" s="491"/>
      <c r="X7" s="491"/>
      <c r="Y7" s="491"/>
    </row>
    <row r="8" spans="2:28" ht="60" customHeight="1" thickBot="1" x14ac:dyDescent="0.2">
      <c r="C8" s="497" t="s">
        <v>438</v>
      </c>
      <c r="D8" s="1039" t="s">
        <v>191</v>
      </c>
      <c r="E8" s="1039"/>
      <c r="F8" s="1039"/>
      <c r="G8" s="1039"/>
      <c r="H8" s="1039"/>
      <c r="I8" s="1039"/>
      <c r="J8" s="1039"/>
      <c r="K8" s="498">
        <v>0</v>
      </c>
      <c r="L8" s="499">
        <f>ROUNDDOWN(K8,-3)</f>
        <v>0</v>
      </c>
      <c r="N8" s="488"/>
      <c r="O8" s="491" t="s">
        <v>192</v>
      </c>
      <c r="P8" s="491" t="s">
        <v>193</v>
      </c>
      <c r="Q8" s="491"/>
      <c r="R8" s="491"/>
      <c r="S8" s="491"/>
      <c r="T8" s="491"/>
      <c r="U8" s="491"/>
      <c r="V8" s="491"/>
      <c r="W8" s="491"/>
      <c r="X8" s="491"/>
      <c r="Y8" s="491"/>
    </row>
    <row r="9" spans="2:28" ht="21" customHeight="1" thickBot="1" x14ac:dyDescent="0.2">
      <c r="L9" s="500"/>
      <c r="N9" s="488"/>
      <c r="O9" s="491" t="s">
        <v>194</v>
      </c>
      <c r="P9" s="1035" t="s">
        <v>195</v>
      </c>
      <c r="Q9" s="1035"/>
      <c r="R9" s="1035"/>
      <c r="S9" s="1035"/>
      <c r="T9" s="1035"/>
      <c r="U9" s="1035"/>
      <c r="V9" s="1035"/>
      <c r="W9" s="1035"/>
      <c r="X9" s="1035"/>
      <c r="Y9" s="1035"/>
      <c r="Z9" s="1035"/>
      <c r="AA9" s="1035"/>
      <c r="AB9" s="1035"/>
    </row>
    <row r="10" spans="2:28" ht="40.15" customHeight="1" x14ac:dyDescent="0.15">
      <c r="C10" s="502" t="s">
        <v>439</v>
      </c>
      <c r="D10" s="503"/>
      <c r="E10" s="503"/>
      <c r="F10" s="503"/>
      <c r="G10" s="503"/>
      <c r="H10" s="503"/>
      <c r="I10" s="503"/>
      <c r="J10" s="503"/>
      <c r="K10" s="504"/>
      <c r="L10" s="505"/>
      <c r="N10" s="488"/>
      <c r="O10" s="202"/>
      <c r="P10" s="1035"/>
      <c r="Q10" s="1035"/>
      <c r="R10" s="1035"/>
      <c r="S10" s="1035"/>
      <c r="T10" s="1035"/>
      <c r="U10" s="1035"/>
      <c r="V10" s="1035"/>
      <c r="W10" s="1035"/>
      <c r="X10" s="1035"/>
      <c r="Y10" s="1035"/>
      <c r="Z10" s="1035"/>
      <c r="AA10" s="1035"/>
      <c r="AB10" s="1035"/>
    </row>
    <row r="11" spans="2:28" ht="40.15" customHeight="1" x14ac:dyDescent="0.15">
      <c r="C11" s="506"/>
      <c r="D11" s="507" t="s">
        <v>440</v>
      </c>
      <c r="E11" s="508"/>
      <c r="F11" s="508"/>
      <c r="G11" s="508"/>
      <c r="H11" s="508"/>
      <c r="I11" s="508"/>
      <c r="J11" s="508"/>
      <c r="K11" s="509"/>
      <c r="L11" s="510">
        <f>ROUNDDOWN(K11,-3)</f>
        <v>0</v>
      </c>
      <c r="N11" s="488"/>
      <c r="O11" s="491" t="s">
        <v>197</v>
      </c>
      <c r="P11" s="491" t="s">
        <v>198</v>
      </c>
      <c r="Q11" s="202"/>
      <c r="R11" s="202"/>
      <c r="S11" s="202"/>
      <c r="T11" s="202"/>
      <c r="U11" s="202"/>
      <c r="V11" s="202"/>
      <c r="W11" s="202"/>
      <c r="X11" s="202"/>
      <c r="Y11" s="202"/>
    </row>
    <row r="12" spans="2:28" ht="25.15" customHeight="1" x14ac:dyDescent="0.15">
      <c r="C12" s="511"/>
      <c r="D12" s="512" t="s">
        <v>202</v>
      </c>
      <c r="E12" s="512"/>
      <c r="F12" s="512"/>
      <c r="G12" s="512"/>
      <c r="H12" s="512"/>
      <c r="I12" s="1037" t="s">
        <v>441</v>
      </c>
      <c r="J12" s="1038"/>
      <c r="K12" s="513" t="s">
        <v>196</v>
      </c>
      <c r="L12" s="514"/>
      <c r="N12" s="488"/>
      <c r="O12" s="491" t="s">
        <v>199</v>
      </c>
      <c r="P12" s="491" t="s">
        <v>200</v>
      </c>
      <c r="Q12" s="207"/>
      <c r="R12" s="207"/>
      <c r="S12" s="207"/>
      <c r="T12" s="208"/>
      <c r="U12" s="208"/>
      <c r="V12" s="208"/>
      <c r="W12" s="208"/>
      <c r="X12" s="208"/>
      <c r="Y12" s="208"/>
    </row>
    <row r="13" spans="2:28" ht="25.15" customHeight="1" x14ac:dyDescent="0.15">
      <c r="C13" s="511"/>
      <c r="D13" s="515">
        <v>1</v>
      </c>
      <c r="E13" s="1014"/>
      <c r="F13" s="1014"/>
      <c r="G13" s="1014"/>
      <c r="H13" s="1014"/>
      <c r="I13" s="1015"/>
      <c r="J13" s="1016"/>
      <c r="K13" s="516"/>
      <c r="L13" s="517"/>
      <c r="O13" s="501"/>
      <c r="P13" s="491"/>
      <c r="Q13" s="501"/>
      <c r="R13" s="501"/>
      <c r="S13" s="501"/>
      <c r="T13" s="501"/>
      <c r="U13" s="501"/>
      <c r="V13" s="501"/>
      <c r="W13" s="501"/>
      <c r="X13" s="501"/>
      <c r="Y13" s="501"/>
    </row>
    <row r="14" spans="2:28" ht="25.15" customHeight="1" x14ac:dyDescent="0.15">
      <c r="C14" s="511"/>
      <c r="D14" s="518">
        <v>2</v>
      </c>
      <c r="E14" s="1040"/>
      <c r="F14" s="1040"/>
      <c r="G14" s="1040"/>
      <c r="H14" s="1040"/>
      <c r="I14" s="1033"/>
      <c r="J14" s="1034"/>
      <c r="K14" s="519"/>
      <c r="L14" s="517"/>
      <c r="O14" s="501"/>
      <c r="P14" s="491"/>
      <c r="Q14" s="501"/>
      <c r="R14" s="501"/>
      <c r="S14" s="501"/>
      <c r="T14" s="501"/>
      <c r="U14" s="501"/>
      <c r="V14" s="501"/>
      <c r="W14" s="501"/>
      <c r="X14" s="501"/>
      <c r="Y14" s="501"/>
    </row>
    <row r="15" spans="2:28" ht="40.15" customHeight="1" x14ac:dyDescent="0.15">
      <c r="C15" s="511"/>
      <c r="D15" s="507" t="s">
        <v>442</v>
      </c>
      <c r="E15" s="520"/>
      <c r="F15" s="520"/>
      <c r="G15" s="520"/>
      <c r="H15" s="520"/>
      <c r="I15" s="520"/>
      <c r="J15" s="521" t="s">
        <v>443</v>
      </c>
      <c r="K15" s="522">
        <f>SUM(K13:K14)</f>
        <v>0</v>
      </c>
      <c r="L15" s="523">
        <f>ROUNDDOWN(K15,-3)</f>
        <v>0</v>
      </c>
      <c r="O15" s="524" t="s">
        <v>444</v>
      </c>
      <c r="P15" s="491"/>
      <c r="Q15" s="491"/>
      <c r="R15" s="491"/>
      <c r="S15" s="491"/>
      <c r="T15" s="491"/>
      <c r="U15" s="491"/>
      <c r="V15" s="491"/>
      <c r="W15" s="491"/>
      <c r="X15" s="491"/>
      <c r="Y15" s="491"/>
    </row>
    <row r="16" spans="2:28" ht="30" customHeight="1" x14ac:dyDescent="0.15">
      <c r="C16" s="511"/>
      <c r="D16" s="1017" t="s">
        <v>445</v>
      </c>
      <c r="E16" s="1017"/>
      <c r="F16" s="1017"/>
      <c r="G16" s="1017"/>
      <c r="H16" s="1017"/>
      <c r="I16" s="1017"/>
      <c r="J16" s="1018"/>
      <c r="K16" s="525">
        <f>K11-K15</f>
        <v>0</v>
      </c>
      <c r="L16" s="1019">
        <f>ROUNDDOWN(K16,-3)</f>
        <v>0</v>
      </c>
      <c r="O16" s="491" t="s">
        <v>446</v>
      </c>
      <c r="P16" s="491"/>
      <c r="Q16" s="491"/>
      <c r="R16" s="491"/>
      <c r="S16" s="491"/>
      <c r="T16" s="491"/>
      <c r="U16" s="491"/>
      <c r="V16" s="491"/>
      <c r="W16" s="491"/>
      <c r="X16" s="491"/>
      <c r="Y16" s="491"/>
    </row>
    <row r="17" spans="3:28" ht="25.15" customHeight="1" x14ac:dyDescent="0.15">
      <c r="C17" s="511"/>
      <c r="D17" s="1022" t="s">
        <v>447</v>
      </c>
      <c r="E17" s="1022"/>
      <c r="F17" s="1022"/>
      <c r="G17" s="1022"/>
      <c r="H17" s="1023" t="s">
        <v>448</v>
      </c>
      <c r="I17" s="1023"/>
      <c r="J17" s="526" t="s">
        <v>3</v>
      </c>
      <c r="K17" s="527"/>
      <c r="L17" s="1020"/>
      <c r="O17" s="209" t="s">
        <v>183</v>
      </c>
      <c r="P17" s="491" t="s">
        <v>201</v>
      </c>
      <c r="Q17" s="491"/>
      <c r="R17" s="491"/>
      <c r="S17" s="491"/>
      <c r="T17" s="491"/>
      <c r="U17" s="491"/>
      <c r="V17" s="491"/>
      <c r="W17" s="491"/>
      <c r="X17" s="491"/>
      <c r="Y17" s="491"/>
      <c r="Z17" s="491"/>
      <c r="AA17" s="491"/>
      <c r="AB17" s="491"/>
    </row>
    <row r="18" spans="3:28" ht="25.15" customHeight="1" x14ac:dyDescent="0.15">
      <c r="C18" s="511"/>
      <c r="D18" s="512" t="s">
        <v>449</v>
      </c>
      <c r="E18" s="512"/>
      <c r="F18" s="512"/>
      <c r="G18" s="512"/>
      <c r="H18" s="512"/>
      <c r="I18" s="512"/>
      <c r="J18" s="512" t="s">
        <v>450</v>
      </c>
      <c r="K18" s="528">
        <f>ROUNDDOWN(K15*0.5,0)</f>
        <v>0</v>
      </c>
      <c r="L18" s="529"/>
      <c r="O18" s="491" t="s">
        <v>287</v>
      </c>
      <c r="P18" s="209"/>
      <c r="Q18" s="209"/>
      <c r="R18" s="209"/>
      <c r="S18" s="209"/>
      <c r="T18" s="209"/>
      <c r="U18" s="209"/>
      <c r="V18" s="209"/>
      <c r="W18" s="209"/>
      <c r="X18" s="209"/>
      <c r="Y18" s="209"/>
      <c r="Z18" s="209"/>
      <c r="AA18" s="209"/>
      <c r="AB18" s="209"/>
    </row>
    <row r="19" spans="3:28" ht="21" hidden="1" customHeight="1" x14ac:dyDescent="0.15">
      <c r="C19" s="530"/>
      <c r="D19" s="531"/>
      <c r="E19" s="531"/>
      <c r="F19" s="531"/>
      <c r="G19" s="531"/>
      <c r="H19" s="531"/>
      <c r="I19" s="531"/>
      <c r="J19" s="531"/>
      <c r="K19" s="532">
        <f>ROUNDDOWN(K18,-3)</f>
        <v>0</v>
      </c>
      <c r="L19" s="533"/>
      <c r="O19" s="534"/>
      <c r="P19" s="491"/>
      <c r="Q19" s="491"/>
      <c r="R19" s="491"/>
      <c r="S19" s="491"/>
      <c r="T19" s="491"/>
      <c r="U19" s="491"/>
      <c r="V19" s="491"/>
      <c r="W19" s="491"/>
      <c r="X19" s="491"/>
      <c r="Y19" s="491"/>
    </row>
    <row r="20" spans="3:28" ht="40.15" customHeight="1" thickBot="1" x14ac:dyDescent="0.2">
      <c r="C20" s="535"/>
      <c r="D20" s="1010" t="s">
        <v>451</v>
      </c>
      <c r="E20" s="1010"/>
      <c r="F20" s="1010"/>
      <c r="G20" s="1010"/>
      <c r="H20" s="1011">
        <v>0</v>
      </c>
      <c r="I20" s="1011"/>
      <c r="J20" s="536" t="s">
        <v>3</v>
      </c>
      <c r="K20" s="537"/>
      <c r="L20" s="538" t="b">
        <f>IF(H20&gt;K18,K19,IF(H20&lt;K18,H20))</f>
        <v>0</v>
      </c>
      <c r="O20" s="501" t="s">
        <v>183</v>
      </c>
      <c r="P20" s="1035" t="s">
        <v>452</v>
      </c>
      <c r="Q20" s="1035"/>
      <c r="R20" s="1035"/>
      <c r="S20" s="1035"/>
      <c r="T20" s="1035"/>
      <c r="U20" s="1035"/>
      <c r="V20" s="1035"/>
      <c r="W20" s="1035"/>
      <c r="X20" s="1035"/>
      <c r="Y20" s="1035"/>
      <c r="Z20" s="1035"/>
      <c r="AA20" s="1035"/>
      <c r="AB20" s="1035"/>
    </row>
    <row r="21" spans="3:28" ht="40.15" customHeight="1" x14ac:dyDescent="0.15">
      <c r="C21" s="539" t="s">
        <v>453</v>
      </c>
      <c r="D21" s="540"/>
      <c r="E21" s="540"/>
      <c r="F21" s="540"/>
      <c r="G21" s="540"/>
      <c r="H21" s="540"/>
      <c r="I21" s="540"/>
      <c r="J21" s="540"/>
      <c r="K21" s="540"/>
      <c r="L21" s="541"/>
      <c r="O21" s="491" t="s">
        <v>203</v>
      </c>
      <c r="P21" s="501"/>
      <c r="Q21" s="501"/>
      <c r="R21" s="501"/>
      <c r="S21" s="501"/>
      <c r="T21" s="501"/>
      <c r="U21" s="501"/>
      <c r="V21" s="501"/>
      <c r="W21" s="501"/>
      <c r="X21" s="501"/>
      <c r="Y21" s="501"/>
      <c r="Z21" s="501"/>
      <c r="AA21" s="501"/>
    </row>
    <row r="22" spans="3:28" ht="40.15" customHeight="1" x14ac:dyDescent="0.15">
      <c r="C22" s="542"/>
      <c r="D22" s="507" t="s">
        <v>284</v>
      </c>
      <c r="E22" s="507"/>
      <c r="F22" s="507"/>
      <c r="G22" s="507"/>
      <c r="H22" s="507"/>
      <c r="I22" s="507"/>
      <c r="J22" s="543"/>
      <c r="K22" s="544">
        <f>K8-K11</f>
        <v>0</v>
      </c>
      <c r="L22" s="510">
        <f>ROUNDDOWN(K22,-3)</f>
        <v>0</v>
      </c>
      <c r="O22" s="491" t="s">
        <v>183</v>
      </c>
      <c r="P22" s="1035" t="s">
        <v>285</v>
      </c>
      <c r="Q22" s="1036"/>
      <c r="R22" s="1036"/>
      <c r="S22" s="1036"/>
      <c r="T22" s="1036"/>
      <c r="U22" s="1036"/>
      <c r="V22" s="1036"/>
      <c r="W22" s="1036"/>
      <c r="X22" s="1036"/>
      <c r="Y22" s="1036"/>
      <c r="Z22" s="1036"/>
      <c r="AA22" s="1036"/>
      <c r="AB22" s="1036"/>
    </row>
    <row r="23" spans="3:28" ht="25.15" customHeight="1" x14ac:dyDescent="0.15">
      <c r="C23" s="511"/>
      <c r="D23" s="512" t="s">
        <v>202</v>
      </c>
      <c r="E23" s="512"/>
      <c r="F23" s="512"/>
      <c r="G23" s="512"/>
      <c r="H23" s="512"/>
      <c r="I23" s="1037" t="s">
        <v>441</v>
      </c>
      <c r="J23" s="1038"/>
      <c r="K23" s="513" t="s">
        <v>196</v>
      </c>
      <c r="L23" s="514"/>
      <c r="O23" s="491"/>
      <c r="P23" s="1036"/>
      <c r="Q23" s="1036"/>
      <c r="R23" s="1036"/>
      <c r="S23" s="1036"/>
      <c r="T23" s="1036"/>
      <c r="U23" s="1036"/>
      <c r="V23" s="1036"/>
      <c r="W23" s="1036"/>
      <c r="X23" s="1036"/>
      <c r="Y23" s="1036"/>
      <c r="Z23" s="1036"/>
      <c r="AA23" s="1036"/>
      <c r="AB23" s="1036"/>
    </row>
    <row r="24" spans="3:28" ht="25.15" customHeight="1" x14ac:dyDescent="0.15">
      <c r="C24" s="511"/>
      <c r="D24" s="545">
        <v>1</v>
      </c>
      <c r="E24" s="1024" t="str">
        <f>+'任意様式1-2差額（新築A）'!B18</f>
        <v>断熱材の性能強化</v>
      </c>
      <c r="F24" s="1024"/>
      <c r="G24" s="1024"/>
      <c r="H24" s="1025"/>
      <c r="I24" s="1026" t="s">
        <v>396</v>
      </c>
      <c r="J24" s="1027"/>
      <c r="K24" s="377">
        <f>'任意様式1-2差額（新築A）'!G18</f>
        <v>0</v>
      </c>
      <c r="L24" s="517"/>
      <c r="O24" s="491" t="s">
        <v>185</v>
      </c>
      <c r="P24" s="491" t="s">
        <v>204</v>
      </c>
      <c r="Q24" s="491"/>
      <c r="R24" s="491"/>
      <c r="S24" s="491"/>
      <c r="T24" s="491"/>
      <c r="U24" s="491"/>
      <c r="V24" s="491"/>
      <c r="W24" s="491"/>
      <c r="X24" s="491"/>
      <c r="Y24" s="491"/>
    </row>
    <row r="25" spans="3:28" ht="25.15" customHeight="1" x14ac:dyDescent="0.15">
      <c r="C25" s="511"/>
      <c r="D25" s="545">
        <v>2</v>
      </c>
      <c r="E25" s="1024" t="str">
        <f>+'任意様式1-2差額（新築A）'!B24</f>
        <v>玄関ドアの性能強化</v>
      </c>
      <c r="F25" s="1024"/>
      <c r="G25" s="1024"/>
      <c r="H25" s="1025"/>
      <c r="I25" s="1026" t="s">
        <v>396</v>
      </c>
      <c r="J25" s="1027"/>
      <c r="K25" s="377">
        <f>'任意様式1-2差額（新築A）'!F24</f>
        <v>0</v>
      </c>
      <c r="L25" s="517"/>
      <c r="O25" s="491" t="s">
        <v>189</v>
      </c>
      <c r="P25" s="491" t="s">
        <v>205</v>
      </c>
      <c r="Q25" s="491"/>
      <c r="R25" s="491"/>
      <c r="S25" s="491"/>
      <c r="T25" s="491"/>
      <c r="U25" s="491"/>
      <c r="V25" s="491"/>
      <c r="W25" s="491"/>
      <c r="X25" s="491"/>
      <c r="Y25" s="491"/>
    </row>
    <row r="26" spans="3:28" ht="25.15" customHeight="1" x14ac:dyDescent="0.15">
      <c r="C26" s="511"/>
      <c r="D26" s="545">
        <v>3</v>
      </c>
      <c r="E26" s="1024" t="str">
        <f>+'任意様式1-2差額（新築A）'!B25</f>
        <v>換気設備の性能強化</v>
      </c>
      <c r="F26" s="1024"/>
      <c r="G26" s="1024"/>
      <c r="H26" s="1025"/>
      <c r="I26" s="1026" t="s">
        <v>396</v>
      </c>
      <c r="J26" s="1027"/>
      <c r="K26" s="377">
        <f>'任意様式1-2差額（新築A）'!F25</f>
        <v>0</v>
      </c>
      <c r="L26" s="517"/>
      <c r="O26" s="491"/>
      <c r="P26" s="491"/>
      <c r="Q26" s="491"/>
      <c r="R26" s="491"/>
      <c r="S26" s="491"/>
      <c r="T26" s="491"/>
      <c r="U26" s="491"/>
      <c r="V26" s="491"/>
      <c r="W26" s="491"/>
      <c r="X26" s="491"/>
      <c r="Y26" s="491"/>
    </row>
    <row r="27" spans="3:28" ht="25.15" customHeight="1" x14ac:dyDescent="0.15">
      <c r="C27" s="511"/>
      <c r="D27" s="545">
        <v>4</v>
      </c>
      <c r="E27" s="1028" t="str">
        <f>+'任意様式1-2差額（新築A）'!B26</f>
        <v>給湯設備の性能強化</v>
      </c>
      <c r="F27" s="1028"/>
      <c r="G27" s="1028"/>
      <c r="H27" s="1029"/>
      <c r="I27" s="1030" t="s">
        <v>396</v>
      </c>
      <c r="J27" s="1031"/>
      <c r="K27" s="377">
        <f>'任意様式1-2差額（新築A）'!F26</f>
        <v>0</v>
      </c>
      <c r="L27" s="517"/>
      <c r="O27" s="491"/>
      <c r="P27" s="491"/>
      <c r="Q27" s="491"/>
      <c r="R27" s="491"/>
      <c r="S27" s="491"/>
      <c r="T27" s="491"/>
      <c r="U27" s="491"/>
      <c r="V27" s="491"/>
      <c r="W27" s="491"/>
      <c r="X27" s="491"/>
      <c r="Y27" s="491"/>
    </row>
    <row r="28" spans="3:28" ht="25.15" customHeight="1" x14ac:dyDescent="0.15">
      <c r="C28" s="511"/>
      <c r="D28" s="545">
        <v>5</v>
      </c>
      <c r="E28" s="1032"/>
      <c r="F28" s="1032"/>
      <c r="G28" s="1032"/>
      <c r="H28" s="1032"/>
      <c r="I28" s="1033"/>
      <c r="J28" s="1034"/>
      <c r="K28" s="546"/>
      <c r="L28" s="517"/>
      <c r="O28" s="491"/>
      <c r="P28" s="491"/>
      <c r="Q28" s="491"/>
      <c r="R28" s="491"/>
      <c r="S28" s="491"/>
      <c r="T28" s="491"/>
      <c r="U28" s="491"/>
      <c r="V28" s="491"/>
      <c r="W28" s="491"/>
      <c r="X28" s="491"/>
      <c r="Y28" s="491"/>
    </row>
    <row r="29" spans="3:28" ht="25.15" customHeight="1" x14ac:dyDescent="0.15">
      <c r="C29" s="511"/>
      <c r="D29" s="545">
        <v>6</v>
      </c>
      <c r="E29" s="1014"/>
      <c r="F29" s="1014"/>
      <c r="G29" s="1014"/>
      <c r="H29" s="1014"/>
      <c r="I29" s="1015"/>
      <c r="J29" s="1016"/>
      <c r="K29" s="516"/>
      <c r="L29" s="517"/>
      <c r="O29" s="491"/>
      <c r="P29" s="491"/>
      <c r="Q29" s="491"/>
      <c r="R29" s="491"/>
      <c r="S29" s="491"/>
      <c r="T29" s="491"/>
      <c r="U29" s="491"/>
      <c r="V29" s="491"/>
      <c r="W29" s="491"/>
      <c r="X29" s="491"/>
      <c r="Y29" s="491"/>
    </row>
    <row r="30" spans="3:28" ht="40.15" customHeight="1" x14ac:dyDescent="0.15">
      <c r="C30" s="511"/>
      <c r="D30" s="507" t="s">
        <v>442</v>
      </c>
      <c r="E30" s="520"/>
      <c r="F30" s="520"/>
      <c r="G30" s="520"/>
      <c r="H30" s="520"/>
      <c r="I30" s="520"/>
      <c r="J30" s="521" t="s">
        <v>454</v>
      </c>
      <c r="K30" s="522">
        <f>SUM(K24:K29)</f>
        <v>0</v>
      </c>
      <c r="L30" s="523">
        <f>ROUNDDOWN(K30,-3)</f>
        <v>0</v>
      </c>
      <c r="O30" s="534"/>
      <c r="P30" s="491"/>
      <c r="Q30" s="501"/>
      <c r="R30" s="501"/>
      <c r="S30" s="501"/>
      <c r="T30" s="501"/>
      <c r="U30" s="501"/>
      <c r="V30" s="501"/>
      <c r="W30" s="501"/>
      <c r="X30" s="501"/>
      <c r="Y30" s="501"/>
    </row>
    <row r="31" spans="3:28" ht="30" customHeight="1" x14ac:dyDescent="0.15">
      <c r="C31" s="511"/>
      <c r="D31" s="1017" t="s">
        <v>445</v>
      </c>
      <c r="E31" s="1017"/>
      <c r="F31" s="1017"/>
      <c r="G31" s="1017"/>
      <c r="H31" s="1017"/>
      <c r="I31" s="1017"/>
      <c r="J31" s="1018"/>
      <c r="K31" s="525">
        <f>K22-K30</f>
        <v>0</v>
      </c>
      <c r="L31" s="1019">
        <f>L22-L30</f>
        <v>0</v>
      </c>
      <c r="O31" s="491"/>
      <c r="P31" s="1021"/>
      <c r="Q31" s="1021"/>
      <c r="R31" s="1021"/>
      <c r="S31" s="1021"/>
      <c r="T31" s="1021"/>
      <c r="U31" s="1021"/>
      <c r="V31" s="1021"/>
      <c r="W31" s="1021"/>
      <c r="X31" s="1021"/>
      <c r="Y31" s="1021"/>
    </row>
    <row r="32" spans="3:28" ht="25.15" customHeight="1" x14ac:dyDescent="0.15">
      <c r="C32" s="511"/>
      <c r="D32" s="1022" t="s">
        <v>447</v>
      </c>
      <c r="E32" s="1022"/>
      <c r="F32" s="1022"/>
      <c r="G32" s="1022"/>
      <c r="H32" s="1023" t="s">
        <v>448</v>
      </c>
      <c r="I32" s="1023"/>
      <c r="J32" s="526" t="s">
        <v>3</v>
      </c>
      <c r="K32" s="527"/>
      <c r="L32" s="1020"/>
      <c r="O32" s="491"/>
      <c r="P32" s="1021"/>
      <c r="Q32" s="1021"/>
      <c r="R32" s="1021"/>
      <c r="S32" s="1021"/>
      <c r="T32" s="1021"/>
      <c r="U32" s="1021"/>
      <c r="V32" s="1021"/>
      <c r="W32" s="1021"/>
      <c r="X32" s="1021"/>
      <c r="Y32" s="1021"/>
    </row>
    <row r="33" spans="3:25" ht="25.15" customHeight="1" x14ac:dyDescent="0.15">
      <c r="C33" s="511"/>
      <c r="D33" s="512" t="s">
        <v>449</v>
      </c>
      <c r="E33" s="512"/>
      <c r="F33" s="512"/>
      <c r="G33" s="512"/>
      <c r="H33" s="512"/>
      <c r="I33" s="512"/>
      <c r="J33" s="512" t="s">
        <v>455</v>
      </c>
      <c r="K33" s="547">
        <f>ROUNDDOWN(K30*0.5,0)</f>
        <v>0</v>
      </c>
      <c r="L33" s="548"/>
      <c r="O33" s="501"/>
      <c r="P33" s="491"/>
      <c r="Q33" s="501"/>
      <c r="R33" s="501"/>
      <c r="S33" s="501"/>
      <c r="T33" s="501"/>
      <c r="U33" s="501"/>
      <c r="V33" s="501"/>
      <c r="W33" s="501"/>
      <c r="X33" s="501"/>
      <c r="Y33" s="501"/>
    </row>
    <row r="34" spans="3:25" ht="21" hidden="1" customHeight="1" x14ac:dyDescent="0.15">
      <c r="C34" s="530"/>
      <c r="D34" s="531"/>
      <c r="E34" s="531"/>
      <c r="F34" s="531"/>
      <c r="G34" s="531"/>
      <c r="H34" s="531"/>
      <c r="I34" s="531"/>
      <c r="J34" s="531"/>
      <c r="K34" s="549">
        <f>ROUNDDOWN(K33,-3)</f>
        <v>0</v>
      </c>
      <c r="L34" s="550"/>
      <c r="O34" s="491"/>
      <c r="P34" s="501"/>
      <c r="Q34" s="501"/>
      <c r="R34" s="501"/>
      <c r="S34" s="501"/>
      <c r="T34" s="501"/>
      <c r="U34" s="501"/>
      <c r="V34" s="501"/>
      <c r="W34" s="501"/>
      <c r="X34" s="501"/>
      <c r="Y34" s="501"/>
    </row>
    <row r="35" spans="3:25" ht="40.15" customHeight="1" thickBot="1" x14ac:dyDescent="0.2">
      <c r="C35" s="535"/>
      <c r="D35" s="1010" t="s">
        <v>451</v>
      </c>
      <c r="E35" s="1010"/>
      <c r="F35" s="1010"/>
      <c r="G35" s="1010"/>
      <c r="H35" s="1011">
        <v>1500000</v>
      </c>
      <c r="I35" s="1011"/>
      <c r="J35" s="536" t="s">
        <v>3</v>
      </c>
      <c r="K35" s="537"/>
      <c r="L35" s="538">
        <f>IF(H35&gt;=K33,K34,IF(H35&lt;K33,H35))</f>
        <v>0</v>
      </c>
      <c r="O35" s="501"/>
      <c r="P35" s="491"/>
      <c r="Q35" s="501"/>
      <c r="R35" s="501"/>
      <c r="S35" s="501"/>
      <c r="T35" s="501"/>
      <c r="U35" s="501"/>
      <c r="V35" s="501"/>
      <c r="W35" s="501"/>
      <c r="X35" s="501"/>
      <c r="Y35" s="501"/>
    </row>
    <row r="36" spans="3:25" ht="21" customHeight="1" thickBot="1" x14ac:dyDescent="0.2">
      <c r="D36" s="551"/>
      <c r="E36" s="491"/>
      <c r="F36" s="491"/>
      <c r="G36" s="491"/>
      <c r="H36" s="491"/>
      <c r="I36" s="491"/>
      <c r="K36" s="552"/>
      <c r="L36" s="552"/>
      <c r="O36" s="491"/>
      <c r="P36" s="491"/>
      <c r="Q36" s="491"/>
      <c r="R36" s="491"/>
      <c r="S36" s="491"/>
      <c r="T36" s="491"/>
      <c r="U36" s="491"/>
      <c r="V36" s="491"/>
      <c r="W36" s="491"/>
      <c r="X36" s="491"/>
      <c r="Y36" s="491"/>
    </row>
    <row r="37" spans="3:25" ht="60" customHeight="1" thickBot="1" x14ac:dyDescent="0.2">
      <c r="C37" s="553" t="s">
        <v>456</v>
      </c>
      <c r="D37" s="1012" t="s">
        <v>457</v>
      </c>
      <c r="E37" s="1012"/>
      <c r="F37" s="1012"/>
      <c r="G37" s="1012"/>
      <c r="H37" s="1013">
        <f>SUM(H20,H35)</f>
        <v>1500000</v>
      </c>
      <c r="I37" s="1013"/>
      <c r="J37" s="554" t="s">
        <v>3</v>
      </c>
      <c r="K37" s="555"/>
      <c r="L37" s="556">
        <f>ROUNDDOWN(IF(M52+L35&gt;=1500000,1500000,M52+L35),-3)</f>
        <v>0</v>
      </c>
      <c r="O37" s="491"/>
      <c r="P37" s="491"/>
      <c r="Q37" s="491"/>
      <c r="R37" s="491"/>
      <c r="S37" s="491"/>
      <c r="T37" s="491"/>
      <c r="U37" s="491"/>
      <c r="V37" s="491"/>
      <c r="W37" s="491"/>
      <c r="X37" s="491"/>
      <c r="Y37" s="491"/>
    </row>
    <row r="38" spans="3:25" ht="21" customHeight="1" x14ac:dyDescent="0.15">
      <c r="K38" s="557"/>
      <c r="L38" s="557"/>
    </row>
    <row r="39" spans="3:25" ht="21" customHeight="1" x14ac:dyDescent="0.15"/>
    <row r="40" spans="3:25" ht="21" customHeight="1" x14ac:dyDescent="0.15"/>
    <row r="41" spans="3:25" ht="21" customHeight="1" x14ac:dyDescent="0.15"/>
    <row r="42" spans="3:25" ht="21" customHeight="1" x14ac:dyDescent="0.15"/>
    <row r="43" spans="3:25" ht="21" customHeight="1" x14ac:dyDescent="0.15"/>
    <row r="44" spans="3:25" ht="21" customHeight="1" x14ac:dyDescent="0.15"/>
    <row r="45" spans="3:25" ht="21" customHeight="1" x14ac:dyDescent="0.15"/>
    <row r="46" spans="3:25" ht="21" customHeight="1" x14ac:dyDescent="0.15"/>
    <row r="47" spans="3:25" ht="21" customHeight="1" x14ac:dyDescent="0.15"/>
  </sheetData>
  <protectedRanges>
    <protectedRange sqref="E28:L29 E13:L14 L24:L27" name="範囲4"/>
    <protectedRange sqref="K8:L8" name="範囲2"/>
    <protectedRange sqref="E4:G5 J4:L5" name="範囲1"/>
    <protectedRange sqref="H35:I35 H20:I20" name="範囲5"/>
    <protectedRange sqref="H32:I32 H37:I37 H17:I17" name="範囲5_1"/>
    <protectedRange sqref="K24:K27" name="範囲4_1"/>
    <protectedRange sqref="E24:J27" name="範囲4_2"/>
  </protectedRanges>
  <mergeCells count="43">
    <mergeCell ref="E14:H14"/>
    <mergeCell ref="I14:J14"/>
    <mergeCell ref="C2:L2"/>
    <mergeCell ref="O2:Y4"/>
    <mergeCell ref="C4:C5"/>
    <mergeCell ref="E4:H5"/>
    <mergeCell ref="I4:J5"/>
    <mergeCell ref="K4:L5"/>
    <mergeCell ref="D8:J8"/>
    <mergeCell ref="P9:AB10"/>
    <mergeCell ref="I12:J12"/>
    <mergeCell ref="E13:H13"/>
    <mergeCell ref="I13:J13"/>
    <mergeCell ref="E25:H25"/>
    <mergeCell ref="I25:J25"/>
    <mergeCell ref="D16:J16"/>
    <mergeCell ref="L16:L17"/>
    <mergeCell ref="D17:G17"/>
    <mergeCell ref="H17:I17"/>
    <mergeCell ref="D20:G20"/>
    <mergeCell ref="H20:I20"/>
    <mergeCell ref="P20:AB20"/>
    <mergeCell ref="P22:AB23"/>
    <mergeCell ref="I23:J23"/>
    <mergeCell ref="E24:H24"/>
    <mergeCell ref="I24:J24"/>
    <mergeCell ref="L31:L32"/>
    <mergeCell ref="P31:Y32"/>
    <mergeCell ref="D32:G32"/>
    <mergeCell ref="H32:I32"/>
    <mergeCell ref="E26:H26"/>
    <mergeCell ref="I26:J26"/>
    <mergeCell ref="E27:H27"/>
    <mergeCell ref="I27:J27"/>
    <mergeCell ref="E28:H28"/>
    <mergeCell ref="I28:J28"/>
    <mergeCell ref="D35:G35"/>
    <mergeCell ref="H35:I35"/>
    <mergeCell ref="D37:G37"/>
    <mergeCell ref="H37:I37"/>
    <mergeCell ref="E29:H29"/>
    <mergeCell ref="I29:J29"/>
    <mergeCell ref="D31:J31"/>
  </mergeCells>
  <phoneticPr fontId="3"/>
  <pageMargins left="1.299212598425197" right="0" top="0.74803149606299213" bottom="0" header="0.31496062992125984" footer="0"/>
  <pageSetup paperSize="9" scale="75" fitToHeight="0" orientation="portrait" horizontalDpi="300" verticalDpi="300" r:id="rId1"/>
  <headerFooter>
    <oddHeader xml:space="preserve">&amp;R住宅部門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B342-4553-4A59-85CA-66C6690FB663}">
  <sheetPr>
    <tabColor rgb="FFFFFF00"/>
    <pageSetUpPr fitToPage="1"/>
  </sheetPr>
  <dimension ref="A1:J31"/>
  <sheetViews>
    <sheetView topLeftCell="A5" zoomScale="70" zoomScaleNormal="70" workbookViewId="0">
      <selection activeCell="E28" sqref="E28:E30"/>
    </sheetView>
  </sheetViews>
  <sheetFormatPr defaultColWidth="44.5" defaultRowHeight="19.7" customHeight="1" x14ac:dyDescent="0.15"/>
  <cols>
    <col min="1" max="1" width="7.625" style="407" customWidth="1"/>
    <col min="2" max="2" width="25.625" style="407" customWidth="1"/>
    <col min="3" max="3" width="21.5" style="408" customWidth="1"/>
    <col min="4" max="4" width="60.625" style="408" customWidth="1"/>
    <col min="5" max="5" width="30.625" style="412" customWidth="1"/>
    <col min="6" max="6" width="30.625" style="408" customWidth="1"/>
    <col min="7" max="16384" width="44.5" style="408"/>
  </cols>
  <sheetData>
    <row r="1" spans="1:10" ht="19.5" customHeight="1" x14ac:dyDescent="0.15">
      <c r="E1" s="1056" t="s">
        <v>339</v>
      </c>
      <c r="F1" s="1056"/>
      <c r="G1" s="410"/>
      <c r="H1" s="410"/>
      <c r="I1" s="410"/>
      <c r="J1" s="410"/>
    </row>
    <row r="2" spans="1:10" ht="19.5" customHeight="1" x14ac:dyDescent="0.15">
      <c r="A2" s="411" t="s">
        <v>340</v>
      </c>
      <c r="B2" s="408"/>
    </row>
    <row r="3" spans="1:10" ht="19.5" customHeight="1" x14ac:dyDescent="0.15">
      <c r="A3" s="408"/>
      <c r="B3" s="408"/>
    </row>
    <row r="4" spans="1:10" ht="19.5" customHeight="1" thickBot="1" x14ac:dyDescent="0.2">
      <c r="A4" s="413" t="s">
        <v>341</v>
      </c>
      <c r="B4" s="413"/>
      <c r="C4" s="413"/>
      <c r="D4" s="413"/>
      <c r="E4" s="414"/>
      <c r="F4" s="413"/>
    </row>
    <row r="5" spans="1:10" ht="39.75" customHeight="1" thickBot="1" x14ac:dyDescent="0.2">
      <c r="A5" s="415" t="s">
        <v>342</v>
      </c>
      <c r="B5" s="416" t="s">
        <v>343</v>
      </c>
      <c r="C5" s="417" t="s">
        <v>344</v>
      </c>
      <c r="D5" s="417" t="s">
        <v>345</v>
      </c>
      <c r="E5" s="418" t="s">
        <v>346</v>
      </c>
      <c r="F5" s="419" t="s">
        <v>347</v>
      </c>
    </row>
    <row r="6" spans="1:10" ht="24.75" customHeight="1" x14ac:dyDescent="0.15">
      <c r="A6" s="1057">
        <v>4</v>
      </c>
      <c r="B6" s="1060" t="s">
        <v>348</v>
      </c>
      <c r="C6" s="420" t="s">
        <v>392</v>
      </c>
      <c r="D6" s="420"/>
      <c r="E6" s="421"/>
      <c r="F6" s="1063">
        <f>SUM(E6:E11)</f>
        <v>0</v>
      </c>
    </row>
    <row r="7" spans="1:10" ht="24.75" customHeight="1" x14ac:dyDescent="0.15">
      <c r="A7" s="1058"/>
      <c r="B7" s="1061"/>
      <c r="C7" s="422" t="s">
        <v>349</v>
      </c>
      <c r="D7" s="422"/>
      <c r="E7" s="423"/>
      <c r="F7" s="1064"/>
    </row>
    <row r="8" spans="1:10" ht="24.75" customHeight="1" x14ac:dyDescent="0.15">
      <c r="A8" s="1058"/>
      <c r="B8" s="1061"/>
      <c r="C8" s="422" t="s">
        <v>391</v>
      </c>
      <c r="D8" s="422"/>
      <c r="E8" s="423"/>
      <c r="F8" s="1064"/>
    </row>
    <row r="9" spans="1:10" ht="24.75" customHeight="1" x14ac:dyDescent="0.15">
      <c r="A9" s="1058"/>
      <c r="B9" s="1061"/>
      <c r="C9" s="422" t="s">
        <v>393</v>
      </c>
      <c r="D9" s="422"/>
      <c r="E9" s="423"/>
      <c r="F9" s="1064"/>
    </row>
    <row r="10" spans="1:10" ht="24.75" customHeight="1" x14ac:dyDescent="0.15">
      <c r="A10" s="1058"/>
      <c r="B10" s="1061"/>
      <c r="C10" s="422" t="s">
        <v>350</v>
      </c>
      <c r="D10" s="422"/>
      <c r="E10" s="424"/>
      <c r="F10" s="1064"/>
    </row>
    <row r="11" spans="1:10" ht="24.75" customHeight="1" x14ac:dyDescent="0.15">
      <c r="A11" s="1058"/>
      <c r="B11" s="1062"/>
      <c r="C11" s="425" t="s">
        <v>351</v>
      </c>
      <c r="D11" s="425"/>
      <c r="E11" s="426"/>
      <c r="F11" s="1065"/>
    </row>
    <row r="12" spans="1:10" ht="24.75" customHeight="1" x14ac:dyDescent="0.15">
      <c r="A12" s="1058"/>
      <c r="B12" s="427" t="s">
        <v>352</v>
      </c>
      <c r="C12" s="428" t="s">
        <v>353</v>
      </c>
      <c r="D12" s="428"/>
      <c r="E12" s="429"/>
      <c r="F12" s="430">
        <f>E12</f>
        <v>0</v>
      </c>
    </row>
    <row r="13" spans="1:10" ht="24.75" customHeight="1" x14ac:dyDescent="0.15">
      <c r="A13" s="1058"/>
      <c r="B13" s="427" t="s">
        <v>354</v>
      </c>
      <c r="C13" s="428" t="s">
        <v>355</v>
      </c>
      <c r="D13" s="428"/>
      <c r="E13" s="429"/>
      <c r="F13" s="430">
        <f>E13</f>
        <v>0</v>
      </c>
    </row>
    <row r="14" spans="1:10" ht="24.75" customHeight="1" thickBot="1" x14ac:dyDescent="0.2">
      <c r="A14" s="1059"/>
      <c r="B14" s="431" t="s">
        <v>356</v>
      </c>
      <c r="C14" s="432" t="s">
        <v>357</v>
      </c>
      <c r="D14" s="432"/>
      <c r="E14" s="433"/>
      <c r="F14" s="434">
        <f>E14</f>
        <v>0</v>
      </c>
    </row>
    <row r="15" spans="1:10" ht="24.75" customHeight="1" x14ac:dyDescent="0.15">
      <c r="A15" s="435"/>
      <c r="B15" s="435"/>
      <c r="C15" s="413"/>
      <c r="D15" s="413"/>
      <c r="E15" s="436"/>
      <c r="F15" s="437"/>
    </row>
    <row r="16" spans="1:10" ht="19.5" customHeight="1" thickBot="1" x14ac:dyDescent="0.2">
      <c r="A16" s="438" t="s">
        <v>358</v>
      </c>
      <c r="B16" s="438"/>
      <c r="C16" s="413"/>
      <c r="D16" s="413"/>
      <c r="E16" s="414"/>
      <c r="F16" s="413"/>
    </row>
    <row r="17" spans="1:7" ht="39.75" customHeight="1" thickBot="1" x14ac:dyDescent="0.2">
      <c r="A17" s="415" t="s">
        <v>342</v>
      </c>
      <c r="B17" s="416"/>
      <c r="C17" s="417" t="s">
        <v>344</v>
      </c>
      <c r="D17" s="417" t="s">
        <v>345</v>
      </c>
      <c r="E17" s="439" t="s">
        <v>359</v>
      </c>
      <c r="F17" s="419" t="s">
        <v>360</v>
      </c>
    </row>
    <row r="18" spans="1:7" ht="24.75" customHeight="1" x14ac:dyDescent="0.15">
      <c r="A18" s="1057">
        <v>6</v>
      </c>
      <c r="B18" s="1066" t="s">
        <v>348</v>
      </c>
      <c r="C18" s="420" t="s">
        <v>392</v>
      </c>
      <c r="D18" s="420"/>
      <c r="E18" s="464"/>
      <c r="F18" s="1068">
        <f>SUM(E18:E23)-F6</f>
        <v>0</v>
      </c>
      <c r="G18" s="558">
        <f>SUM(F18)</f>
        <v>0</v>
      </c>
    </row>
    <row r="19" spans="1:7" ht="24.75" customHeight="1" x14ac:dyDescent="0.15">
      <c r="A19" s="1058"/>
      <c r="B19" s="1067"/>
      <c r="C19" s="422" t="s">
        <v>349</v>
      </c>
      <c r="D19" s="462"/>
      <c r="E19" s="463"/>
      <c r="F19" s="1069"/>
    </row>
    <row r="20" spans="1:7" ht="24.75" customHeight="1" x14ac:dyDescent="0.15">
      <c r="A20" s="1058"/>
      <c r="B20" s="1067"/>
      <c r="C20" s="422" t="s">
        <v>391</v>
      </c>
      <c r="D20" s="422"/>
      <c r="E20" s="423"/>
      <c r="F20" s="1069"/>
    </row>
    <row r="21" spans="1:7" ht="24.75" customHeight="1" x14ac:dyDescent="0.15">
      <c r="A21" s="1058"/>
      <c r="B21" s="1067"/>
      <c r="C21" s="422" t="s">
        <v>393</v>
      </c>
      <c r="D21" s="422"/>
      <c r="E21" s="423"/>
      <c r="F21" s="1069"/>
    </row>
    <row r="22" spans="1:7" ht="24.75" customHeight="1" x14ac:dyDescent="0.15">
      <c r="A22" s="1058"/>
      <c r="B22" s="1067"/>
      <c r="C22" s="422" t="s">
        <v>350</v>
      </c>
      <c r="D22" s="422"/>
      <c r="E22" s="424"/>
      <c r="F22" s="1069"/>
    </row>
    <row r="23" spans="1:7" ht="24.75" customHeight="1" x14ac:dyDescent="0.15">
      <c r="A23" s="1058"/>
      <c r="B23" s="1067"/>
      <c r="C23" s="425" t="s">
        <v>351</v>
      </c>
      <c r="D23" s="422"/>
      <c r="E23" s="424"/>
      <c r="F23" s="1069"/>
    </row>
    <row r="24" spans="1:7" ht="24.75" customHeight="1" x14ac:dyDescent="0.15">
      <c r="A24" s="1058"/>
      <c r="B24" s="427" t="s">
        <v>352</v>
      </c>
      <c r="C24" s="428" t="s">
        <v>361</v>
      </c>
      <c r="D24" s="428"/>
      <c r="E24" s="429"/>
      <c r="F24" s="430">
        <f>IF(E24-F12&gt;=0,E24-F12,0)</f>
        <v>0</v>
      </c>
    </row>
    <row r="25" spans="1:7" ht="24.75" customHeight="1" x14ac:dyDescent="0.15">
      <c r="A25" s="1058"/>
      <c r="B25" s="427" t="s">
        <v>354</v>
      </c>
      <c r="C25" s="428" t="s">
        <v>361</v>
      </c>
      <c r="D25" s="428"/>
      <c r="E25" s="429"/>
      <c r="F25" s="430">
        <f>IF(E25-F13&gt;=0,E25-F13,0)</f>
        <v>0</v>
      </c>
    </row>
    <row r="26" spans="1:7" ht="24.75" customHeight="1" thickBot="1" x14ac:dyDescent="0.2">
      <c r="A26" s="1059"/>
      <c r="B26" s="440" t="s">
        <v>356</v>
      </c>
      <c r="C26" s="441" t="s">
        <v>363</v>
      </c>
      <c r="D26" s="441"/>
      <c r="E26" s="442"/>
      <c r="F26" s="443">
        <f>IF(E26-F14&gt;=0,E26-F14,0)</f>
        <v>0</v>
      </c>
    </row>
    <row r="27" spans="1:7" ht="15" thickBot="1" x14ac:dyDescent="0.2">
      <c r="A27" s="435"/>
      <c r="B27" s="435"/>
      <c r="C27" s="413"/>
      <c r="D27" s="413"/>
      <c r="E27" s="414"/>
      <c r="F27" s="413"/>
    </row>
    <row r="28" spans="1:7" ht="30" customHeight="1" x14ac:dyDescent="0.15">
      <c r="A28" s="435"/>
      <c r="B28" s="435"/>
      <c r="C28" s="413"/>
      <c r="D28" s="413"/>
      <c r="E28" s="444" t="s">
        <v>466</v>
      </c>
      <c r="F28" s="445">
        <f>SUM(F18:F26)</f>
        <v>0</v>
      </c>
    </row>
    <row r="29" spans="1:7" ht="30" customHeight="1" x14ac:dyDescent="0.15">
      <c r="A29" s="435"/>
      <c r="B29" s="435"/>
      <c r="C29" s="413"/>
      <c r="D29" s="413"/>
      <c r="E29" s="446" t="s">
        <v>364</v>
      </c>
      <c r="F29" s="447">
        <f>F28/2</f>
        <v>0</v>
      </c>
    </row>
    <row r="30" spans="1:7" ht="30" customHeight="1" thickBot="1" x14ac:dyDescent="0.2">
      <c r="E30" s="448" t="s">
        <v>365</v>
      </c>
      <c r="F30" s="449">
        <f>ROUNDDOWN(IF(F29&gt;=1500000,1500000,F29),-3)</f>
        <v>0</v>
      </c>
    </row>
    <row r="31" spans="1:7" ht="24.95" customHeight="1" x14ac:dyDescent="0.15"/>
  </sheetData>
  <mergeCells count="7">
    <mergeCell ref="E1:F1"/>
    <mergeCell ref="A6:A14"/>
    <mergeCell ref="B6:B11"/>
    <mergeCell ref="F6:F11"/>
    <mergeCell ref="A18:A26"/>
    <mergeCell ref="B18:B23"/>
    <mergeCell ref="F18:F23"/>
  </mergeCells>
  <phoneticPr fontId="3"/>
  <pageMargins left="0.7" right="0.7" top="0.75" bottom="0.75" header="0.3" footer="0.3"/>
  <pageSetup paperSize="9" scale="75" fitToHeight="0" orientation="landscape"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B3FE-82ED-49C3-A3FB-BAC19C618CD4}">
  <sheetPr>
    <tabColor rgb="FFFFFF00"/>
    <pageSetUpPr fitToPage="1"/>
  </sheetPr>
  <dimension ref="B1:AB47"/>
  <sheetViews>
    <sheetView showGridLines="0" showWhiteSpace="0" view="pageBreakPreview" topLeftCell="A7" zoomScale="85" zoomScaleNormal="100" zoomScaleSheetLayoutView="85" zoomScalePageLayoutView="75" workbookViewId="0">
      <selection activeCell="U35" sqref="U35"/>
    </sheetView>
  </sheetViews>
  <sheetFormatPr defaultColWidth="9" defaultRowHeight="22.5" x14ac:dyDescent="0.15"/>
  <cols>
    <col min="1" max="1" width="3.875" style="484" customWidth="1"/>
    <col min="2" max="2" width="1.625" style="484" customWidth="1"/>
    <col min="3" max="3" width="15.625" style="484" customWidth="1"/>
    <col min="4" max="4" width="3.375" style="485" customWidth="1"/>
    <col min="5" max="10" width="9.625" style="484" customWidth="1"/>
    <col min="11" max="12" width="17.375" style="486" customWidth="1"/>
    <col min="13" max="13" width="2" style="484" customWidth="1"/>
    <col min="14" max="14" width="2.625" style="484" customWidth="1"/>
    <col min="15" max="15" width="3.375" style="484" customWidth="1"/>
    <col min="16" max="23" width="8.875" style="484" customWidth="1"/>
    <col min="24" max="24" width="2.75" style="484" customWidth="1"/>
    <col min="25" max="25" width="8.5" style="484" customWidth="1"/>
    <col min="26" max="26" width="3.25" style="484" customWidth="1"/>
    <col min="27" max="16384" width="9" style="484"/>
  </cols>
  <sheetData>
    <row r="1" spans="2:28" ht="39" customHeight="1" thickBot="1" x14ac:dyDescent="0.2">
      <c r="B1" s="483" t="s">
        <v>180</v>
      </c>
    </row>
    <row r="2" spans="2:28" ht="21" customHeight="1" x14ac:dyDescent="0.15">
      <c r="C2" s="1041" t="s">
        <v>181</v>
      </c>
      <c r="D2" s="1041"/>
      <c r="E2" s="1041"/>
      <c r="F2" s="1041"/>
      <c r="G2" s="1041"/>
      <c r="H2" s="1041"/>
      <c r="I2" s="1041"/>
      <c r="J2" s="1041"/>
      <c r="K2" s="1041"/>
      <c r="L2" s="1041"/>
      <c r="N2" s="487"/>
      <c r="O2" s="1042" t="s">
        <v>435</v>
      </c>
      <c r="P2" s="1042"/>
      <c r="Q2" s="1042"/>
      <c r="R2" s="1042"/>
      <c r="S2" s="1042"/>
      <c r="T2" s="1042"/>
      <c r="U2" s="1042"/>
      <c r="V2" s="1042"/>
      <c r="W2" s="1042"/>
      <c r="X2" s="1042"/>
      <c r="Y2" s="1042"/>
    </row>
    <row r="3" spans="2:28" ht="9" customHeight="1" thickBot="1" x14ac:dyDescent="0.2">
      <c r="N3" s="488"/>
      <c r="O3" s="1043"/>
      <c r="P3" s="1043"/>
      <c r="Q3" s="1043"/>
      <c r="R3" s="1043"/>
      <c r="S3" s="1043"/>
      <c r="T3" s="1043"/>
      <c r="U3" s="1043"/>
      <c r="V3" s="1043"/>
      <c r="W3" s="1043"/>
      <c r="X3" s="1043"/>
      <c r="Y3" s="1043"/>
    </row>
    <row r="4" spans="2:28" ht="18" customHeight="1" x14ac:dyDescent="0.15">
      <c r="C4" s="1044" t="s">
        <v>182</v>
      </c>
      <c r="D4" s="489"/>
      <c r="E4" s="1046">
        <f>交付別添2!C12</f>
        <v>0</v>
      </c>
      <c r="F4" s="1046"/>
      <c r="G4" s="1046"/>
      <c r="H4" s="1046"/>
      <c r="I4" s="1048" t="s">
        <v>436</v>
      </c>
      <c r="J4" s="1049"/>
      <c r="K4" s="1052" t="s">
        <v>394</v>
      </c>
      <c r="L4" s="1053"/>
      <c r="N4" s="488"/>
      <c r="O4" s="1043"/>
      <c r="P4" s="1043"/>
      <c r="Q4" s="1043"/>
      <c r="R4" s="1043"/>
      <c r="S4" s="1043"/>
      <c r="T4" s="1043"/>
      <c r="U4" s="1043"/>
      <c r="V4" s="1043"/>
      <c r="W4" s="1043"/>
      <c r="X4" s="1043"/>
      <c r="Y4" s="1043"/>
    </row>
    <row r="5" spans="2:28" ht="18" customHeight="1" thickBot="1" x14ac:dyDescent="0.2">
      <c r="C5" s="1045"/>
      <c r="D5" s="490"/>
      <c r="E5" s="1047"/>
      <c r="F5" s="1047"/>
      <c r="G5" s="1047"/>
      <c r="H5" s="1047"/>
      <c r="I5" s="1050"/>
      <c r="J5" s="1051"/>
      <c r="K5" s="1054"/>
      <c r="L5" s="1055"/>
      <c r="N5" s="488"/>
      <c r="O5" s="491" t="s">
        <v>183</v>
      </c>
      <c r="P5" s="492" t="s">
        <v>286</v>
      </c>
      <c r="Q5" s="491" t="s">
        <v>184</v>
      </c>
      <c r="R5" s="491"/>
      <c r="S5" s="491"/>
      <c r="T5" s="491"/>
      <c r="U5" s="491"/>
      <c r="V5" s="491"/>
      <c r="W5" s="491"/>
      <c r="X5" s="491"/>
      <c r="Y5" s="491"/>
    </row>
    <row r="6" spans="2:28" ht="18" customHeight="1" x14ac:dyDescent="0.15">
      <c r="E6" s="493"/>
      <c r="F6" s="493"/>
      <c r="G6" s="493"/>
      <c r="H6" s="493"/>
      <c r="I6" s="493"/>
      <c r="J6" s="493"/>
      <c r="K6" s="493"/>
      <c r="L6" s="493"/>
      <c r="N6" s="488"/>
      <c r="O6" s="491" t="s">
        <v>185</v>
      </c>
      <c r="P6" s="491" t="s">
        <v>186</v>
      </c>
      <c r="Q6" s="491"/>
      <c r="R6" s="491"/>
      <c r="S6" s="491"/>
      <c r="T6" s="491"/>
      <c r="U6" s="491"/>
      <c r="V6" s="491"/>
      <c r="W6" s="491"/>
      <c r="X6" s="491"/>
      <c r="Y6" s="491"/>
    </row>
    <row r="7" spans="2:28" ht="21" customHeight="1" thickBot="1" x14ac:dyDescent="0.2">
      <c r="C7" s="494" t="s">
        <v>187</v>
      </c>
      <c r="K7" s="495" t="s">
        <v>188</v>
      </c>
      <c r="L7" s="496" t="s">
        <v>437</v>
      </c>
      <c r="N7" s="488"/>
      <c r="O7" s="491" t="s">
        <v>189</v>
      </c>
      <c r="P7" s="491" t="s">
        <v>190</v>
      </c>
      <c r="Q7" s="491"/>
      <c r="R7" s="491"/>
      <c r="S7" s="491"/>
      <c r="T7" s="491"/>
      <c r="U7" s="491"/>
      <c r="V7" s="491"/>
      <c r="W7" s="491"/>
      <c r="X7" s="491"/>
      <c r="Y7" s="491"/>
    </row>
    <row r="8" spans="2:28" ht="60" customHeight="1" thickBot="1" x14ac:dyDescent="0.2">
      <c r="C8" s="497" t="s">
        <v>438</v>
      </c>
      <c r="D8" s="1039" t="s">
        <v>191</v>
      </c>
      <c r="E8" s="1039"/>
      <c r="F8" s="1039"/>
      <c r="G8" s="1039"/>
      <c r="H8" s="1039"/>
      <c r="I8" s="1039"/>
      <c r="J8" s="1039"/>
      <c r="K8" s="498">
        <v>0</v>
      </c>
      <c r="L8" s="499">
        <f>ROUNDDOWN(K8,-3)</f>
        <v>0</v>
      </c>
      <c r="N8" s="488"/>
      <c r="O8" s="491" t="s">
        <v>192</v>
      </c>
      <c r="P8" s="491" t="s">
        <v>193</v>
      </c>
      <c r="Q8" s="491"/>
      <c r="R8" s="491"/>
      <c r="S8" s="491"/>
      <c r="T8" s="491"/>
      <c r="U8" s="491"/>
      <c r="V8" s="491"/>
      <c r="W8" s="491"/>
      <c r="X8" s="491"/>
      <c r="Y8" s="491"/>
    </row>
    <row r="9" spans="2:28" ht="21" customHeight="1" thickBot="1" x14ac:dyDescent="0.2">
      <c r="L9" s="500"/>
      <c r="N9" s="488"/>
      <c r="O9" s="491" t="s">
        <v>194</v>
      </c>
      <c r="P9" s="1035" t="s">
        <v>195</v>
      </c>
      <c r="Q9" s="1035"/>
      <c r="R9" s="1035"/>
      <c r="S9" s="1035"/>
      <c r="T9" s="1035"/>
      <c r="U9" s="1035"/>
      <c r="V9" s="1035"/>
      <c r="W9" s="1035"/>
      <c r="X9" s="1035"/>
      <c r="Y9" s="1035"/>
      <c r="Z9" s="1035"/>
      <c r="AA9" s="1035"/>
      <c r="AB9" s="1035"/>
    </row>
    <row r="10" spans="2:28" ht="40.15" customHeight="1" x14ac:dyDescent="0.15">
      <c r="C10" s="502" t="s">
        <v>439</v>
      </c>
      <c r="D10" s="503"/>
      <c r="E10" s="503"/>
      <c r="F10" s="503"/>
      <c r="G10" s="503"/>
      <c r="H10" s="503"/>
      <c r="I10" s="503"/>
      <c r="J10" s="503"/>
      <c r="K10" s="504"/>
      <c r="L10" s="505"/>
      <c r="N10" s="488"/>
      <c r="O10" s="202"/>
      <c r="P10" s="1035"/>
      <c r="Q10" s="1035"/>
      <c r="R10" s="1035"/>
      <c r="S10" s="1035"/>
      <c r="T10" s="1035"/>
      <c r="U10" s="1035"/>
      <c r="V10" s="1035"/>
      <c r="W10" s="1035"/>
      <c r="X10" s="1035"/>
      <c r="Y10" s="1035"/>
      <c r="Z10" s="1035"/>
      <c r="AA10" s="1035"/>
      <c r="AB10" s="1035"/>
    </row>
    <row r="11" spans="2:28" ht="40.15" customHeight="1" x14ac:dyDescent="0.15">
      <c r="C11" s="506"/>
      <c r="D11" s="507" t="s">
        <v>440</v>
      </c>
      <c r="E11" s="508"/>
      <c r="F11" s="508"/>
      <c r="G11" s="508"/>
      <c r="H11" s="508"/>
      <c r="I11" s="508"/>
      <c r="J11" s="508"/>
      <c r="K11" s="509"/>
      <c r="L11" s="510">
        <f>ROUNDDOWN(K11,-3)</f>
        <v>0</v>
      </c>
      <c r="N11" s="488"/>
      <c r="O11" s="491" t="s">
        <v>197</v>
      </c>
      <c r="P11" s="491" t="s">
        <v>198</v>
      </c>
      <c r="Q11" s="202"/>
      <c r="R11" s="202"/>
      <c r="S11" s="202"/>
      <c r="T11" s="202"/>
      <c r="U11" s="202"/>
      <c r="V11" s="202"/>
      <c r="W11" s="202"/>
      <c r="X11" s="202"/>
      <c r="Y11" s="202"/>
    </row>
    <row r="12" spans="2:28" ht="25.15" customHeight="1" x14ac:dyDescent="0.15">
      <c r="C12" s="511"/>
      <c r="D12" s="512" t="s">
        <v>202</v>
      </c>
      <c r="E12" s="512"/>
      <c r="F12" s="512"/>
      <c r="G12" s="512"/>
      <c r="H12" s="512"/>
      <c r="I12" s="1037" t="s">
        <v>441</v>
      </c>
      <c r="J12" s="1038"/>
      <c r="K12" s="513" t="s">
        <v>196</v>
      </c>
      <c r="L12" s="514"/>
      <c r="N12" s="488"/>
      <c r="O12" s="491" t="s">
        <v>199</v>
      </c>
      <c r="P12" s="491" t="s">
        <v>200</v>
      </c>
      <c r="Q12" s="207"/>
      <c r="R12" s="207"/>
      <c r="S12" s="207"/>
      <c r="T12" s="208"/>
      <c r="U12" s="208"/>
      <c r="V12" s="208"/>
      <c r="W12" s="208"/>
      <c r="X12" s="208"/>
      <c r="Y12" s="208"/>
    </row>
    <row r="13" spans="2:28" ht="25.15" customHeight="1" x14ac:dyDescent="0.15">
      <c r="C13" s="511"/>
      <c r="D13" s="515">
        <v>1</v>
      </c>
      <c r="E13" s="1014"/>
      <c r="F13" s="1014"/>
      <c r="G13" s="1014"/>
      <c r="H13" s="1014"/>
      <c r="I13" s="1015"/>
      <c r="J13" s="1016"/>
      <c r="K13" s="516"/>
      <c r="L13" s="517"/>
      <c r="O13" s="501"/>
      <c r="P13" s="491"/>
      <c r="Q13" s="501"/>
      <c r="R13" s="501"/>
      <c r="S13" s="501"/>
      <c r="T13" s="501"/>
      <c r="U13" s="501"/>
      <c r="V13" s="501"/>
      <c r="W13" s="501"/>
      <c r="X13" s="501"/>
      <c r="Y13" s="501"/>
    </row>
    <row r="14" spans="2:28" ht="25.15" customHeight="1" x14ac:dyDescent="0.15">
      <c r="C14" s="511"/>
      <c r="D14" s="518">
        <v>2</v>
      </c>
      <c r="E14" s="1040"/>
      <c r="F14" s="1040"/>
      <c r="G14" s="1040"/>
      <c r="H14" s="1040"/>
      <c r="I14" s="1033"/>
      <c r="J14" s="1034"/>
      <c r="K14" s="519"/>
      <c r="L14" s="517"/>
      <c r="O14" s="501"/>
      <c r="P14" s="491"/>
      <c r="Q14" s="501"/>
      <c r="R14" s="501"/>
      <c r="S14" s="501"/>
      <c r="T14" s="501"/>
      <c r="U14" s="501"/>
      <c r="V14" s="501"/>
      <c r="W14" s="501"/>
      <c r="X14" s="501"/>
      <c r="Y14" s="501"/>
    </row>
    <row r="15" spans="2:28" ht="40.15" customHeight="1" x14ac:dyDescent="0.15">
      <c r="C15" s="511"/>
      <c r="D15" s="507" t="s">
        <v>442</v>
      </c>
      <c r="E15" s="520"/>
      <c r="F15" s="520"/>
      <c r="G15" s="520"/>
      <c r="H15" s="520"/>
      <c r="I15" s="520"/>
      <c r="J15" s="521" t="s">
        <v>443</v>
      </c>
      <c r="K15" s="522">
        <f>SUM(K13:K14)</f>
        <v>0</v>
      </c>
      <c r="L15" s="523">
        <f>ROUNDDOWN(K15,-3)</f>
        <v>0</v>
      </c>
      <c r="O15" s="524" t="s">
        <v>444</v>
      </c>
      <c r="P15" s="491"/>
      <c r="Q15" s="491"/>
      <c r="R15" s="491"/>
      <c r="S15" s="491"/>
      <c r="T15" s="491"/>
      <c r="U15" s="491"/>
      <c r="V15" s="491"/>
      <c r="W15" s="491"/>
      <c r="X15" s="491"/>
      <c r="Y15" s="491"/>
    </row>
    <row r="16" spans="2:28" ht="30" customHeight="1" x14ac:dyDescent="0.15">
      <c r="C16" s="511"/>
      <c r="D16" s="1017" t="s">
        <v>445</v>
      </c>
      <c r="E16" s="1017"/>
      <c r="F16" s="1017"/>
      <c r="G16" s="1017"/>
      <c r="H16" s="1017"/>
      <c r="I16" s="1017"/>
      <c r="J16" s="1018"/>
      <c r="K16" s="525">
        <f>K11-K15</f>
        <v>0</v>
      </c>
      <c r="L16" s="1019">
        <f>ROUNDDOWN(K16,-3)</f>
        <v>0</v>
      </c>
      <c r="O16" s="491" t="s">
        <v>446</v>
      </c>
      <c r="P16" s="491"/>
      <c r="Q16" s="491"/>
      <c r="R16" s="491"/>
      <c r="S16" s="491"/>
      <c r="T16" s="491"/>
      <c r="U16" s="491"/>
      <c r="V16" s="491"/>
      <c r="W16" s="491"/>
      <c r="X16" s="491"/>
      <c r="Y16" s="491"/>
    </row>
    <row r="17" spans="3:28" ht="25.15" customHeight="1" x14ac:dyDescent="0.15">
      <c r="C17" s="511"/>
      <c r="D17" s="1022" t="s">
        <v>447</v>
      </c>
      <c r="E17" s="1022"/>
      <c r="F17" s="1022"/>
      <c r="G17" s="1022"/>
      <c r="H17" s="1023" t="s">
        <v>448</v>
      </c>
      <c r="I17" s="1023"/>
      <c r="J17" s="526" t="s">
        <v>3</v>
      </c>
      <c r="K17" s="527"/>
      <c r="L17" s="1020"/>
      <c r="O17" s="209" t="s">
        <v>183</v>
      </c>
      <c r="P17" s="491" t="s">
        <v>201</v>
      </c>
      <c r="Q17" s="491"/>
      <c r="R17" s="491"/>
      <c r="S17" s="491"/>
      <c r="T17" s="491"/>
      <c r="U17" s="491"/>
      <c r="V17" s="491"/>
      <c r="W17" s="491"/>
      <c r="X17" s="491"/>
      <c r="Y17" s="491"/>
      <c r="Z17" s="491"/>
      <c r="AA17" s="491"/>
      <c r="AB17" s="491"/>
    </row>
    <row r="18" spans="3:28" ht="25.15" customHeight="1" x14ac:dyDescent="0.15">
      <c r="C18" s="511"/>
      <c r="D18" s="512" t="s">
        <v>449</v>
      </c>
      <c r="E18" s="512"/>
      <c r="F18" s="512"/>
      <c r="G18" s="512"/>
      <c r="H18" s="512"/>
      <c r="I18" s="512"/>
      <c r="J18" s="512" t="s">
        <v>450</v>
      </c>
      <c r="K18" s="528">
        <f>ROUNDDOWN(K15*0.5,0)</f>
        <v>0</v>
      </c>
      <c r="L18" s="529"/>
      <c r="O18" s="491" t="s">
        <v>287</v>
      </c>
      <c r="P18" s="209"/>
      <c r="Q18" s="209"/>
      <c r="R18" s="209"/>
      <c r="S18" s="209"/>
      <c r="T18" s="209"/>
      <c r="U18" s="209"/>
      <c r="V18" s="209"/>
      <c r="W18" s="209"/>
      <c r="X18" s="209"/>
      <c r="Y18" s="209"/>
      <c r="Z18" s="209"/>
      <c r="AA18" s="209"/>
      <c r="AB18" s="209"/>
    </row>
    <row r="19" spans="3:28" ht="21" hidden="1" customHeight="1" x14ac:dyDescent="0.15">
      <c r="C19" s="530"/>
      <c r="D19" s="531"/>
      <c r="E19" s="531"/>
      <c r="F19" s="531"/>
      <c r="G19" s="531"/>
      <c r="H19" s="531"/>
      <c r="I19" s="531"/>
      <c r="J19" s="531"/>
      <c r="K19" s="532">
        <f>ROUNDDOWN(K18,-3)</f>
        <v>0</v>
      </c>
      <c r="L19" s="533"/>
      <c r="O19" s="534"/>
      <c r="P19" s="491"/>
      <c r="Q19" s="491"/>
      <c r="R19" s="491"/>
      <c r="S19" s="491"/>
      <c r="T19" s="491"/>
      <c r="U19" s="491"/>
      <c r="V19" s="491"/>
      <c r="W19" s="491"/>
      <c r="X19" s="491"/>
      <c r="Y19" s="491"/>
    </row>
    <row r="20" spans="3:28" ht="40.15" customHeight="1" thickBot="1" x14ac:dyDescent="0.2">
      <c r="C20" s="535"/>
      <c r="D20" s="1010" t="s">
        <v>451</v>
      </c>
      <c r="E20" s="1010"/>
      <c r="F20" s="1010"/>
      <c r="G20" s="1010"/>
      <c r="H20" s="1011">
        <v>0</v>
      </c>
      <c r="I20" s="1011"/>
      <c r="J20" s="536" t="s">
        <v>3</v>
      </c>
      <c r="K20" s="537"/>
      <c r="L20" s="538" t="b">
        <f>IF(H20&gt;K18,K19,IF(H20&lt;K18,H20))</f>
        <v>0</v>
      </c>
      <c r="O20" s="501" t="s">
        <v>183</v>
      </c>
      <c r="P20" s="1035" t="s">
        <v>452</v>
      </c>
      <c r="Q20" s="1035"/>
      <c r="R20" s="1035"/>
      <c r="S20" s="1035"/>
      <c r="T20" s="1035"/>
      <c r="U20" s="1035"/>
      <c r="V20" s="1035"/>
      <c r="W20" s="1035"/>
      <c r="X20" s="1035"/>
      <c r="Y20" s="1035"/>
      <c r="Z20" s="1035"/>
      <c r="AA20" s="1035"/>
      <c r="AB20" s="1035"/>
    </row>
    <row r="21" spans="3:28" ht="40.15" customHeight="1" x14ac:dyDescent="0.15">
      <c r="C21" s="539" t="s">
        <v>453</v>
      </c>
      <c r="D21" s="540"/>
      <c r="E21" s="540"/>
      <c r="F21" s="540"/>
      <c r="G21" s="540"/>
      <c r="H21" s="540"/>
      <c r="I21" s="540"/>
      <c r="J21" s="540"/>
      <c r="K21" s="540"/>
      <c r="L21" s="541"/>
      <c r="O21" s="491" t="s">
        <v>203</v>
      </c>
      <c r="P21" s="501"/>
      <c r="Q21" s="501"/>
      <c r="R21" s="501"/>
      <c r="S21" s="501"/>
      <c r="T21" s="501"/>
      <c r="U21" s="501"/>
      <c r="V21" s="501"/>
      <c r="W21" s="501"/>
      <c r="X21" s="501"/>
      <c r="Y21" s="501"/>
      <c r="Z21" s="501"/>
      <c r="AA21" s="501"/>
    </row>
    <row r="22" spans="3:28" ht="40.15" customHeight="1" x14ac:dyDescent="0.15">
      <c r="C22" s="542"/>
      <c r="D22" s="507" t="s">
        <v>284</v>
      </c>
      <c r="E22" s="507"/>
      <c r="F22" s="507"/>
      <c r="G22" s="507"/>
      <c r="H22" s="507"/>
      <c r="I22" s="507"/>
      <c r="J22" s="543"/>
      <c r="K22" s="544">
        <f>K8-K11</f>
        <v>0</v>
      </c>
      <c r="L22" s="510">
        <f>ROUNDDOWN(K22,-3)</f>
        <v>0</v>
      </c>
      <c r="O22" s="491" t="s">
        <v>183</v>
      </c>
      <c r="P22" s="1035" t="s">
        <v>285</v>
      </c>
      <c r="Q22" s="1036"/>
      <c r="R22" s="1036"/>
      <c r="S22" s="1036"/>
      <c r="T22" s="1036"/>
      <c r="U22" s="1036"/>
      <c r="V22" s="1036"/>
      <c r="W22" s="1036"/>
      <c r="X22" s="1036"/>
      <c r="Y22" s="1036"/>
      <c r="Z22" s="1036"/>
      <c r="AA22" s="1036"/>
      <c r="AB22" s="1036"/>
    </row>
    <row r="23" spans="3:28" ht="25.15" customHeight="1" x14ac:dyDescent="0.15">
      <c r="C23" s="511"/>
      <c r="D23" s="512" t="s">
        <v>202</v>
      </c>
      <c r="E23" s="512"/>
      <c r="F23" s="512"/>
      <c r="G23" s="512"/>
      <c r="H23" s="512"/>
      <c r="I23" s="1037" t="s">
        <v>441</v>
      </c>
      <c r="J23" s="1038"/>
      <c r="K23" s="513" t="s">
        <v>196</v>
      </c>
      <c r="L23" s="514"/>
      <c r="O23" s="491"/>
      <c r="P23" s="1036"/>
      <c r="Q23" s="1036"/>
      <c r="R23" s="1036"/>
      <c r="S23" s="1036"/>
      <c r="T23" s="1036"/>
      <c r="U23" s="1036"/>
      <c r="V23" s="1036"/>
      <c r="W23" s="1036"/>
      <c r="X23" s="1036"/>
      <c r="Y23" s="1036"/>
      <c r="Z23" s="1036"/>
      <c r="AA23" s="1036"/>
      <c r="AB23" s="1036"/>
    </row>
    <row r="24" spans="3:28" ht="25.15" customHeight="1" x14ac:dyDescent="0.15">
      <c r="C24" s="511"/>
      <c r="D24" s="545">
        <v>1</v>
      </c>
      <c r="E24" s="1024" t="str">
        <f>+'任意様式1-2差額（新築B）'!B18</f>
        <v>断熱材の性能強化</v>
      </c>
      <c r="F24" s="1024"/>
      <c r="G24" s="1024"/>
      <c r="H24" s="1025"/>
      <c r="I24" s="1026" t="s">
        <v>396</v>
      </c>
      <c r="J24" s="1027"/>
      <c r="K24" s="377">
        <f>'任意様式1-2差額（新築B）'!G18</f>
        <v>0</v>
      </c>
      <c r="L24" s="517"/>
      <c r="O24" s="491" t="s">
        <v>185</v>
      </c>
      <c r="P24" s="491" t="s">
        <v>204</v>
      </c>
      <c r="Q24" s="491"/>
      <c r="R24" s="491"/>
      <c r="S24" s="491"/>
      <c r="T24" s="491"/>
      <c r="U24" s="491"/>
      <c r="V24" s="491"/>
      <c r="W24" s="491"/>
      <c r="X24" s="491"/>
      <c r="Y24" s="491"/>
    </row>
    <row r="25" spans="3:28" ht="25.15" customHeight="1" x14ac:dyDescent="0.15">
      <c r="C25" s="511"/>
      <c r="D25" s="545">
        <v>2</v>
      </c>
      <c r="E25" s="1024" t="str">
        <f>+'任意様式1-2差額（新築B）'!B24</f>
        <v>玄関ドアの性能強化</v>
      </c>
      <c r="F25" s="1024"/>
      <c r="G25" s="1024"/>
      <c r="H25" s="1025"/>
      <c r="I25" s="1026" t="s">
        <v>396</v>
      </c>
      <c r="J25" s="1027"/>
      <c r="K25" s="377">
        <f>'任意様式1-2差額（新築B）'!F24</f>
        <v>0</v>
      </c>
      <c r="L25" s="517"/>
      <c r="O25" s="491" t="s">
        <v>189</v>
      </c>
      <c r="P25" s="491" t="s">
        <v>205</v>
      </c>
      <c r="Q25" s="491"/>
      <c r="R25" s="491"/>
      <c r="S25" s="491"/>
      <c r="T25" s="491"/>
      <c r="U25" s="491"/>
      <c r="V25" s="491"/>
      <c r="W25" s="491"/>
      <c r="X25" s="491"/>
      <c r="Y25" s="491"/>
    </row>
    <row r="26" spans="3:28" ht="25.15" customHeight="1" x14ac:dyDescent="0.15">
      <c r="C26" s="511"/>
      <c r="D26" s="545">
        <v>3</v>
      </c>
      <c r="E26" s="1024" t="str">
        <f>+'任意様式1-2差額（新築B）'!B25</f>
        <v>換気設備の性能強化</v>
      </c>
      <c r="F26" s="1024"/>
      <c r="G26" s="1024"/>
      <c r="H26" s="1025"/>
      <c r="I26" s="1026" t="s">
        <v>396</v>
      </c>
      <c r="J26" s="1027"/>
      <c r="K26" s="377">
        <f>'任意様式1-2差額（新築B）'!F25</f>
        <v>0</v>
      </c>
      <c r="L26" s="517"/>
      <c r="O26" s="491"/>
      <c r="P26" s="491"/>
      <c r="Q26" s="491"/>
      <c r="R26" s="491"/>
      <c r="S26" s="491"/>
      <c r="T26" s="491"/>
      <c r="U26" s="491"/>
      <c r="V26" s="491"/>
      <c r="W26" s="491"/>
      <c r="X26" s="491"/>
      <c r="Y26" s="491"/>
    </row>
    <row r="27" spans="3:28" ht="25.15" customHeight="1" x14ac:dyDescent="0.15">
      <c r="C27" s="511"/>
      <c r="D27" s="545">
        <v>4</v>
      </c>
      <c r="E27" s="1028" t="str">
        <f>+'任意様式1-2差額（新築B）'!B26</f>
        <v>給湯設備の性能強化</v>
      </c>
      <c r="F27" s="1028"/>
      <c r="G27" s="1028"/>
      <c r="H27" s="1029"/>
      <c r="I27" s="1030" t="s">
        <v>396</v>
      </c>
      <c r="J27" s="1031"/>
      <c r="K27" s="377">
        <f>'任意様式1-2差額（新築B）'!F26</f>
        <v>0</v>
      </c>
      <c r="L27" s="517"/>
      <c r="O27" s="491"/>
      <c r="P27" s="491"/>
      <c r="Q27" s="491"/>
      <c r="R27" s="491"/>
      <c r="S27" s="491"/>
      <c r="T27" s="491"/>
      <c r="U27" s="491"/>
      <c r="V27" s="491"/>
      <c r="W27" s="491"/>
      <c r="X27" s="491"/>
      <c r="Y27" s="491"/>
    </row>
    <row r="28" spans="3:28" ht="25.15" customHeight="1" x14ac:dyDescent="0.15">
      <c r="C28" s="511"/>
      <c r="D28" s="545">
        <v>5</v>
      </c>
      <c r="E28" s="1032"/>
      <c r="F28" s="1032"/>
      <c r="G28" s="1032"/>
      <c r="H28" s="1032"/>
      <c r="I28" s="1033"/>
      <c r="J28" s="1034"/>
      <c r="K28" s="546"/>
      <c r="L28" s="517"/>
      <c r="O28" s="491"/>
      <c r="P28" s="491"/>
      <c r="Q28" s="491"/>
      <c r="R28" s="491"/>
      <c r="S28" s="491"/>
      <c r="T28" s="491"/>
      <c r="U28" s="491"/>
      <c r="V28" s="491"/>
      <c r="W28" s="491"/>
      <c r="X28" s="491"/>
      <c r="Y28" s="491"/>
    </row>
    <row r="29" spans="3:28" ht="25.15" customHeight="1" x14ac:dyDescent="0.15">
      <c r="C29" s="511"/>
      <c r="D29" s="545">
        <v>6</v>
      </c>
      <c r="E29" s="1014"/>
      <c r="F29" s="1014"/>
      <c r="G29" s="1014"/>
      <c r="H29" s="1014"/>
      <c r="I29" s="1015"/>
      <c r="J29" s="1016"/>
      <c r="K29" s="516"/>
      <c r="L29" s="517"/>
      <c r="O29" s="491"/>
      <c r="P29" s="491"/>
      <c r="Q29" s="491"/>
      <c r="R29" s="491"/>
      <c r="S29" s="491"/>
      <c r="T29" s="491"/>
      <c r="U29" s="491"/>
      <c r="V29" s="491"/>
      <c r="W29" s="491"/>
      <c r="X29" s="491"/>
      <c r="Y29" s="491"/>
    </row>
    <row r="30" spans="3:28" ht="40.15" customHeight="1" x14ac:dyDescent="0.15">
      <c r="C30" s="511"/>
      <c r="D30" s="507" t="s">
        <v>442</v>
      </c>
      <c r="E30" s="520"/>
      <c r="F30" s="520"/>
      <c r="G30" s="520"/>
      <c r="H30" s="520"/>
      <c r="I30" s="520"/>
      <c r="J30" s="521" t="s">
        <v>454</v>
      </c>
      <c r="K30" s="522">
        <f>SUM(K24:K29)</f>
        <v>0</v>
      </c>
      <c r="L30" s="523">
        <f>ROUNDDOWN(K30,-3)</f>
        <v>0</v>
      </c>
      <c r="O30" s="534"/>
      <c r="P30" s="491"/>
      <c r="Q30" s="501"/>
      <c r="R30" s="501"/>
      <c r="S30" s="501"/>
      <c r="T30" s="501"/>
      <c r="U30" s="501"/>
      <c r="V30" s="501"/>
      <c r="W30" s="501"/>
      <c r="X30" s="501"/>
      <c r="Y30" s="501"/>
    </row>
    <row r="31" spans="3:28" ht="30" customHeight="1" x14ac:dyDescent="0.15">
      <c r="C31" s="511"/>
      <c r="D31" s="1017" t="s">
        <v>445</v>
      </c>
      <c r="E31" s="1017"/>
      <c r="F31" s="1017"/>
      <c r="G31" s="1017"/>
      <c r="H31" s="1017"/>
      <c r="I31" s="1017"/>
      <c r="J31" s="1018"/>
      <c r="K31" s="525">
        <f>K22-K30</f>
        <v>0</v>
      </c>
      <c r="L31" s="1019">
        <f>L22-L30</f>
        <v>0</v>
      </c>
      <c r="O31" s="491"/>
      <c r="P31" s="1021"/>
      <c r="Q31" s="1021"/>
      <c r="R31" s="1021"/>
      <c r="S31" s="1021"/>
      <c r="T31" s="1021"/>
      <c r="U31" s="1021"/>
      <c r="V31" s="1021"/>
      <c r="W31" s="1021"/>
      <c r="X31" s="1021"/>
      <c r="Y31" s="1021"/>
    </row>
    <row r="32" spans="3:28" ht="25.15" customHeight="1" x14ac:dyDescent="0.15">
      <c r="C32" s="511"/>
      <c r="D32" s="1022" t="s">
        <v>447</v>
      </c>
      <c r="E32" s="1022"/>
      <c r="F32" s="1022"/>
      <c r="G32" s="1022"/>
      <c r="H32" s="1023" t="s">
        <v>448</v>
      </c>
      <c r="I32" s="1023"/>
      <c r="J32" s="526" t="s">
        <v>3</v>
      </c>
      <c r="K32" s="527"/>
      <c r="L32" s="1020"/>
      <c r="O32" s="491"/>
      <c r="P32" s="1021"/>
      <c r="Q32" s="1021"/>
      <c r="R32" s="1021"/>
      <c r="S32" s="1021"/>
      <c r="T32" s="1021"/>
      <c r="U32" s="1021"/>
      <c r="V32" s="1021"/>
      <c r="W32" s="1021"/>
      <c r="X32" s="1021"/>
      <c r="Y32" s="1021"/>
    </row>
    <row r="33" spans="3:25" ht="25.15" customHeight="1" x14ac:dyDescent="0.15">
      <c r="C33" s="511"/>
      <c r="D33" s="512" t="s">
        <v>449</v>
      </c>
      <c r="E33" s="512"/>
      <c r="F33" s="512"/>
      <c r="G33" s="512"/>
      <c r="H33" s="512"/>
      <c r="I33" s="512"/>
      <c r="J33" s="512" t="s">
        <v>455</v>
      </c>
      <c r="K33" s="547">
        <f>ROUNDDOWN(K30*0.5,0)</f>
        <v>0</v>
      </c>
      <c r="L33" s="548"/>
      <c r="O33" s="501"/>
      <c r="P33" s="491"/>
      <c r="Q33" s="501"/>
      <c r="R33" s="501"/>
      <c r="S33" s="501"/>
      <c r="T33" s="501"/>
      <c r="U33" s="501"/>
      <c r="V33" s="501"/>
      <c r="W33" s="501"/>
      <c r="X33" s="501"/>
      <c r="Y33" s="501"/>
    </row>
    <row r="34" spans="3:25" ht="21" hidden="1" customHeight="1" x14ac:dyDescent="0.15">
      <c r="C34" s="530"/>
      <c r="D34" s="531"/>
      <c r="E34" s="531"/>
      <c r="F34" s="531"/>
      <c r="G34" s="531"/>
      <c r="H34" s="531"/>
      <c r="I34" s="531"/>
      <c r="J34" s="531"/>
      <c r="K34" s="549">
        <f>ROUNDDOWN(K33,-3)</f>
        <v>0</v>
      </c>
      <c r="L34" s="550"/>
      <c r="O34" s="491"/>
      <c r="P34" s="501"/>
      <c r="Q34" s="501"/>
      <c r="R34" s="501"/>
      <c r="S34" s="501"/>
      <c r="T34" s="501"/>
      <c r="U34" s="501"/>
      <c r="V34" s="501"/>
      <c r="W34" s="501"/>
      <c r="X34" s="501"/>
      <c r="Y34" s="501"/>
    </row>
    <row r="35" spans="3:25" ht="40.15" customHeight="1" thickBot="1" x14ac:dyDescent="0.2">
      <c r="C35" s="535"/>
      <c r="D35" s="1010" t="s">
        <v>451</v>
      </c>
      <c r="E35" s="1010"/>
      <c r="F35" s="1010"/>
      <c r="G35" s="1010"/>
      <c r="H35" s="1011">
        <v>800000</v>
      </c>
      <c r="I35" s="1011"/>
      <c r="J35" s="536" t="s">
        <v>3</v>
      </c>
      <c r="K35" s="537"/>
      <c r="L35" s="538">
        <f>IF(H35&gt;=K33,K34,IF(H35&lt;K33,H35))</f>
        <v>0</v>
      </c>
      <c r="O35" s="501"/>
      <c r="P35" s="491"/>
      <c r="Q35" s="501"/>
      <c r="R35" s="501"/>
      <c r="S35" s="501"/>
      <c r="T35" s="501"/>
      <c r="U35" s="501"/>
      <c r="V35" s="501"/>
      <c r="W35" s="501"/>
      <c r="X35" s="501"/>
      <c r="Y35" s="501"/>
    </row>
    <row r="36" spans="3:25" ht="21" customHeight="1" thickBot="1" x14ac:dyDescent="0.2">
      <c r="D36" s="551"/>
      <c r="E36" s="491"/>
      <c r="F36" s="491"/>
      <c r="G36" s="491"/>
      <c r="H36" s="491"/>
      <c r="I36" s="491"/>
      <c r="K36" s="552"/>
      <c r="L36" s="552"/>
      <c r="O36" s="491"/>
      <c r="P36" s="491"/>
      <c r="Q36" s="491"/>
      <c r="R36" s="491"/>
      <c r="S36" s="491"/>
      <c r="T36" s="491"/>
      <c r="U36" s="491"/>
      <c r="V36" s="491"/>
      <c r="W36" s="491"/>
      <c r="X36" s="491"/>
      <c r="Y36" s="491"/>
    </row>
    <row r="37" spans="3:25" ht="60" customHeight="1" thickBot="1" x14ac:dyDescent="0.2">
      <c r="C37" s="553" t="s">
        <v>456</v>
      </c>
      <c r="D37" s="1012" t="s">
        <v>457</v>
      </c>
      <c r="E37" s="1012"/>
      <c r="F37" s="1012"/>
      <c r="G37" s="1012"/>
      <c r="H37" s="1013">
        <f>SUM(H20,H35)</f>
        <v>800000</v>
      </c>
      <c r="I37" s="1013"/>
      <c r="J37" s="554" t="s">
        <v>3</v>
      </c>
      <c r="K37" s="555"/>
      <c r="L37" s="556">
        <f>ROUNDDOWN(IF(M52+L35&gt;=1500000,1500000,M52+L35),-3)</f>
        <v>0</v>
      </c>
      <c r="O37" s="491"/>
      <c r="P37" s="491"/>
      <c r="Q37" s="491"/>
      <c r="R37" s="491"/>
      <c r="S37" s="491"/>
      <c r="T37" s="491"/>
      <c r="U37" s="491"/>
      <c r="V37" s="491"/>
      <c r="W37" s="491"/>
      <c r="X37" s="491"/>
      <c r="Y37" s="491"/>
    </row>
    <row r="38" spans="3:25" ht="21" customHeight="1" x14ac:dyDescent="0.15">
      <c r="K38" s="557"/>
      <c r="L38" s="557"/>
    </row>
    <row r="39" spans="3:25" ht="21" customHeight="1" x14ac:dyDescent="0.15"/>
    <row r="40" spans="3:25" ht="21" customHeight="1" x14ac:dyDescent="0.15"/>
    <row r="41" spans="3:25" ht="21" customHeight="1" x14ac:dyDescent="0.15"/>
    <row r="42" spans="3:25" ht="21" customHeight="1" x14ac:dyDescent="0.15"/>
    <row r="43" spans="3:25" ht="21" customHeight="1" x14ac:dyDescent="0.15"/>
    <row r="44" spans="3:25" ht="21" customHeight="1" x14ac:dyDescent="0.15"/>
    <row r="45" spans="3:25" ht="21" customHeight="1" x14ac:dyDescent="0.15"/>
    <row r="46" spans="3:25" ht="21" customHeight="1" x14ac:dyDescent="0.15"/>
    <row r="47" spans="3:25" ht="21" customHeight="1" x14ac:dyDescent="0.15"/>
  </sheetData>
  <protectedRanges>
    <protectedRange sqref="E28:L29 E13:L14 L24:L27" name="範囲4"/>
    <protectedRange sqref="K8:L8" name="範囲2"/>
    <protectedRange sqref="E4:G5 J4:L5" name="範囲1"/>
    <protectedRange sqref="H35:I35 H20:I20" name="範囲5"/>
    <protectedRange sqref="H32:I32 H37:I37 H17:I17" name="範囲5_1"/>
    <protectedRange sqref="K24:K27" name="範囲4_1"/>
    <protectedRange sqref="E24:J27" name="範囲4_2"/>
  </protectedRanges>
  <mergeCells count="43">
    <mergeCell ref="E14:H14"/>
    <mergeCell ref="I14:J14"/>
    <mergeCell ref="C2:L2"/>
    <mergeCell ref="O2:Y4"/>
    <mergeCell ref="C4:C5"/>
    <mergeCell ref="E4:H5"/>
    <mergeCell ref="I4:J5"/>
    <mergeCell ref="K4:L5"/>
    <mergeCell ref="D8:J8"/>
    <mergeCell ref="P9:AB10"/>
    <mergeCell ref="I12:J12"/>
    <mergeCell ref="E13:H13"/>
    <mergeCell ref="I13:J13"/>
    <mergeCell ref="E25:H25"/>
    <mergeCell ref="I25:J25"/>
    <mergeCell ref="D16:J16"/>
    <mergeCell ref="L16:L17"/>
    <mergeCell ref="D17:G17"/>
    <mergeCell ref="H17:I17"/>
    <mergeCell ref="D20:G20"/>
    <mergeCell ref="H20:I20"/>
    <mergeCell ref="P20:AB20"/>
    <mergeCell ref="P22:AB23"/>
    <mergeCell ref="I23:J23"/>
    <mergeCell ref="E24:H24"/>
    <mergeCell ref="I24:J24"/>
    <mergeCell ref="L31:L32"/>
    <mergeCell ref="P31:Y32"/>
    <mergeCell ref="D32:G32"/>
    <mergeCell ref="H32:I32"/>
    <mergeCell ref="E26:H26"/>
    <mergeCell ref="I26:J26"/>
    <mergeCell ref="E27:H27"/>
    <mergeCell ref="I27:J27"/>
    <mergeCell ref="E28:H28"/>
    <mergeCell ref="I28:J28"/>
    <mergeCell ref="D35:G35"/>
    <mergeCell ref="H35:I35"/>
    <mergeCell ref="D37:G37"/>
    <mergeCell ref="H37:I37"/>
    <mergeCell ref="E29:H29"/>
    <mergeCell ref="I29:J29"/>
    <mergeCell ref="D31:J31"/>
  </mergeCells>
  <phoneticPr fontId="3"/>
  <pageMargins left="1.299212598425197" right="0" top="0.74803149606299213" bottom="0" header="0.31496062992125984" footer="0"/>
  <pageSetup paperSize="9" scale="75" fitToHeight="0" orientation="portrait" horizontalDpi="300" verticalDpi="300" r:id="rId1"/>
  <headerFooter>
    <oddHeader xml:space="preserve">&amp;R住宅部門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交付別添2</vt:lpstr>
      <vt:lpstr>交付別添2・3</vt:lpstr>
      <vt:lpstr>交付別添3</vt:lpstr>
      <vt:lpstr>交付別添3・3 </vt:lpstr>
      <vt:lpstr>交付別添4-1</vt:lpstr>
      <vt:lpstr>交付別添4・3</vt:lpstr>
      <vt:lpstr>補助対象事業費（新築A）</vt:lpstr>
      <vt:lpstr>任意様式1-2差額（新築A）</vt:lpstr>
      <vt:lpstr>補助対象事業費（新築B）</vt:lpstr>
      <vt:lpstr>任意様式1-2差額（新築B）</vt:lpstr>
      <vt:lpstr>補助対象事業費（改修）</vt:lpstr>
      <vt:lpstr>任意様式1-2差額（改修）</vt:lpstr>
      <vt:lpstr>任意様式1</vt:lpstr>
      <vt:lpstr>住戸毎の個別明細 </vt:lpstr>
      <vt:lpstr>住戸毎の完了予定一覧</vt:lpstr>
      <vt:lpstr>建築主リスト </vt:lpstr>
      <vt:lpstr>実績別添3-1</vt:lpstr>
      <vt:lpstr>実績別添3-1.3 </vt:lpstr>
      <vt:lpstr>実績工事写真</vt:lpstr>
      <vt:lpstr>実績完成写真</vt:lpstr>
      <vt:lpstr>請求書</vt:lpstr>
      <vt:lpstr>'建築主リスト '!Print_Area</vt:lpstr>
      <vt:lpstr>交付別添2!Print_Area</vt:lpstr>
      <vt:lpstr>交付別添2・3!Print_Area</vt:lpstr>
      <vt:lpstr>交付別添3!Print_Area</vt:lpstr>
      <vt:lpstr>'交付別添3・3 '!Print_Area</vt:lpstr>
      <vt:lpstr>交付別添4・3!Print_Area</vt:lpstr>
      <vt:lpstr>'交付別添4-1'!Print_Area</vt:lpstr>
      <vt:lpstr>実績完成写真!Print_Area</vt:lpstr>
      <vt:lpstr>実績工事写真!Print_Area</vt:lpstr>
      <vt:lpstr>'実績別添3-1'!Print_Area</vt:lpstr>
      <vt:lpstr>'実績別添3-1.3 '!Print_Area</vt:lpstr>
      <vt:lpstr>住戸毎の完了予定一覧!Print_Area</vt:lpstr>
      <vt:lpstr>'住戸毎の個別明細 '!Print_Area</vt:lpstr>
      <vt:lpstr>請求書!Print_Area</vt:lpstr>
      <vt:lpstr>'任意様式1-2差額（改修）'!Print_Area</vt:lpstr>
      <vt:lpstr>'任意様式1-2差額（新築A）'!Print_Area</vt:lpstr>
      <vt:lpstr>'任意様式1-2差額（新築B）'!Print_Area</vt:lpstr>
      <vt:lpstr>'補助対象事業費（改修）'!Print_Area</vt:lpstr>
      <vt:lpstr>'補助対象事業費（新築A）'!Print_Area</vt:lpstr>
      <vt:lpstr>'補助対象事業費（新築B）'!Print_Area</vt:lpstr>
      <vt:lpstr>実績完成写真!Print_Titles</vt:lpstr>
      <vt:lpstr>実績工事写真!Print_Titles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秋元　一也</dc:creator>
  <cp:lastModifiedBy>秋元　一也</cp:lastModifiedBy>
  <dcterms:created xsi:type="dcterms:W3CDTF">2026-04-13T02:40:09Z</dcterms:created>
  <dcterms:modified xsi:type="dcterms:W3CDTF">2026-04-15T01:36:18Z</dcterms:modified>
</cp:coreProperties>
</file>