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670" activeTab="0"/>
  </bookViews>
  <sheets>
    <sheet name="表面 空港使用届" sheetId="1" r:id="rId1"/>
    <sheet name="裏面 搭乗者名簿" sheetId="2" r:id="rId2"/>
    <sheet name="空港使用届(記載箇所)" sheetId="3" r:id="rId3"/>
  </sheets>
  <definedNames/>
  <calcPr fullCalcOnLoad="1"/>
</workbook>
</file>

<file path=xl/sharedStrings.xml><?xml version="1.0" encoding="utf-8"?>
<sst xmlns="http://schemas.openxmlformats.org/spreadsheetml/2006/main" count="182" uniqueCount="86">
  <si>
    <t>氏名又は名称</t>
  </si>
  <si>
    <t>登録記号</t>
  </si>
  <si>
    <t>最大離陸重量</t>
  </si>
  <si>
    <t>着陸回数</t>
  </si>
  <si>
    <t>回</t>
  </si>
  <si>
    <t>停留日数</t>
  </si>
  <si>
    <t>日</t>
  </si>
  <si>
    <t>使用目的</t>
  </si>
  <si>
    <t>飛行ルート</t>
  </si>
  <si>
    <t>使用料算定基礎</t>
  </si>
  <si>
    <t>円</t>
  </si>
  <si>
    <t>　停留料</t>
  </si>
  <si>
    <t>取扱者職氏名</t>
  </si>
  <si>
    <t>使用料金</t>
  </si>
  <si>
    <t>印</t>
  </si>
  <si>
    <t>出納員№</t>
  </si>
  <si>
    <t>調定番号</t>
  </si>
  <si>
    <t>決　裁</t>
  </si>
  <si>
    <t>所　長</t>
  </si>
  <si>
    <t>次　長</t>
  </si>
  <si>
    <t>課　長</t>
  </si>
  <si>
    <t>課　員</t>
  </si>
  <si>
    <t>（相手方  1-2740001-　　　　　）</t>
  </si>
  <si>
    <t>空　　港　　使　　用　　届</t>
  </si>
  <si>
    <t>収　受　印</t>
  </si>
  <si>
    <t>　　青森空港管理事務所長　殿</t>
  </si>
  <si>
    <t>　次のとおり空港施設を使用したいので、青森空港条例第４条（規則第3条）の規定により届出</t>
  </si>
  <si>
    <t>します。</t>
  </si>
  <si>
    <t>機 種、形 式</t>
  </si>
  <si>
    <t>ｔ</t>
  </si>
  <si>
    <t>騒 音 値</t>
  </si>
  <si>
    <t>EPNｄｂ</t>
  </si>
  <si>
    <t>使　 　用
年 月 日</t>
  </si>
  <si>
    <t>ローカル
フライト
及　　び
駐機等
の状況</t>
  </si>
  <si>
    <t>搭 乗 者</t>
  </si>
  <si>
    <t>名　※裏面に搭乗者の所属、氏名、年齢及び性別を記入してください。</t>
  </si>
  <si>
    <t>駐機の際
の連絡先</t>
  </si>
  <si>
    <t>　住　　所</t>
  </si>
  <si>
    <t>　宿泊先</t>
  </si>
  <si>
    <t>TEL</t>
  </si>
  <si>
    <t>そ の 他</t>
  </si>
  <si>
    <t>　停留する場合の管理及び他の航空機、施設に与えた一切の損害は、当方の責任とします</t>
  </si>
  <si>
    <t>騒音値</t>
  </si>
  <si>
    <t>　着陸料</t>
  </si>
  <si>
    <t>回　　＝</t>
  </si>
  <si>
    <t>日　　＝</t>
  </si>
  <si>
    <t>　合 計</t>
  </si>
  <si>
    <t>調査年月日</t>
  </si>
  <si>
    <t>　（領収月日　　　月　　　日）</t>
  </si>
  <si>
    <t>電話番号</t>
  </si>
  <si>
    <t>円×</t>
  </si>
  <si>
    <t>空港</t>
  </si>
  <si>
    <t>住               所</t>
  </si>
  <si>
    <t>→</t>
  </si>
  <si>
    <t>うちﾊﾝｶﾞｰ使用日数</t>
  </si>
  <si>
    <t>料金徴収停留日数</t>
  </si>
  <si>
    <t>給油　　　訓練　　人員輸送　　取材飛行　　その他（　　　　　　　　　　　　　　　　　　　　　　　　）</t>
  </si>
  <si>
    <t>ｔ</t>
  </si>
  <si>
    <t>EPNdb</t>
  </si>
  <si>
    <t>重量比例分</t>
  </si>
  <si>
    <t>騒音比例分</t>
  </si>
  <si>
    <r>
      <t xml:space="preserve">→ </t>
    </r>
    <r>
      <rPr>
        <sz val="11"/>
        <rFont val="ＭＳ Ｐ明朝"/>
        <family val="1"/>
      </rPr>
      <t>青森空港</t>
    </r>
  </si>
  <si>
    <t>使   用
航空機</t>
  </si>
  <si>
    <t>EPNdb</t>
  </si>
  <si>
    <t>名</t>
  </si>
  <si>
    <t xml:space="preserve"> 登録記号</t>
  </si>
  <si>
    <t>証券番号</t>
  </si>
  <si>
    <t>保険期間</t>
  </si>
  <si>
    <t xml:space="preserve"> 保険会社名</t>
  </si>
  <si>
    <t>第三者賠償</t>
  </si>
  <si>
    <t>　有　・　無</t>
  </si>
  <si>
    <t>保険加入状況
(自家用機）</t>
  </si>
  <si>
    <t>搭　　乗　　者　　名　　簿</t>
  </si>
  <si>
    <t>所　　　属</t>
  </si>
  <si>
    <t>氏　　　名</t>
  </si>
  <si>
    <t>性別</t>
  </si>
  <si>
    <t>年齢</t>
  </si>
  <si>
    <t>電　話　番　号</t>
  </si>
  <si>
    <t>備　考</t>
  </si>
  <si>
    <t>男　女</t>
  </si>
  <si>
    <t>令和　　　　年　　　月　　　日</t>
  </si>
  <si>
    <t>令和　　　　年　　　月　　　日　　　 時 　　　分から　令和　　　年　　　月　　　日　　　 時　 　　分まで</t>
  </si>
  <si>
    <t>回×1.1　＝</t>
  </si>
  <si>
    <t>日×1.1　＝</t>
  </si>
  <si>
    <t>令和　　　年　　　月　　　日</t>
  </si>
  <si>
    <t>令和　　　年　　　月　　　日　　　 時 　　　分から　令和　　　年　　　月　　　日　　　 時　 　　分まで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</si>
</sst>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;[Red]\-#,##0\ "/>
    <numFmt numFmtId="178" formatCode="#,###"/>
    <numFmt numFmtId="179" formatCode="#,##0_ ;[Red]\-#,###"/>
    <numFmt numFmtId="180" formatCode="#,##0_);[Red]\(#,##0\)"/>
    <numFmt numFmtId="181" formatCode="#&quot;人&quot;"/>
    <numFmt numFmtId="182" formatCode="#"/>
    <numFmt numFmtId="183" formatCode="0_);[Red]\(0\)"/>
    <numFmt numFmtId="184" formatCode="[$-411]ggge&quot;年&quot;m&quot;月&quot;d&quot;日&quot;;@"/>
    <numFmt numFmtId="185" formatCode="h&quot;時&quot;mm&quot;分&quot;;@"/>
    <numFmt numFmtId="186" formatCode="&quot;}&quot;#.00"/>
    <numFmt numFmtId="187" formatCode="&quot;} ×&quot;#.00"/>
    <numFmt numFmtId="188" formatCode="#,###&quot;円&quot;"/>
    <numFmt numFmtId="189" formatCode="#,##0&quot;円&quot;"/>
    <numFmt numFmtId="190" formatCode="&quot;(&quot;#"/>
    <numFmt numFmtId="191" formatCode="0.00_ "/>
    <numFmt numFmtId="192" formatCode="#&quot;ｔ&quot;"/>
    <numFmt numFmtId="193" formatCode="#&quot;EPNdb&quot;"/>
    <numFmt numFmtId="194" formatCode="#&quot;/3&quot;"/>
    <numFmt numFmtId="195" formatCode="&quot;¥&quot;#,##0&quot;円&quot;"/>
    <numFmt numFmtId="196" formatCode="#&quot;  ｔ&quot;"/>
    <numFmt numFmtId="197" formatCode="#&quot;  EPNdb&quot;"/>
    <numFmt numFmtId="198" formatCode="#&quot;回&quot;"/>
    <numFmt numFmtId="199" formatCode="#&quot;日&quot;"/>
    <numFmt numFmtId="200" formatCode="m/d;@"/>
    <numFmt numFmtId="201" formatCode="h:mm;@"/>
    <numFmt numFmtId="202" formatCode="&quot;ｓｔａｙ&quot;"/>
    <numFmt numFmtId="203" formatCode="#&quot;）&quot;;;&quot;）&quot;"/>
    <numFmt numFmtId="204" formatCode="&quot;×&quot;#"/>
    <numFmt numFmtId="205" formatCode="&quot;×  &quot;#"/>
    <numFmt numFmtId="206" formatCode="&quot;×&quot;#.00"/>
    <numFmt numFmtId="207" formatCode="&quot;［&quot;0,000&quot;］&quot;"/>
    <numFmt numFmtId="208" formatCode="&quot;｛（a-6t）×&quot;#&quot;円+&quot;"/>
    <numFmt numFmtId="209" formatCode="0&quot;円｝×1.05&quot;"/>
    <numFmt numFmtId="210" formatCode="&quot;｛（a-6t）×&quot;#&quot;円  +&quot;"/>
    <numFmt numFmtId="211" formatCode="0&quot;円｝&quot;"/>
    <numFmt numFmtId="212" formatCode="&quot;a×&quot;#,000&quot;円&quot;"/>
    <numFmt numFmtId="213" formatCode="&quot;｛（a-&quot;#&quot;t）×&quot;"/>
    <numFmt numFmtId="214" formatCode="#,##0&quot;円  ＋&quot;"/>
    <numFmt numFmtId="215" formatCode="#,##0&quot;円＋&quot;"/>
    <numFmt numFmtId="216" formatCode="#,##0&quot;円 ＋&quot;"/>
    <numFmt numFmtId="217" formatCode="#,##0&quot;円 ｝&quot;"/>
    <numFmt numFmtId="218" formatCode="&quot;×&quot;#,##0&quot;円&quot;"/>
    <numFmt numFmtId="219" formatCode="&quot;(b-&quot;#&quot;EPN)&quot;"/>
    <numFmt numFmtId="220" formatCode="&quot;［&quot;#,###&quot;］&quot;"/>
    <numFmt numFmtId="221" formatCode="&quot;［&quot;#,###&quot;円］&quot;"/>
    <numFmt numFmtId="222" formatCode="&quot;a×&quot;#,###&quot;円&quot;"/>
    <numFmt numFmtId="223" formatCode="&quot;国内(&quot;#&quot;)&quot;"/>
    <numFmt numFmtId="224" formatCode="&quot;国内(&quot;#.00&quot;)&quot;"/>
    <numFmt numFmtId="225" formatCode="&quot;国外(&quot;#.00&quot;)&quot;"/>
    <numFmt numFmtId="226" formatCode="&quot;空港&quot;#.00"/>
    <numFmt numFmtId="227" formatCode="0&quot;)&quot;"/>
    <numFmt numFmtId="228" formatCode="#,##0;[Red]#,##0"/>
    <numFmt numFmtId="229" formatCode="#,##0&quot;円&quot;;;#"/>
    <numFmt numFmtId="230" formatCode="0&quot;日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5"/>
      <name val="ＭＳ Ｐ明朝"/>
      <family val="1"/>
    </font>
    <font>
      <sz val="10.5"/>
      <name val="ＭＳ Ｐ明朝"/>
      <family val="1"/>
    </font>
    <font>
      <sz val="10"/>
      <name val="ＭＳ ゴシック"/>
      <family val="3"/>
    </font>
    <font>
      <sz val="18"/>
      <name val="ＭＳ Ｐ明朝"/>
      <family val="1"/>
    </font>
    <font>
      <sz val="10.5"/>
      <name val="ＭＳ 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right" vertical="center"/>
    </xf>
    <xf numFmtId="38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5" fillId="0" borderId="0" xfId="0" applyNumberFormat="1" applyFont="1" applyBorder="1" applyAlignment="1">
      <alignment/>
    </xf>
    <xf numFmtId="38" fontId="5" fillId="0" borderId="0" xfId="48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91" fontId="10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199" fontId="12" fillId="0" borderId="22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8" fontId="12" fillId="0" borderId="0" xfId="48" applyNumberFormat="1" applyFont="1" applyBorder="1" applyAlignment="1">
      <alignment vertical="center"/>
    </xf>
    <xf numFmtId="228" fontId="12" fillId="0" borderId="0" xfId="48" applyNumberFormat="1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199" fontId="12" fillId="0" borderId="38" xfId="0" applyNumberFormat="1" applyFont="1" applyBorder="1" applyAlignment="1">
      <alignment vertical="center"/>
    </xf>
    <xf numFmtId="199" fontId="12" fillId="0" borderId="39" xfId="0" applyNumberFormat="1" applyFont="1" applyBorder="1" applyAlignment="1">
      <alignment horizontal="right" vertical="center"/>
    </xf>
    <xf numFmtId="0" fontId="12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230" fontId="12" fillId="0" borderId="42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shrinkToFit="1"/>
    </xf>
    <xf numFmtId="182" fontId="12" fillId="0" borderId="13" xfId="0" applyNumberFormat="1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0" fontId="7" fillId="0" borderId="0" xfId="60" applyFont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13" fillId="0" borderId="10" xfId="60" applyFont="1" applyBorder="1" applyAlignment="1">
      <alignment horizontal="center" vertical="center"/>
      <protection/>
    </xf>
    <xf numFmtId="0" fontId="13" fillId="0" borderId="0" xfId="60" applyFont="1" applyAlignment="1">
      <alignment horizontal="center" vertical="center"/>
      <protection/>
    </xf>
    <xf numFmtId="0" fontId="13" fillId="0" borderId="10" xfId="60" applyFont="1" applyBorder="1" applyAlignment="1">
      <alignment vertical="center"/>
      <protection/>
    </xf>
    <xf numFmtId="0" fontId="13" fillId="0" borderId="0" xfId="60" applyFont="1" applyAlignment="1">
      <alignment vertical="center"/>
      <protection/>
    </xf>
    <xf numFmtId="0" fontId="3" fillId="0" borderId="0" xfId="60" applyFont="1">
      <alignment/>
      <protection/>
    </xf>
    <xf numFmtId="0" fontId="0" fillId="0" borderId="0" xfId="60">
      <alignment/>
      <protection/>
    </xf>
    <xf numFmtId="184" fontId="5" fillId="0" borderId="45" xfId="0" applyNumberFormat="1" applyFont="1" applyBorder="1" applyAlignment="1">
      <alignment horizontal="center" vertical="center" shrinkToFit="1"/>
    </xf>
    <xf numFmtId="184" fontId="5" fillId="0" borderId="23" xfId="0" applyNumberFormat="1" applyFont="1" applyBorder="1" applyAlignment="1">
      <alignment horizontal="center" vertical="center" shrinkToFit="1"/>
    </xf>
    <xf numFmtId="184" fontId="5" fillId="0" borderId="17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224" fontId="5" fillId="0" borderId="45" xfId="0" applyNumberFormat="1" applyFont="1" applyBorder="1" applyAlignment="1">
      <alignment horizontal="center" vertical="center"/>
    </xf>
    <xf numFmtId="224" fontId="5" fillId="0" borderId="2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4" fontId="5" fillId="0" borderId="34" xfId="0" applyNumberFormat="1" applyFont="1" applyBorder="1" applyAlignment="1">
      <alignment horizontal="center" vertical="center"/>
    </xf>
    <xf numFmtId="184" fontId="5" fillId="0" borderId="5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3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60" applyFont="1" applyAlignment="1">
      <alignment horizontal="center" vertical="center"/>
      <protection/>
    </xf>
    <xf numFmtId="0" fontId="5" fillId="32" borderId="58" xfId="0" applyFont="1" applyFill="1" applyBorder="1" applyAlignment="1">
      <alignment horizontal="center" vertical="center"/>
    </xf>
    <xf numFmtId="0" fontId="5" fillId="32" borderId="59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distributed" vertical="center"/>
    </xf>
    <xf numFmtId="0" fontId="5" fillId="32" borderId="0" xfId="0" applyFont="1" applyFill="1" applyBorder="1" applyAlignment="1">
      <alignment horizontal="center" vertical="center"/>
    </xf>
    <xf numFmtId="184" fontId="5" fillId="32" borderId="34" xfId="0" applyNumberFormat="1" applyFont="1" applyFill="1" applyBorder="1" applyAlignment="1">
      <alignment horizontal="center" vertical="center"/>
    </xf>
    <xf numFmtId="184" fontId="5" fillId="32" borderId="50" xfId="0" applyNumberFormat="1" applyFont="1" applyFill="1" applyBorder="1" applyAlignment="1">
      <alignment horizontal="center" vertical="center"/>
    </xf>
    <xf numFmtId="184" fontId="5" fillId="32" borderId="0" xfId="0" applyNumberFormat="1" applyFont="1" applyFill="1" applyBorder="1" applyAlignment="1">
      <alignment horizontal="center" vertical="center"/>
    </xf>
    <xf numFmtId="184" fontId="5" fillId="32" borderId="36" xfId="0" applyNumberFormat="1" applyFont="1" applyFill="1" applyBorder="1" applyAlignment="1">
      <alignment horizontal="center" vertical="center"/>
    </xf>
    <xf numFmtId="0" fontId="5" fillId="32" borderId="5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84" fontId="5" fillId="32" borderId="45" xfId="0" applyNumberFormat="1" applyFont="1" applyFill="1" applyBorder="1" applyAlignment="1">
      <alignment horizontal="center" vertical="center" shrinkToFit="1"/>
    </xf>
    <xf numFmtId="184" fontId="5" fillId="32" borderId="23" xfId="0" applyNumberFormat="1" applyFont="1" applyFill="1" applyBorder="1" applyAlignment="1">
      <alignment horizontal="center" vertical="center" shrinkToFit="1"/>
    </xf>
    <xf numFmtId="184" fontId="5" fillId="32" borderId="17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4</xdr:col>
      <xdr:colOff>352425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2476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32</xdr:row>
      <xdr:rowOff>0</xdr:rowOff>
    </xdr:from>
    <xdr:to>
      <xdr:col>2</xdr:col>
      <xdr:colOff>0</xdr:colOff>
      <xdr:row>34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1552575" y="82677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4</xdr:col>
      <xdr:colOff>352425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47775" y="2476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32</xdr:row>
      <xdr:rowOff>0</xdr:rowOff>
    </xdr:from>
    <xdr:to>
      <xdr:col>2</xdr:col>
      <xdr:colOff>0</xdr:colOff>
      <xdr:row>34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552575" y="8296275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6">
      <selection activeCell="G36" sqref="G36"/>
    </sheetView>
  </sheetViews>
  <sheetFormatPr defaultColWidth="9.00390625" defaultRowHeight="13.5"/>
  <cols>
    <col min="1" max="1" width="12.25390625" style="0" customWidth="1"/>
    <col min="2" max="2" width="9.125" style="0" bestFit="1" customWidth="1"/>
    <col min="3" max="4" width="9.00390625" style="1" customWidth="1"/>
    <col min="6" max="6" width="3.625" style="0" customWidth="1"/>
    <col min="11" max="18" width="4.625" style="0" customWidth="1"/>
    <col min="21" max="21" width="10.125" style="0" customWidth="1"/>
  </cols>
  <sheetData>
    <row r="1" spans="1:21" ht="19.5" customHeight="1">
      <c r="A1" s="8" t="s">
        <v>15</v>
      </c>
      <c r="B1" s="136" t="s">
        <v>16</v>
      </c>
      <c r="C1" s="137"/>
      <c r="D1" s="24"/>
      <c r="E1" s="25"/>
      <c r="F1" s="138" t="s">
        <v>17</v>
      </c>
      <c r="G1" s="8" t="s">
        <v>18</v>
      </c>
      <c r="H1" s="8" t="s">
        <v>19</v>
      </c>
      <c r="I1" s="8" t="s">
        <v>20</v>
      </c>
      <c r="J1" s="8" t="s">
        <v>21</v>
      </c>
      <c r="K1" s="19"/>
      <c r="L1" s="19"/>
      <c r="M1" s="19"/>
      <c r="N1" s="19"/>
      <c r="O1" s="19"/>
      <c r="P1" s="19"/>
      <c r="Q1" s="19"/>
      <c r="R1" s="19"/>
      <c r="S1" s="7"/>
      <c r="T1" s="5"/>
      <c r="U1" s="5"/>
    </row>
    <row r="2" spans="1:21" ht="19.5" customHeight="1">
      <c r="A2" s="129"/>
      <c r="B2" s="136" t="s">
        <v>22</v>
      </c>
      <c r="C2" s="141"/>
      <c r="D2" s="141"/>
      <c r="E2" s="142"/>
      <c r="F2" s="139"/>
      <c r="G2" s="129"/>
      <c r="H2" s="129"/>
      <c r="I2" s="129"/>
      <c r="J2" s="129"/>
      <c r="K2" s="16"/>
      <c r="L2" s="19"/>
      <c r="M2" s="13"/>
      <c r="N2" s="19"/>
      <c r="O2" s="13"/>
      <c r="P2" s="19"/>
      <c r="Q2" s="13"/>
      <c r="R2" s="19"/>
      <c r="S2" s="5"/>
      <c r="T2" s="5"/>
      <c r="U2" s="5"/>
    </row>
    <row r="3" spans="1:21" ht="33" customHeight="1">
      <c r="A3" s="131"/>
      <c r="B3" s="9"/>
      <c r="C3" s="9"/>
      <c r="D3" s="9"/>
      <c r="E3" s="9"/>
      <c r="F3" s="140"/>
      <c r="G3" s="130"/>
      <c r="H3" s="130"/>
      <c r="I3" s="130"/>
      <c r="J3" s="130"/>
      <c r="K3" s="16"/>
      <c r="L3" s="19"/>
      <c r="M3" s="13"/>
      <c r="N3" s="19"/>
      <c r="O3" s="13"/>
      <c r="P3" s="19"/>
      <c r="Q3" s="13"/>
      <c r="R3" s="19"/>
      <c r="S3" s="5"/>
      <c r="T3" s="5"/>
      <c r="U3" s="5"/>
    </row>
    <row r="4" spans="1:21" ht="19.5" customHeight="1">
      <c r="A4" s="130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5"/>
      <c r="T4" s="5"/>
      <c r="U4" s="5"/>
    </row>
    <row r="5" spans="1:21" ht="36" customHeight="1" thickBot="1">
      <c r="A5" s="114" t="s">
        <v>23</v>
      </c>
      <c r="B5" s="115"/>
      <c r="C5" s="115"/>
      <c r="D5" s="115"/>
      <c r="E5" s="115"/>
      <c r="F5" s="115"/>
      <c r="G5" s="115"/>
      <c r="H5" s="115"/>
      <c r="I5" s="115"/>
      <c r="J5" s="115"/>
      <c r="K5" s="20"/>
      <c r="L5" s="20"/>
      <c r="M5" s="20"/>
      <c r="N5" s="20"/>
      <c r="O5" s="20"/>
      <c r="P5" s="20"/>
      <c r="Q5" s="20"/>
      <c r="R5" s="20"/>
      <c r="S5" s="2"/>
      <c r="T5" s="2"/>
      <c r="U5" s="2"/>
    </row>
    <row r="6" spans="1:21" ht="19.5" customHeight="1">
      <c r="A6" s="11" t="s">
        <v>24</v>
      </c>
      <c r="B6" s="49"/>
      <c r="C6" s="63"/>
      <c r="D6" s="63"/>
      <c r="E6" s="63"/>
      <c r="F6" s="63"/>
      <c r="G6" s="63"/>
      <c r="H6" s="118" t="s">
        <v>80</v>
      </c>
      <c r="I6" s="118"/>
      <c r="J6" s="119"/>
      <c r="K6" s="10"/>
      <c r="L6" s="10"/>
      <c r="M6" s="10"/>
      <c r="N6" s="10"/>
      <c r="O6" s="10"/>
      <c r="P6" s="10"/>
      <c r="Q6" s="10"/>
      <c r="R6" s="17"/>
      <c r="S6" s="3"/>
      <c r="T6" s="3"/>
      <c r="U6" s="3"/>
    </row>
    <row r="7" spans="1:21" ht="19.5" customHeight="1">
      <c r="A7" s="27"/>
      <c r="B7" s="64" t="s">
        <v>25</v>
      </c>
      <c r="C7" s="19"/>
      <c r="D7" s="19"/>
      <c r="E7" s="19"/>
      <c r="F7" s="19"/>
      <c r="G7" s="19"/>
      <c r="H7" s="120"/>
      <c r="I7" s="120"/>
      <c r="J7" s="121"/>
      <c r="K7" s="10"/>
      <c r="L7" s="10"/>
      <c r="M7" s="10"/>
      <c r="N7" s="10"/>
      <c r="O7" s="10"/>
      <c r="P7" s="10"/>
      <c r="Q7" s="10"/>
      <c r="R7" s="10"/>
      <c r="S7" s="3"/>
      <c r="T7" s="3"/>
      <c r="U7" s="3"/>
    </row>
    <row r="8" spans="1:21" ht="19.5" customHeight="1">
      <c r="A8" s="27"/>
      <c r="B8" s="65"/>
      <c r="C8" s="19"/>
      <c r="D8" s="19"/>
      <c r="E8" s="117" t="s">
        <v>52</v>
      </c>
      <c r="F8" s="117"/>
      <c r="G8" s="19"/>
      <c r="H8" s="19"/>
      <c r="I8" s="19"/>
      <c r="J8" s="66"/>
      <c r="K8" s="10"/>
      <c r="L8" s="10"/>
      <c r="M8" s="10"/>
      <c r="N8" s="10"/>
      <c r="O8" s="10"/>
      <c r="P8" s="10"/>
      <c r="Q8" s="10"/>
      <c r="R8" s="10"/>
      <c r="S8" s="5"/>
      <c r="T8" s="5"/>
      <c r="U8" s="5"/>
    </row>
    <row r="9" spans="1:21" ht="19.5" customHeight="1">
      <c r="A9" s="27"/>
      <c r="B9" s="65"/>
      <c r="C9" s="19"/>
      <c r="D9" s="19"/>
      <c r="E9" s="117"/>
      <c r="F9" s="117"/>
      <c r="G9" s="19"/>
      <c r="H9" s="19"/>
      <c r="I9" s="19"/>
      <c r="J9" s="66"/>
      <c r="K9" s="19"/>
      <c r="L9" s="19"/>
      <c r="M9" s="10"/>
      <c r="N9" s="10"/>
      <c r="O9" s="10"/>
      <c r="P9" s="10"/>
      <c r="Q9" s="10"/>
      <c r="R9" s="10"/>
      <c r="S9" s="5"/>
      <c r="T9" s="5"/>
      <c r="U9" s="5"/>
    </row>
    <row r="10" spans="1:21" ht="19.5" customHeight="1">
      <c r="A10" s="27"/>
      <c r="B10" s="65"/>
      <c r="C10" s="19"/>
      <c r="D10" s="19"/>
      <c r="E10" s="116" t="s">
        <v>0</v>
      </c>
      <c r="F10" s="116"/>
      <c r="G10" s="19"/>
      <c r="H10" s="19"/>
      <c r="I10" s="19"/>
      <c r="J10" s="66"/>
      <c r="K10" s="19"/>
      <c r="L10" s="19"/>
      <c r="M10" s="10"/>
      <c r="N10" s="10"/>
      <c r="O10" s="10"/>
      <c r="P10" s="10"/>
      <c r="Q10" s="10"/>
      <c r="R10" s="10"/>
      <c r="S10" s="5"/>
      <c r="T10" s="5"/>
      <c r="U10" s="5"/>
    </row>
    <row r="11" spans="1:21" ht="19.5" customHeight="1">
      <c r="A11" s="27"/>
      <c r="B11" s="65"/>
      <c r="C11" s="19"/>
      <c r="D11" s="19"/>
      <c r="E11" s="116" t="s">
        <v>49</v>
      </c>
      <c r="F11" s="116"/>
      <c r="G11" s="19"/>
      <c r="H11" s="19"/>
      <c r="I11" s="19"/>
      <c r="J11" s="66"/>
      <c r="K11" s="19"/>
      <c r="L11" s="19"/>
      <c r="M11" s="10"/>
      <c r="N11" s="10"/>
      <c r="O11" s="10"/>
      <c r="P11" s="10"/>
      <c r="Q11" s="10"/>
      <c r="R11" s="10"/>
      <c r="S11" s="5"/>
      <c r="T11" s="5"/>
      <c r="U11" s="5"/>
    </row>
    <row r="12" spans="1:21" ht="19.5" customHeight="1">
      <c r="A12" s="27"/>
      <c r="B12" s="65"/>
      <c r="C12" s="19"/>
      <c r="D12" s="19"/>
      <c r="E12" s="116"/>
      <c r="F12" s="116"/>
      <c r="G12" s="19"/>
      <c r="H12" s="19"/>
      <c r="I12" s="19"/>
      <c r="J12" s="66"/>
      <c r="K12" s="10"/>
      <c r="L12" s="10"/>
      <c r="M12" s="10"/>
      <c r="N12" s="10"/>
      <c r="O12" s="10"/>
      <c r="P12" s="10"/>
      <c r="Q12" s="10"/>
      <c r="R12" s="10"/>
      <c r="S12" s="5"/>
      <c r="T12" s="5"/>
      <c r="U12" s="5"/>
    </row>
    <row r="13" spans="1:21" ht="19.5" customHeight="1">
      <c r="A13" s="27"/>
      <c r="B13" s="65" t="s">
        <v>26</v>
      </c>
      <c r="C13" s="19"/>
      <c r="D13" s="19"/>
      <c r="E13" s="19"/>
      <c r="F13" s="19"/>
      <c r="G13" s="19"/>
      <c r="H13" s="19"/>
      <c r="I13" s="19"/>
      <c r="J13" s="66"/>
      <c r="K13" s="10"/>
      <c r="L13" s="10"/>
      <c r="M13" s="10"/>
      <c r="N13" s="10"/>
      <c r="O13" s="10"/>
      <c r="P13" s="10"/>
      <c r="Q13" s="10"/>
      <c r="R13" s="10"/>
      <c r="S13" s="5"/>
      <c r="T13" s="5"/>
      <c r="U13" s="5"/>
    </row>
    <row r="14" spans="1:21" ht="19.5" customHeight="1" thickBot="1">
      <c r="A14" s="28"/>
      <c r="B14" s="50" t="s">
        <v>27</v>
      </c>
      <c r="C14" s="37"/>
      <c r="D14" s="37"/>
      <c r="E14" s="37"/>
      <c r="F14" s="37"/>
      <c r="G14" s="37"/>
      <c r="H14" s="37"/>
      <c r="I14" s="37"/>
      <c r="J14" s="67"/>
      <c r="K14" s="10"/>
      <c r="L14" s="10"/>
      <c r="M14" s="10"/>
      <c r="N14" s="10"/>
      <c r="O14" s="10"/>
      <c r="P14" s="10"/>
      <c r="Q14" s="10"/>
      <c r="R14" s="10"/>
      <c r="S14" s="5"/>
      <c r="T14" s="5"/>
      <c r="U14" s="5"/>
    </row>
    <row r="15" spans="1:21" ht="19.5" customHeight="1">
      <c r="A15" s="134" t="s">
        <v>62</v>
      </c>
      <c r="B15" s="122" t="s">
        <v>28</v>
      </c>
      <c r="C15" s="123"/>
      <c r="D15" s="100"/>
      <c r="E15" s="124"/>
      <c r="F15" s="124"/>
      <c r="G15" s="8" t="s">
        <v>1</v>
      </c>
      <c r="H15" s="12"/>
      <c r="I15" s="26"/>
      <c r="J15" s="36"/>
      <c r="K15" s="19"/>
      <c r="L15" s="19"/>
      <c r="M15" s="4"/>
      <c r="N15" s="4"/>
      <c r="O15" s="4"/>
      <c r="P15" s="1"/>
      <c r="Q15" s="18"/>
      <c r="R15" s="4"/>
      <c r="S15" s="5"/>
      <c r="T15" s="5"/>
      <c r="U15" s="5"/>
    </row>
    <row r="16" spans="1:21" ht="19.5" customHeight="1" thickBot="1">
      <c r="A16" s="135"/>
      <c r="B16" s="145" t="s">
        <v>2</v>
      </c>
      <c r="C16" s="146"/>
      <c r="D16" s="132"/>
      <c r="E16" s="133"/>
      <c r="F16" s="37" t="s">
        <v>29</v>
      </c>
      <c r="G16" s="38" t="s">
        <v>30</v>
      </c>
      <c r="H16" s="132"/>
      <c r="I16" s="133"/>
      <c r="J16" s="39" t="s">
        <v>31</v>
      </c>
      <c r="K16" s="19"/>
      <c r="L16" s="19"/>
      <c r="M16" s="13"/>
      <c r="N16" s="19"/>
      <c r="O16" s="19"/>
      <c r="P16" s="19"/>
      <c r="Q16" s="19"/>
      <c r="R16" s="19"/>
      <c r="S16" s="5"/>
      <c r="T16" s="5"/>
      <c r="U16" s="5"/>
    </row>
    <row r="17" spans="1:21" ht="27.75" customHeight="1" thickBot="1">
      <c r="A17" s="99" t="s">
        <v>32</v>
      </c>
      <c r="B17" s="96" t="s">
        <v>81</v>
      </c>
      <c r="C17" s="97"/>
      <c r="D17" s="97"/>
      <c r="E17" s="97"/>
      <c r="F17" s="97"/>
      <c r="G17" s="97"/>
      <c r="H17" s="97"/>
      <c r="I17" s="97"/>
      <c r="J17" s="98"/>
      <c r="K17" s="19"/>
      <c r="L17" s="19"/>
      <c r="M17" s="13"/>
      <c r="N17" s="19"/>
      <c r="O17" s="19"/>
      <c r="P17" s="19"/>
      <c r="Q17" s="19"/>
      <c r="R17" s="19"/>
      <c r="S17" s="5"/>
      <c r="T17" s="5"/>
      <c r="U17" s="5"/>
    </row>
    <row r="18" spans="1:21" ht="15" customHeight="1">
      <c r="A18" s="131"/>
      <c r="B18" s="148" t="s">
        <v>33</v>
      </c>
      <c r="C18" s="27"/>
      <c r="D18" s="19"/>
      <c r="E18" s="19"/>
      <c r="F18" s="19"/>
      <c r="G18" s="19"/>
      <c r="H18" s="19"/>
      <c r="I18" s="19"/>
      <c r="J18" s="29"/>
      <c r="K18" s="15"/>
      <c r="L18" s="15"/>
      <c r="M18" s="15"/>
      <c r="N18" s="15"/>
      <c r="O18" s="15"/>
      <c r="P18" s="15"/>
      <c r="Q18" s="15"/>
      <c r="R18" s="15"/>
      <c r="S18" s="5"/>
      <c r="T18" s="5"/>
      <c r="U18" s="5"/>
    </row>
    <row r="19" spans="1:21" ht="15" customHeight="1">
      <c r="A19" s="131"/>
      <c r="B19" s="131"/>
      <c r="C19" s="27"/>
      <c r="D19" s="19"/>
      <c r="E19" s="19"/>
      <c r="F19" s="19"/>
      <c r="G19" s="19"/>
      <c r="H19" s="19"/>
      <c r="I19" s="19"/>
      <c r="J19" s="29"/>
      <c r="K19" s="10"/>
      <c r="L19" s="10"/>
      <c r="M19" s="10"/>
      <c r="N19" s="10"/>
      <c r="O19" s="10"/>
      <c r="P19" s="10"/>
      <c r="Q19" s="10"/>
      <c r="R19" s="10"/>
      <c r="S19" s="5"/>
      <c r="T19" s="5"/>
      <c r="U19" s="5"/>
    </row>
    <row r="20" spans="1:21" ht="19.5" customHeight="1">
      <c r="A20" s="131"/>
      <c r="B20" s="131"/>
      <c r="C20" s="27"/>
      <c r="D20" s="19"/>
      <c r="E20" s="19"/>
      <c r="F20" s="19"/>
      <c r="G20" s="19"/>
      <c r="H20" s="68" t="s">
        <v>5</v>
      </c>
      <c r="I20" s="69"/>
      <c r="J20" s="70" t="s">
        <v>6</v>
      </c>
      <c r="K20" s="10"/>
      <c r="L20" s="10"/>
      <c r="M20" s="10"/>
      <c r="N20" s="10"/>
      <c r="O20" s="10"/>
      <c r="P20" s="10"/>
      <c r="Q20" s="10"/>
      <c r="R20" s="10"/>
      <c r="S20" s="5"/>
      <c r="T20" s="5"/>
      <c r="U20" s="5"/>
    </row>
    <row r="21" spans="1:21" ht="19.5" customHeight="1">
      <c r="A21" s="131"/>
      <c r="B21" s="131"/>
      <c r="C21" s="27"/>
      <c r="D21" s="19"/>
      <c r="E21" s="19"/>
      <c r="F21" s="19"/>
      <c r="G21" s="19"/>
      <c r="H21" s="71" t="s">
        <v>54</v>
      </c>
      <c r="I21" s="72"/>
      <c r="J21" s="73" t="s">
        <v>6</v>
      </c>
      <c r="K21" s="10"/>
      <c r="L21" s="10"/>
      <c r="M21" s="10"/>
      <c r="N21" s="10"/>
      <c r="O21" s="10"/>
      <c r="P21" s="10"/>
      <c r="Q21" s="10"/>
      <c r="R21" s="10"/>
      <c r="S21" s="5"/>
      <c r="T21" s="5"/>
      <c r="U21" s="5"/>
    </row>
    <row r="22" spans="1:21" ht="19.5" customHeight="1" thickBot="1">
      <c r="A22" s="130"/>
      <c r="B22" s="131"/>
      <c r="C22" s="27"/>
      <c r="D22" s="40" t="s">
        <v>3</v>
      </c>
      <c r="E22" s="40"/>
      <c r="F22" s="40" t="s">
        <v>4</v>
      </c>
      <c r="G22" s="19"/>
      <c r="H22" s="41" t="s">
        <v>55</v>
      </c>
      <c r="I22" s="42"/>
      <c r="J22" s="43" t="s">
        <v>6</v>
      </c>
      <c r="K22" s="10"/>
      <c r="L22" s="10"/>
      <c r="M22" s="10"/>
      <c r="N22" s="10"/>
      <c r="O22" s="10"/>
      <c r="P22" s="10"/>
      <c r="Q22" s="10"/>
      <c r="R22" s="10"/>
      <c r="S22" s="5"/>
      <c r="T22" s="5"/>
      <c r="U22" s="5"/>
    </row>
    <row r="23" spans="1:21" ht="19.5" customHeight="1" thickBot="1">
      <c r="A23" s="11" t="s">
        <v>7</v>
      </c>
      <c r="B23" s="149" t="s">
        <v>56</v>
      </c>
      <c r="C23" s="150"/>
      <c r="D23" s="150"/>
      <c r="E23" s="150"/>
      <c r="F23" s="150"/>
      <c r="G23" s="150"/>
      <c r="H23" s="150"/>
      <c r="I23" s="150"/>
      <c r="J23" s="151"/>
      <c r="K23" s="10"/>
      <c r="L23" s="10"/>
      <c r="M23" s="10"/>
      <c r="N23" s="1"/>
      <c r="O23" s="10"/>
      <c r="P23" s="10"/>
      <c r="Q23" s="10"/>
      <c r="R23" s="1"/>
      <c r="S23" s="5"/>
      <c r="T23" s="5"/>
      <c r="U23" s="5"/>
    </row>
    <row r="24" spans="1:21" ht="19.5" customHeight="1" thickBot="1">
      <c r="A24" s="45" t="s">
        <v>8</v>
      </c>
      <c r="B24" s="111"/>
      <c r="C24" s="112"/>
      <c r="D24" s="44" t="s">
        <v>51</v>
      </c>
      <c r="E24" s="110" t="s">
        <v>61</v>
      </c>
      <c r="F24" s="110"/>
      <c r="G24" s="47" t="s">
        <v>53</v>
      </c>
      <c r="H24" s="147"/>
      <c r="I24" s="147"/>
      <c r="J24" s="48" t="s">
        <v>51</v>
      </c>
      <c r="K24" s="19"/>
      <c r="L24" s="19"/>
      <c r="M24" s="1"/>
      <c r="N24" s="19"/>
      <c r="O24" s="19"/>
      <c r="P24" s="19"/>
      <c r="Q24" s="19"/>
      <c r="R24" s="19"/>
      <c r="S24" s="5"/>
      <c r="T24" s="5"/>
      <c r="U24" s="5"/>
    </row>
    <row r="25" spans="1:21" ht="19.5" customHeight="1" thickBot="1">
      <c r="A25" s="11" t="s">
        <v>34</v>
      </c>
      <c r="B25" s="103"/>
      <c r="C25" s="104"/>
      <c r="D25" s="46" t="s">
        <v>35</v>
      </c>
      <c r="E25" s="46"/>
      <c r="F25" s="46"/>
      <c r="G25" s="46"/>
      <c r="H25" s="46"/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5"/>
      <c r="T25" s="5"/>
      <c r="U25" s="5"/>
    </row>
    <row r="26" spans="1:21" ht="19.5" customHeight="1">
      <c r="A26" s="99" t="s">
        <v>36</v>
      </c>
      <c r="B26" s="49" t="s">
        <v>37</v>
      </c>
      <c r="C26" s="126"/>
      <c r="D26" s="126"/>
      <c r="E26" s="126"/>
      <c r="F26" s="126"/>
      <c r="G26" s="126"/>
      <c r="H26" s="126"/>
      <c r="I26" s="126"/>
      <c r="J26" s="127"/>
      <c r="K26" s="10"/>
      <c r="L26" s="10"/>
      <c r="M26" s="10"/>
      <c r="N26" s="10"/>
      <c r="O26" s="10"/>
      <c r="P26" s="10"/>
      <c r="Q26" s="10"/>
      <c r="R26" s="10"/>
      <c r="S26" s="5"/>
      <c r="T26" s="5"/>
      <c r="U26" s="5"/>
    </row>
    <row r="27" spans="1:21" ht="19.5" customHeight="1" thickBot="1">
      <c r="A27" s="125"/>
      <c r="B27" s="50" t="s">
        <v>38</v>
      </c>
      <c r="C27" s="128"/>
      <c r="D27" s="128"/>
      <c r="E27" s="128"/>
      <c r="F27" s="128"/>
      <c r="G27" s="37" t="s">
        <v>39</v>
      </c>
      <c r="H27" s="143"/>
      <c r="I27" s="143"/>
      <c r="J27" s="144"/>
      <c r="K27" s="19"/>
      <c r="L27" s="19"/>
      <c r="M27" s="19"/>
      <c r="N27" s="19"/>
      <c r="O27" s="19"/>
      <c r="P27" s="19"/>
      <c r="Q27" s="19"/>
      <c r="R27" s="19"/>
      <c r="S27" s="5"/>
      <c r="T27" s="5"/>
      <c r="U27" s="6"/>
    </row>
    <row r="28" spans="1:21" ht="19.5" customHeight="1">
      <c r="A28" s="12" t="s">
        <v>40</v>
      </c>
      <c r="B28" s="27" t="s">
        <v>41</v>
      </c>
      <c r="C28" s="19"/>
      <c r="D28" s="19"/>
      <c r="E28" s="19"/>
      <c r="F28" s="19"/>
      <c r="G28" s="19"/>
      <c r="H28" s="19"/>
      <c r="I28" s="19"/>
      <c r="J28" s="29"/>
      <c r="K28" s="13"/>
      <c r="L28" s="10"/>
      <c r="M28" s="10"/>
      <c r="N28" s="19"/>
      <c r="O28" s="19"/>
      <c r="P28" s="19"/>
      <c r="Q28" s="19"/>
      <c r="R28" s="19"/>
      <c r="S28" s="5"/>
      <c r="T28" s="5"/>
      <c r="U28" s="6"/>
    </row>
    <row r="29" spans="1:18" ht="17.25" customHeight="1">
      <c r="A29" s="99" t="s">
        <v>71</v>
      </c>
      <c r="B29" s="83" t="s">
        <v>65</v>
      </c>
      <c r="C29" s="84"/>
      <c r="D29" s="85"/>
      <c r="E29" s="85" t="s">
        <v>66</v>
      </c>
      <c r="F29" s="85"/>
      <c r="G29" s="85"/>
      <c r="H29" s="85" t="s">
        <v>67</v>
      </c>
      <c r="I29" s="85"/>
      <c r="J29" s="86"/>
      <c r="K29" s="10"/>
      <c r="L29" s="10"/>
      <c r="M29" s="10"/>
      <c r="N29" s="22"/>
      <c r="O29" s="22"/>
      <c r="P29" s="22"/>
      <c r="Q29" s="10"/>
      <c r="R29" s="1"/>
    </row>
    <row r="30" spans="1:21" ht="19.5" customHeight="1">
      <c r="A30" s="100"/>
      <c r="B30" s="28" t="s">
        <v>68</v>
      </c>
      <c r="C30" s="26"/>
      <c r="D30" s="26"/>
      <c r="E30" s="26"/>
      <c r="F30" s="26"/>
      <c r="G30" s="26"/>
      <c r="H30" s="87" t="s">
        <v>69</v>
      </c>
      <c r="I30" s="26" t="s">
        <v>70</v>
      </c>
      <c r="J30" s="30"/>
      <c r="K30" s="10"/>
      <c r="L30" s="10"/>
      <c r="M30" s="10"/>
      <c r="N30" s="10"/>
      <c r="O30" s="10"/>
      <c r="P30" s="10"/>
      <c r="Q30" s="10"/>
      <c r="R30" s="10"/>
      <c r="S30" s="6"/>
      <c r="T30" s="6"/>
      <c r="U30" s="6"/>
    </row>
    <row r="31" spans="1:21" ht="19.5" customHeight="1">
      <c r="A31" s="79" t="s">
        <v>9</v>
      </c>
      <c r="B31" s="105" t="s">
        <v>2</v>
      </c>
      <c r="C31" s="106"/>
      <c r="D31" s="34"/>
      <c r="E31" s="80">
        <f>ROUNDUP(D16,0)</f>
        <v>0</v>
      </c>
      <c r="F31" s="34" t="s">
        <v>57</v>
      </c>
      <c r="G31" s="81" t="s">
        <v>42</v>
      </c>
      <c r="H31" s="34"/>
      <c r="I31" s="80">
        <f>ROUNDUP(H16,0)</f>
        <v>0</v>
      </c>
      <c r="J31" s="82" t="s">
        <v>58</v>
      </c>
      <c r="K31" s="10"/>
      <c r="L31" s="10"/>
      <c r="M31" s="10"/>
      <c r="N31" s="10"/>
      <c r="O31" s="10"/>
      <c r="P31" s="10"/>
      <c r="Q31" s="10"/>
      <c r="R31" s="10"/>
      <c r="S31" s="6"/>
      <c r="T31" s="6"/>
      <c r="U31" s="6"/>
    </row>
    <row r="32" spans="1:21" ht="19.5" customHeight="1">
      <c r="A32" s="51"/>
      <c r="B32" s="41"/>
      <c r="C32" s="40"/>
      <c r="D32" s="40"/>
      <c r="E32" s="40"/>
      <c r="F32" s="40"/>
      <c r="G32" s="40"/>
      <c r="H32" s="40"/>
      <c r="I32" s="40"/>
      <c r="J32" s="52"/>
      <c r="K32" s="19"/>
      <c r="L32" s="19"/>
      <c r="M32" s="13"/>
      <c r="N32" s="10"/>
      <c r="O32" s="21"/>
      <c r="P32" s="21"/>
      <c r="Q32" s="19"/>
      <c r="R32" s="19"/>
      <c r="S32" s="6"/>
      <c r="T32" s="6"/>
      <c r="U32" s="6"/>
    </row>
    <row r="33" spans="1:21" ht="19.5" customHeight="1">
      <c r="A33" s="51"/>
      <c r="B33" s="113" t="s">
        <v>43</v>
      </c>
      <c r="C33" s="53" t="s">
        <v>59</v>
      </c>
      <c r="D33" s="54">
        <f>IF(AND($I$31=0,$E$31&lt;=6,$E$31&gt;0),1000*#REF!,IF(AND($I$31=0,$E$31&gt;6),INT((($E$31-6)*#REF!+#REF!)*$J$15),IF(AND($E$31&lt;=25,$I$31&gt;0),INT($E$31*#REF!*$J$15),IF(AND(E31&lt;=25,I31&gt;0),INT(I31*#REF!*$J$15),IF(AND($E$31&gt;25,$E$31&lt;=100,$I$31&gt;0),INT((($E$31-#REF!)*#REF!+#REF!)*$J$15),IF(AND(E31&gt;100,E31&lt;=200,I31&gt;0),INT(((E31-#REF!)*#REF!+#REF!)*$J$15),IF(AND($E$31&gt;200,$I$31&gt;0),INT((($E$31-#REF!)*#REF!+#REF!)*$J$15),0)))))))</f>
        <v>0</v>
      </c>
      <c r="E33" s="40" t="s">
        <v>50</v>
      </c>
      <c r="F33" s="40"/>
      <c r="G33" s="40" t="s">
        <v>82</v>
      </c>
      <c r="H33" s="40"/>
      <c r="I33" s="54">
        <f>(D33+D34)*F33</f>
        <v>0</v>
      </c>
      <c r="J33" s="52" t="s">
        <v>10</v>
      </c>
      <c r="K33" s="10"/>
      <c r="L33" s="13"/>
      <c r="M33" s="13"/>
      <c r="N33" s="10"/>
      <c r="O33" s="10"/>
      <c r="P33" s="10"/>
      <c r="Q33" s="10"/>
      <c r="R33" s="14"/>
      <c r="S33" s="6"/>
      <c r="T33" s="6"/>
      <c r="U33" s="6"/>
    </row>
    <row r="34" spans="1:21" ht="19.5" customHeight="1">
      <c r="A34" s="51"/>
      <c r="B34" s="113"/>
      <c r="C34" s="53" t="s">
        <v>60</v>
      </c>
      <c r="D34" s="55"/>
      <c r="E34" s="40" t="str">
        <f>IF(C34&gt;0,"円","")</f>
        <v>円</v>
      </c>
      <c r="F34" s="40"/>
      <c r="G34" s="40"/>
      <c r="H34" s="40"/>
      <c r="I34" s="40"/>
      <c r="J34" s="52"/>
      <c r="K34" s="10"/>
      <c r="L34" s="10"/>
      <c r="M34" s="13"/>
      <c r="N34" s="10"/>
      <c r="O34" s="22"/>
      <c r="P34" s="22"/>
      <c r="Q34" s="10"/>
      <c r="R34" s="14"/>
      <c r="S34" s="6"/>
      <c r="T34" s="6"/>
      <c r="U34" s="6"/>
    </row>
    <row r="35" spans="1:21" ht="19.5" customHeight="1">
      <c r="A35" s="56" t="s">
        <v>13</v>
      </c>
      <c r="B35" s="41" t="s">
        <v>11</v>
      </c>
      <c r="C35" s="40"/>
      <c r="D35" s="54">
        <f>IF(AND(I22&gt;0,E31&lt;=3,E31&gt;0),INT(#REF!*$J$15),IF(AND(E31&gt;3,E31&lt;=6,I22&gt;0),INT(#REF!*$J$15),IF(AND(E31&gt;6,E31&lt;=23,I22&gt;0),INT(((E31-#REF!)*#REF!+#REF!)*$J$15),IF(AND(E31&gt;23,E31&lt;=25,I22&gt;0),INT(E31*#REF!*$J$15),IF(AND(E31&gt;25,E31&lt;=100),INT(((E31-#REF!)*#REF!+#REF!)*$J$15),IF(AND(E31&gt;100,I22&gt;0),INT(((E31-#REF!)*#REF!+#REF!)*$J$15),0))))))</f>
        <v>0</v>
      </c>
      <c r="E35" s="40" t="s">
        <v>50</v>
      </c>
      <c r="F35" s="42"/>
      <c r="G35" s="40" t="s">
        <v>83</v>
      </c>
      <c r="H35" s="40"/>
      <c r="I35" s="54"/>
      <c r="J35" s="52" t="s">
        <v>10</v>
      </c>
      <c r="K35" s="10"/>
      <c r="L35" s="13"/>
      <c r="M35" s="13"/>
      <c r="N35" s="10"/>
      <c r="O35" s="10"/>
      <c r="P35" s="10"/>
      <c r="Q35" s="10"/>
      <c r="R35" s="14"/>
      <c r="S35" s="6"/>
      <c r="T35" s="6"/>
      <c r="U35" s="6"/>
    </row>
    <row r="36" spans="1:21" ht="19.5" customHeight="1">
      <c r="A36" s="51"/>
      <c r="B36" s="41"/>
      <c r="C36" s="40"/>
      <c r="D36" s="40"/>
      <c r="E36" s="40"/>
      <c r="F36" s="40"/>
      <c r="G36" s="40"/>
      <c r="H36" s="40"/>
      <c r="I36" s="40"/>
      <c r="J36" s="52"/>
      <c r="K36" s="10"/>
      <c r="L36" s="13"/>
      <c r="M36" s="13"/>
      <c r="N36" s="10"/>
      <c r="O36" s="10"/>
      <c r="P36" s="10"/>
      <c r="Q36" s="10"/>
      <c r="R36" s="14"/>
      <c r="S36" s="6"/>
      <c r="T36" s="6"/>
      <c r="U36" s="6"/>
    </row>
    <row r="37" spans="1:21" ht="19.5" customHeight="1">
      <c r="A37" s="51"/>
      <c r="B37" s="41" t="s">
        <v>46</v>
      </c>
      <c r="C37" s="40"/>
      <c r="D37" s="40"/>
      <c r="E37" s="40"/>
      <c r="F37" s="40"/>
      <c r="G37" s="40"/>
      <c r="H37" s="40"/>
      <c r="I37" s="57"/>
      <c r="J37" s="52" t="s">
        <v>10</v>
      </c>
      <c r="K37" s="10"/>
      <c r="L37" s="13"/>
      <c r="M37" s="13"/>
      <c r="N37" s="10"/>
      <c r="O37" s="10"/>
      <c r="P37" s="10"/>
      <c r="Q37" s="10"/>
      <c r="R37" s="14"/>
      <c r="S37" s="6"/>
      <c r="T37" s="6"/>
      <c r="U37" s="6"/>
    </row>
    <row r="38" spans="1:21" ht="19.5" customHeight="1">
      <c r="A38" s="58"/>
      <c r="B38" s="33"/>
      <c r="C38" s="34"/>
      <c r="D38" s="34"/>
      <c r="E38" s="34"/>
      <c r="F38" s="34"/>
      <c r="G38" s="34"/>
      <c r="H38" s="34"/>
      <c r="I38" s="34"/>
      <c r="J38" s="59"/>
      <c r="K38" s="10"/>
      <c r="L38" s="10"/>
      <c r="M38" s="10"/>
      <c r="N38" s="10"/>
      <c r="O38" s="22"/>
      <c r="P38" s="22"/>
      <c r="Q38" s="10"/>
      <c r="R38" s="14"/>
      <c r="S38" s="6"/>
      <c r="T38" s="6"/>
      <c r="U38" s="6"/>
    </row>
    <row r="39" spans="1:21" ht="22.5" customHeight="1" thickBot="1">
      <c r="A39" s="60" t="s">
        <v>47</v>
      </c>
      <c r="B39" s="107" t="s">
        <v>80</v>
      </c>
      <c r="C39" s="108"/>
      <c r="D39" s="109"/>
      <c r="E39" s="107" t="s">
        <v>12</v>
      </c>
      <c r="F39" s="109"/>
      <c r="G39" s="61"/>
      <c r="H39" s="61"/>
      <c r="I39" s="61"/>
      <c r="J39" s="62" t="s">
        <v>14</v>
      </c>
      <c r="K39" s="10"/>
      <c r="L39" s="13"/>
      <c r="M39" s="13"/>
      <c r="N39" s="10"/>
      <c r="O39" s="10"/>
      <c r="P39" s="10"/>
      <c r="Q39" s="10"/>
      <c r="R39" s="14"/>
      <c r="S39" s="6"/>
      <c r="T39" s="6"/>
      <c r="U39" s="6"/>
    </row>
    <row r="40" spans="1:18" ht="13.5" customHeight="1" thickTop="1">
      <c r="A40" s="31"/>
      <c r="B40" s="31"/>
      <c r="C40" s="31"/>
      <c r="D40" s="31"/>
      <c r="E40" s="31"/>
      <c r="F40" s="31"/>
      <c r="G40" s="101" t="s">
        <v>48</v>
      </c>
      <c r="H40" s="101"/>
      <c r="I40" s="101"/>
      <c r="J40" s="101"/>
      <c r="K40" s="10"/>
      <c r="L40" s="10"/>
      <c r="M40" s="1"/>
      <c r="N40" s="10"/>
      <c r="O40" s="10"/>
      <c r="P40" s="10"/>
      <c r="Q40" s="10"/>
      <c r="R40" s="1"/>
    </row>
    <row r="41" spans="1:18" ht="12" customHeight="1">
      <c r="A41" s="31"/>
      <c r="B41" s="31"/>
      <c r="C41" s="31"/>
      <c r="D41" s="31"/>
      <c r="E41" s="31"/>
      <c r="F41" s="31"/>
      <c r="G41" s="102"/>
      <c r="H41" s="102"/>
      <c r="I41" s="102"/>
      <c r="J41" s="102"/>
      <c r="K41" s="10"/>
      <c r="L41" s="10"/>
      <c r="M41" s="10"/>
      <c r="N41" s="10"/>
      <c r="O41" s="10"/>
      <c r="P41" s="10"/>
      <c r="Q41" s="10"/>
      <c r="R41" s="1"/>
    </row>
    <row r="42" spans="1:18" ht="17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ht="20.25" customHeight="1">
      <c r="A43" s="13"/>
      <c r="B43" s="13"/>
      <c r="C43" s="19"/>
      <c r="D43" s="19"/>
      <c r="E43" s="19"/>
      <c r="F43" s="19"/>
      <c r="G43" s="19"/>
      <c r="H43" s="13"/>
      <c r="I43" s="19"/>
      <c r="J43" s="19"/>
      <c r="K43" s="19"/>
      <c r="L43" s="10"/>
      <c r="M43" s="10"/>
      <c r="N43" s="10"/>
      <c r="O43" s="10"/>
      <c r="P43" s="10"/>
      <c r="Q43" s="10"/>
      <c r="R43" s="10"/>
    </row>
    <row r="44" spans="1:18" ht="13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3"/>
      <c r="M44" s="23"/>
      <c r="N44" s="23"/>
      <c r="O44" s="23"/>
      <c r="P44" s="23"/>
      <c r="Q44" s="23"/>
      <c r="R44" s="23"/>
    </row>
    <row r="45" spans="1:18" ht="12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3"/>
      <c r="M45" s="23"/>
      <c r="N45" s="23"/>
      <c r="O45" s="23"/>
      <c r="P45" s="23"/>
      <c r="Q45" s="23"/>
      <c r="R45" s="23"/>
    </row>
  </sheetData>
  <sheetProtection/>
  <mergeCells count="37">
    <mergeCell ref="B1:C1"/>
    <mergeCell ref="F1:F3"/>
    <mergeCell ref="B2:E2"/>
    <mergeCell ref="G2:G3"/>
    <mergeCell ref="H2:H3"/>
    <mergeCell ref="H27:J27"/>
    <mergeCell ref="B16:C16"/>
    <mergeCell ref="H24:I24"/>
    <mergeCell ref="B18:B22"/>
    <mergeCell ref="B23:J23"/>
    <mergeCell ref="A26:A27"/>
    <mergeCell ref="C26:J26"/>
    <mergeCell ref="C27:F27"/>
    <mergeCell ref="I2:I3"/>
    <mergeCell ref="J2:J3"/>
    <mergeCell ref="A2:A4"/>
    <mergeCell ref="A17:A22"/>
    <mergeCell ref="D16:E16"/>
    <mergeCell ref="H16:I16"/>
    <mergeCell ref="A15:A16"/>
    <mergeCell ref="A5:J5"/>
    <mergeCell ref="E10:F10"/>
    <mergeCell ref="E8:F9"/>
    <mergeCell ref="E11:F12"/>
    <mergeCell ref="H6:J7"/>
    <mergeCell ref="B15:C15"/>
    <mergeCell ref="D15:F15"/>
    <mergeCell ref="B17:J17"/>
    <mergeCell ref="A29:A30"/>
    <mergeCell ref="G40:J41"/>
    <mergeCell ref="B25:C25"/>
    <mergeCell ref="B31:C31"/>
    <mergeCell ref="B39:D39"/>
    <mergeCell ref="E39:F39"/>
    <mergeCell ref="E24:F24"/>
    <mergeCell ref="B24:C24"/>
    <mergeCell ref="B33:B34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I9" sqref="I9"/>
    </sheetView>
  </sheetViews>
  <sheetFormatPr defaultColWidth="8.875" defaultRowHeight="13.5"/>
  <cols>
    <col min="1" max="1" width="22.625" style="95" customWidth="1"/>
    <col min="2" max="2" width="19.125" style="95" customWidth="1"/>
    <col min="3" max="3" width="8.875" style="95" customWidth="1"/>
    <col min="4" max="4" width="6.875" style="95" customWidth="1"/>
    <col min="5" max="5" width="17.625" style="95" customWidth="1"/>
    <col min="6" max="6" width="12.875" style="95" customWidth="1"/>
    <col min="7" max="16384" width="8.875" style="95" customWidth="1"/>
  </cols>
  <sheetData>
    <row r="1" spans="1:6" s="88" customFormat="1" ht="27" customHeight="1">
      <c r="A1" s="152" t="s">
        <v>72</v>
      </c>
      <c r="B1" s="152"/>
      <c r="C1" s="152"/>
      <c r="D1" s="152"/>
      <c r="E1" s="152"/>
      <c r="F1" s="152"/>
    </row>
    <row r="2" s="89" customFormat="1" ht="15" customHeight="1"/>
    <row r="3" spans="1:6" s="91" customFormat="1" ht="27" customHeight="1">
      <c r="A3" s="90" t="s">
        <v>73</v>
      </c>
      <c r="B3" s="90" t="s">
        <v>74</v>
      </c>
      <c r="C3" s="90" t="s">
        <v>75</v>
      </c>
      <c r="D3" s="90" t="s">
        <v>76</v>
      </c>
      <c r="E3" s="90" t="s">
        <v>77</v>
      </c>
      <c r="F3" s="90" t="s">
        <v>78</v>
      </c>
    </row>
    <row r="4" spans="1:6" s="93" customFormat="1" ht="45" customHeight="1">
      <c r="A4" s="92"/>
      <c r="B4" s="92"/>
      <c r="C4" s="90" t="s">
        <v>79</v>
      </c>
      <c r="D4" s="92"/>
      <c r="E4" s="92"/>
      <c r="F4" s="92"/>
    </row>
    <row r="5" spans="1:6" s="93" customFormat="1" ht="45" customHeight="1">
      <c r="A5" s="92"/>
      <c r="B5" s="92"/>
      <c r="C5" s="90" t="s">
        <v>79</v>
      </c>
      <c r="D5" s="92"/>
      <c r="E5" s="92"/>
      <c r="F5" s="92"/>
    </row>
    <row r="6" spans="1:6" s="93" customFormat="1" ht="45" customHeight="1">
      <c r="A6" s="92"/>
      <c r="B6" s="92"/>
      <c r="C6" s="90" t="s">
        <v>79</v>
      </c>
      <c r="D6" s="92"/>
      <c r="E6" s="92"/>
      <c r="F6" s="92"/>
    </row>
    <row r="7" spans="1:6" s="93" customFormat="1" ht="45" customHeight="1">
      <c r="A7" s="92"/>
      <c r="B7" s="92"/>
      <c r="C7" s="90" t="s">
        <v>79</v>
      </c>
      <c r="D7" s="92"/>
      <c r="E7" s="92"/>
      <c r="F7" s="92"/>
    </row>
    <row r="8" spans="1:6" s="93" customFormat="1" ht="45" customHeight="1">
      <c r="A8" s="92"/>
      <c r="B8" s="92"/>
      <c r="C8" s="90" t="s">
        <v>79</v>
      </c>
      <c r="D8" s="92"/>
      <c r="E8" s="92"/>
      <c r="F8" s="92"/>
    </row>
    <row r="9" spans="1:6" s="93" customFormat="1" ht="45" customHeight="1">
      <c r="A9" s="92"/>
      <c r="B9" s="92"/>
      <c r="C9" s="90" t="s">
        <v>79</v>
      </c>
      <c r="D9" s="92"/>
      <c r="E9" s="92"/>
      <c r="F9" s="92"/>
    </row>
    <row r="10" spans="1:6" s="93" customFormat="1" ht="45" customHeight="1">
      <c r="A10" s="92"/>
      <c r="B10" s="92"/>
      <c r="C10" s="90" t="s">
        <v>79</v>
      </c>
      <c r="D10" s="92"/>
      <c r="E10" s="92"/>
      <c r="F10" s="92"/>
    </row>
    <row r="11" spans="1:6" s="93" customFormat="1" ht="45" customHeight="1">
      <c r="A11" s="92"/>
      <c r="B11" s="92"/>
      <c r="C11" s="90" t="s">
        <v>79</v>
      </c>
      <c r="D11" s="92"/>
      <c r="E11" s="92"/>
      <c r="F11" s="92"/>
    </row>
    <row r="12" spans="1:6" s="93" customFormat="1" ht="45" customHeight="1">
      <c r="A12" s="92"/>
      <c r="B12" s="92"/>
      <c r="C12" s="90" t="s">
        <v>79</v>
      </c>
      <c r="D12" s="92"/>
      <c r="E12" s="92"/>
      <c r="F12" s="92"/>
    </row>
    <row r="13" spans="1:6" s="93" customFormat="1" ht="45" customHeight="1">
      <c r="A13" s="92"/>
      <c r="B13" s="92"/>
      <c r="C13" s="90" t="s">
        <v>79</v>
      </c>
      <c r="D13" s="92"/>
      <c r="E13" s="92"/>
      <c r="F13" s="92"/>
    </row>
    <row r="14" spans="1:6" s="93" customFormat="1" ht="45" customHeight="1">
      <c r="A14" s="92"/>
      <c r="B14" s="92"/>
      <c r="C14" s="90" t="s">
        <v>79</v>
      </c>
      <c r="D14" s="92"/>
      <c r="E14" s="92"/>
      <c r="F14" s="92"/>
    </row>
    <row r="15" spans="1:6" s="93" customFormat="1" ht="45" customHeight="1">
      <c r="A15" s="92"/>
      <c r="B15" s="92"/>
      <c r="C15" s="90" t="s">
        <v>79</v>
      </c>
      <c r="D15" s="92"/>
      <c r="E15" s="92"/>
      <c r="F15" s="92"/>
    </row>
    <row r="16" spans="1:6" s="93" customFormat="1" ht="45" customHeight="1">
      <c r="A16" s="92"/>
      <c r="B16" s="92"/>
      <c r="C16" s="90" t="s">
        <v>79</v>
      </c>
      <c r="D16" s="92"/>
      <c r="E16" s="92"/>
      <c r="F16" s="92"/>
    </row>
    <row r="17" spans="1:6" s="93" customFormat="1" ht="45" customHeight="1">
      <c r="A17" s="92"/>
      <c r="B17" s="92"/>
      <c r="C17" s="90" t="s">
        <v>79</v>
      </c>
      <c r="D17" s="92"/>
      <c r="E17" s="92"/>
      <c r="F17" s="92"/>
    </row>
    <row r="18" spans="1:6" s="93" customFormat="1" ht="45" customHeight="1">
      <c r="A18" s="92"/>
      <c r="B18" s="92"/>
      <c r="C18" s="90" t="s">
        <v>79</v>
      </c>
      <c r="D18" s="92"/>
      <c r="E18" s="92"/>
      <c r="F18" s="92"/>
    </row>
    <row r="19" s="94" customFormat="1" ht="27" customHeight="1"/>
    <row r="20" s="94" customFormat="1" ht="27" customHeight="1"/>
    <row r="21" s="94" customFormat="1" ht="27" customHeight="1"/>
    <row r="22" s="94" customFormat="1" ht="27" customHeight="1"/>
    <row r="23" s="94" customFormat="1" ht="27" customHeight="1"/>
    <row r="24" s="94" customFormat="1" ht="27" customHeight="1"/>
    <row r="25" s="94" customFormat="1" ht="27" customHeight="1"/>
    <row r="26" s="94" customFormat="1" ht="27" customHeight="1"/>
    <row r="27" s="94" customFormat="1" ht="27" customHeight="1"/>
    <row r="28" s="94" customFormat="1" ht="27" customHeight="1"/>
    <row r="29" s="94" customFormat="1" ht="27" customHeight="1"/>
    <row r="30" s="94" customFormat="1" ht="27" customHeight="1"/>
    <row r="31" s="94" customFormat="1" ht="27" customHeight="1"/>
    <row r="32" s="94" customFormat="1" ht="27" customHeight="1"/>
    <row r="33" s="94" customFormat="1" ht="27" customHeight="1"/>
    <row r="34" s="94" customFormat="1" ht="27" customHeight="1"/>
    <row r="35" s="94" customFormat="1" ht="27" customHeight="1"/>
    <row r="36" s="94" customFormat="1" ht="27" customHeight="1"/>
    <row r="37" s="94" customFormat="1" ht="27" customHeight="1"/>
    <row r="38" s="94" customFormat="1" ht="27" customHeight="1"/>
    <row r="39" s="94" customFormat="1" ht="27" customHeight="1"/>
    <row r="40" s="94" customFormat="1" ht="27" customHeight="1"/>
    <row r="41" s="94" customFormat="1" ht="27" customHeight="1"/>
    <row r="42" s="94" customFormat="1" ht="27" customHeight="1"/>
    <row r="43" s="94" customFormat="1" ht="27" customHeight="1"/>
    <row r="44" s="94" customFormat="1" ht="27" customHeight="1"/>
    <row r="45" s="94" customFormat="1" ht="27" customHeight="1"/>
  </sheetData>
  <sheetProtection/>
  <mergeCells count="1">
    <mergeCell ref="A1:F1"/>
  </mergeCells>
  <printOptions/>
  <pageMargins left="0.5905511811023623" right="0.7874015748031497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Q7" sqref="Q7"/>
    </sheetView>
  </sheetViews>
  <sheetFormatPr defaultColWidth="9.00390625" defaultRowHeight="13.5"/>
  <cols>
    <col min="1" max="1" width="12.25390625" style="0" customWidth="1"/>
    <col min="2" max="2" width="9.125" style="0" bestFit="1" customWidth="1"/>
    <col min="3" max="4" width="9.00390625" style="1" customWidth="1"/>
    <col min="6" max="6" width="3.625" style="0" customWidth="1"/>
    <col min="11" max="18" width="4.625" style="0" customWidth="1"/>
    <col min="21" max="21" width="10.125" style="0" customWidth="1"/>
  </cols>
  <sheetData>
    <row r="1" spans="1:21" ht="19.5" customHeight="1">
      <c r="A1" s="8" t="s">
        <v>15</v>
      </c>
      <c r="B1" s="136" t="s">
        <v>16</v>
      </c>
      <c r="C1" s="137"/>
      <c r="D1" s="24"/>
      <c r="E1" s="25"/>
      <c r="F1" s="138" t="s">
        <v>17</v>
      </c>
      <c r="G1" s="8" t="s">
        <v>18</v>
      </c>
      <c r="H1" s="8" t="s">
        <v>19</v>
      </c>
      <c r="I1" s="8" t="s">
        <v>20</v>
      </c>
      <c r="J1" s="8" t="s">
        <v>21</v>
      </c>
      <c r="K1" s="19"/>
      <c r="L1" s="19"/>
      <c r="M1" s="19"/>
      <c r="N1" s="19"/>
      <c r="O1" s="19"/>
      <c r="P1" s="19"/>
      <c r="Q1" s="19"/>
      <c r="R1" s="19"/>
      <c r="S1" s="7"/>
      <c r="T1" s="5"/>
      <c r="U1" s="5"/>
    </row>
    <row r="2" spans="1:21" ht="19.5" customHeight="1">
      <c r="A2" s="129"/>
      <c r="B2" s="136" t="s">
        <v>22</v>
      </c>
      <c r="C2" s="141"/>
      <c r="D2" s="141"/>
      <c r="E2" s="142"/>
      <c r="F2" s="139"/>
      <c r="G2" s="129"/>
      <c r="H2" s="129"/>
      <c r="I2" s="129"/>
      <c r="J2" s="129"/>
      <c r="K2" s="16"/>
      <c r="L2" s="19"/>
      <c r="M2" s="13"/>
      <c r="N2" s="19"/>
      <c r="O2" s="13"/>
      <c r="P2" s="19"/>
      <c r="Q2" s="13"/>
      <c r="R2" s="19"/>
      <c r="S2" s="5"/>
      <c r="T2" s="5"/>
      <c r="U2" s="5"/>
    </row>
    <row r="3" spans="1:21" ht="33" customHeight="1">
      <c r="A3" s="131"/>
      <c r="B3" s="9"/>
      <c r="C3" s="9"/>
      <c r="D3" s="9"/>
      <c r="E3" s="9"/>
      <c r="F3" s="140"/>
      <c r="G3" s="130"/>
      <c r="H3" s="130"/>
      <c r="I3" s="130"/>
      <c r="J3" s="130"/>
      <c r="K3" s="16"/>
      <c r="L3" s="19"/>
      <c r="M3" s="13"/>
      <c r="N3" s="19"/>
      <c r="O3" s="13"/>
      <c r="P3" s="19"/>
      <c r="Q3" s="13"/>
      <c r="R3" s="19"/>
      <c r="S3" s="5"/>
      <c r="T3" s="5"/>
      <c r="U3" s="5"/>
    </row>
    <row r="4" spans="1:21" ht="19.5" customHeight="1">
      <c r="A4" s="130"/>
      <c r="B4" s="9"/>
      <c r="C4" s="9"/>
      <c r="D4" s="9"/>
      <c r="E4" s="9"/>
      <c r="F4" s="9"/>
      <c r="G4" s="9"/>
      <c r="H4" s="9"/>
      <c r="I4" s="9"/>
      <c r="J4" s="9"/>
      <c r="K4" s="10"/>
      <c r="L4" s="10"/>
      <c r="M4" s="10"/>
      <c r="N4" s="10"/>
      <c r="O4" s="10"/>
      <c r="P4" s="10"/>
      <c r="Q4" s="10"/>
      <c r="R4" s="10"/>
      <c r="S4" s="5"/>
      <c r="T4" s="5"/>
      <c r="U4" s="5"/>
    </row>
    <row r="5" spans="1:21" ht="36" customHeight="1" thickBot="1">
      <c r="A5" s="114" t="s">
        <v>23</v>
      </c>
      <c r="B5" s="115"/>
      <c r="C5" s="115"/>
      <c r="D5" s="115"/>
      <c r="E5" s="115"/>
      <c r="F5" s="115"/>
      <c r="G5" s="115"/>
      <c r="H5" s="115"/>
      <c r="I5" s="115"/>
      <c r="J5" s="115"/>
      <c r="K5" s="20"/>
      <c r="L5" s="20"/>
      <c r="M5" s="20"/>
      <c r="N5" s="20"/>
      <c r="O5" s="20"/>
      <c r="P5" s="20"/>
      <c r="Q5" s="20"/>
      <c r="R5" s="20"/>
      <c r="S5" s="2"/>
      <c r="T5" s="2"/>
      <c r="U5" s="2"/>
    </row>
    <row r="6" spans="1:21" ht="19.5" customHeight="1">
      <c r="A6" s="11" t="s">
        <v>24</v>
      </c>
      <c r="B6" s="49"/>
      <c r="C6" s="63"/>
      <c r="D6" s="63"/>
      <c r="E6" s="63"/>
      <c r="F6" s="63"/>
      <c r="G6" s="63"/>
      <c r="H6" s="157" t="s">
        <v>84</v>
      </c>
      <c r="I6" s="157"/>
      <c r="J6" s="158"/>
      <c r="K6" s="10"/>
      <c r="L6" s="10"/>
      <c r="M6" s="10"/>
      <c r="N6" s="10"/>
      <c r="O6" s="10"/>
      <c r="P6" s="10"/>
      <c r="Q6" s="10"/>
      <c r="R6" s="17"/>
      <c r="S6" s="3"/>
      <c r="T6" s="3"/>
      <c r="U6" s="3"/>
    </row>
    <row r="7" spans="1:21" ht="19.5" customHeight="1">
      <c r="A7" s="27"/>
      <c r="B7" s="64" t="s">
        <v>25</v>
      </c>
      <c r="C7" s="19"/>
      <c r="D7" s="19"/>
      <c r="E7" s="19"/>
      <c r="F7" s="19"/>
      <c r="G7" s="19"/>
      <c r="H7" s="159"/>
      <c r="I7" s="159"/>
      <c r="J7" s="160"/>
      <c r="K7" s="10"/>
      <c r="L7" s="10"/>
      <c r="M7" s="10"/>
      <c r="N7" s="10"/>
      <c r="O7" s="10"/>
      <c r="P7" s="10"/>
      <c r="Q7" s="10"/>
      <c r="R7" s="10"/>
      <c r="S7" s="3"/>
      <c r="T7" s="3"/>
      <c r="U7" s="3"/>
    </row>
    <row r="8" spans="1:21" ht="19.5" customHeight="1">
      <c r="A8" s="27"/>
      <c r="B8" s="65"/>
      <c r="C8" s="19"/>
      <c r="D8" s="19"/>
      <c r="E8" s="156" t="s">
        <v>52</v>
      </c>
      <c r="F8" s="156"/>
      <c r="G8" s="19"/>
      <c r="H8" s="19"/>
      <c r="I8" s="19"/>
      <c r="J8" s="66"/>
      <c r="K8" s="10"/>
      <c r="L8" s="10"/>
      <c r="M8" s="10"/>
      <c r="N8" s="10"/>
      <c r="O8" s="10"/>
      <c r="P8" s="10"/>
      <c r="Q8" s="10"/>
      <c r="R8" s="10"/>
      <c r="S8" s="5"/>
      <c r="T8" s="5"/>
      <c r="U8" s="5"/>
    </row>
    <row r="9" spans="1:21" ht="19.5" customHeight="1">
      <c r="A9" s="27"/>
      <c r="B9" s="65"/>
      <c r="C9" s="19"/>
      <c r="D9" s="19"/>
      <c r="E9" s="156"/>
      <c r="F9" s="156"/>
      <c r="G9" s="19"/>
      <c r="H9" s="19"/>
      <c r="I9" s="19"/>
      <c r="J9" s="66"/>
      <c r="K9" s="19"/>
      <c r="L9" s="19"/>
      <c r="M9" s="10"/>
      <c r="N9" s="10"/>
      <c r="O9" s="10"/>
      <c r="P9" s="10"/>
      <c r="Q9" s="10"/>
      <c r="R9" s="10"/>
      <c r="S9" s="5"/>
      <c r="T9" s="5"/>
      <c r="U9" s="5"/>
    </row>
    <row r="10" spans="1:21" ht="19.5" customHeight="1">
      <c r="A10" s="27"/>
      <c r="B10" s="65"/>
      <c r="C10" s="19"/>
      <c r="D10" s="19"/>
      <c r="E10" s="155" t="s">
        <v>0</v>
      </c>
      <c r="F10" s="155"/>
      <c r="G10" s="19"/>
      <c r="H10" s="19"/>
      <c r="I10" s="19"/>
      <c r="J10" s="66"/>
      <c r="K10" s="19"/>
      <c r="L10" s="19"/>
      <c r="M10" s="10"/>
      <c r="N10" s="10"/>
      <c r="O10" s="10"/>
      <c r="P10" s="10"/>
      <c r="Q10" s="10"/>
      <c r="R10" s="10"/>
      <c r="S10" s="5"/>
      <c r="T10" s="5"/>
      <c r="U10" s="5"/>
    </row>
    <row r="11" spans="1:21" ht="19.5" customHeight="1">
      <c r="A11" s="27"/>
      <c r="B11" s="65"/>
      <c r="C11" s="19"/>
      <c r="D11" s="19"/>
      <c r="E11" s="155" t="s">
        <v>49</v>
      </c>
      <c r="F11" s="155"/>
      <c r="G11" s="19"/>
      <c r="H11" s="19"/>
      <c r="I11" s="19"/>
      <c r="J11" s="66"/>
      <c r="K11" s="19"/>
      <c r="L11" s="19"/>
      <c r="M11" s="10"/>
      <c r="N11" s="10"/>
      <c r="O11" s="10"/>
      <c r="P11" s="10"/>
      <c r="Q11" s="10"/>
      <c r="R11" s="10"/>
      <c r="S11" s="5"/>
      <c r="T11" s="5"/>
      <c r="U11" s="5"/>
    </row>
    <row r="12" spans="1:21" ht="19.5" customHeight="1">
      <c r="A12" s="27"/>
      <c r="B12" s="65"/>
      <c r="C12" s="19"/>
      <c r="D12" s="19"/>
      <c r="E12" s="155"/>
      <c r="F12" s="155"/>
      <c r="G12" s="19"/>
      <c r="H12" s="19"/>
      <c r="I12" s="19"/>
      <c r="J12" s="66"/>
      <c r="K12" s="10"/>
      <c r="L12" s="10"/>
      <c r="M12" s="10"/>
      <c r="N12" s="10"/>
      <c r="O12" s="10"/>
      <c r="P12" s="10"/>
      <c r="Q12" s="10"/>
      <c r="R12" s="10"/>
      <c r="S12" s="5"/>
      <c r="T12" s="5"/>
      <c r="U12" s="5"/>
    </row>
    <row r="13" spans="1:21" ht="19.5" customHeight="1">
      <c r="A13" s="27"/>
      <c r="B13" s="65" t="s">
        <v>26</v>
      </c>
      <c r="C13" s="19"/>
      <c r="D13" s="19"/>
      <c r="E13" s="19"/>
      <c r="F13" s="19"/>
      <c r="G13" s="19"/>
      <c r="H13" s="19"/>
      <c r="I13" s="19"/>
      <c r="J13" s="66"/>
      <c r="K13" s="10"/>
      <c r="L13" s="10"/>
      <c r="M13" s="10"/>
      <c r="N13" s="10"/>
      <c r="O13" s="10"/>
      <c r="P13" s="10"/>
      <c r="Q13" s="10"/>
      <c r="R13" s="10"/>
      <c r="S13" s="5"/>
      <c r="T13" s="5"/>
      <c r="U13" s="5"/>
    </row>
    <row r="14" spans="1:21" ht="19.5" customHeight="1" thickBot="1">
      <c r="A14" s="28"/>
      <c r="B14" s="50" t="s">
        <v>27</v>
      </c>
      <c r="C14" s="37"/>
      <c r="D14" s="37"/>
      <c r="E14" s="37"/>
      <c r="F14" s="37"/>
      <c r="G14" s="37"/>
      <c r="H14" s="37"/>
      <c r="I14" s="37"/>
      <c r="J14" s="67"/>
      <c r="K14" s="10"/>
      <c r="L14" s="10"/>
      <c r="M14" s="10"/>
      <c r="N14" s="10"/>
      <c r="O14" s="10"/>
      <c r="P14" s="10"/>
      <c r="Q14" s="10"/>
      <c r="R14" s="10"/>
      <c r="S14" s="5"/>
      <c r="T14" s="5"/>
      <c r="U14" s="5"/>
    </row>
    <row r="15" spans="1:21" ht="19.5" customHeight="1">
      <c r="A15" s="134" t="s">
        <v>62</v>
      </c>
      <c r="B15" s="161" t="s">
        <v>28</v>
      </c>
      <c r="C15" s="162"/>
      <c r="D15" s="100"/>
      <c r="E15" s="124"/>
      <c r="F15" s="124"/>
      <c r="G15" s="75" t="s">
        <v>1</v>
      </c>
      <c r="H15" s="12"/>
      <c r="I15" s="26"/>
      <c r="J15" s="36"/>
      <c r="K15" s="19"/>
      <c r="L15" s="19"/>
      <c r="M15" s="4"/>
      <c r="N15" s="4"/>
      <c r="O15" s="4"/>
      <c r="P15" s="1"/>
      <c r="Q15" s="18"/>
      <c r="R15" s="4"/>
      <c r="S15" s="5"/>
      <c r="T15" s="5"/>
      <c r="U15" s="5"/>
    </row>
    <row r="16" spans="1:21" ht="19.5" customHeight="1" thickBot="1">
      <c r="A16" s="135"/>
      <c r="B16" s="153" t="s">
        <v>2</v>
      </c>
      <c r="C16" s="154"/>
      <c r="D16" s="132"/>
      <c r="E16" s="133"/>
      <c r="F16" s="37" t="s">
        <v>29</v>
      </c>
      <c r="G16" s="76" t="s">
        <v>30</v>
      </c>
      <c r="H16" s="132"/>
      <c r="I16" s="133"/>
      <c r="J16" s="39" t="s">
        <v>31</v>
      </c>
      <c r="K16" s="19"/>
      <c r="L16" s="19"/>
      <c r="M16" s="13"/>
      <c r="N16" s="19"/>
      <c r="O16" s="19"/>
      <c r="P16" s="19"/>
      <c r="Q16" s="19"/>
      <c r="R16" s="19"/>
      <c r="S16" s="5"/>
      <c r="T16" s="5"/>
      <c r="U16" s="5"/>
    </row>
    <row r="17" spans="1:21" ht="27.75" customHeight="1" thickBot="1">
      <c r="A17" s="99" t="s">
        <v>32</v>
      </c>
      <c r="B17" s="165" t="s">
        <v>85</v>
      </c>
      <c r="C17" s="166"/>
      <c r="D17" s="166"/>
      <c r="E17" s="166"/>
      <c r="F17" s="166"/>
      <c r="G17" s="166"/>
      <c r="H17" s="166"/>
      <c r="I17" s="166"/>
      <c r="J17" s="167"/>
      <c r="K17" s="19"/>
      <c r="L17" s="19"/>
      <c r="M17" s="13"/>
      <c r="N17" s="19"/>
      <c r="O17" s="19"/>
      <c r="P17" s="19"/>
      <c r="Q17" s="19"/>
      <c r="R17" s="19"/>
      <c r="S17" s="5"/>
      <c r="T17" s="5"/>
      <c r="U17" s="5"/>
    </row>
    <row r="18" spans="1:21" ht="15" customHeight="1">
      <c r="A18" s="131"/>
      <c r="B18" s="148" t="s">
        <v>33</v>
      </c>
      <c r="C18" s="27"/>
      <c r="D18" s="19"/>
      <c r="E18" s="19"/>
      <c r="F18" s="19"/>
      <c r="G18" s="19"/>
      <c r="H18" s="19"/>
      <c r="I18" s="19"/>
      <c r="J18" s="29"/>
      <c r="K18" s="15"/>
      <c r="L18" s="15"/>
      <c r="M18" s="15"/>
      <c r="N18" s="15"/>
      <c r="O18" s="15"/>
      <c r="P18" s="15"/>
      <c r="Q18" s="15"/>
      <c r="R18" s="15"/>
      <c r="S18" s="5"/>
      <c r="T18" s="5"/>
      <c r="U18" s="5"/>
    </row>
    <row r="19" spans="1:21" ht="15" customHeight="1">
      <c r="A19" s="131"/>
      <c r="B19" s="131"/>
      <c r="C19" s="27"/>
      <c r="D19" s="19"/>
      <c r="E19" s="19"/>
      <c r="F19" s="19"/>
      <c r="G19" s="19"/>
      <c r="H19" s="19"/>
      <c r="I19" s="19"/>
      <c r="J19" s="29"/>
      <c r="K19" s="10"/>
      <c r="L19" s="10"/>
      <c r="M19" s="10"/>
      <c r="N19" s="10"/>
      <c r="O19" s="10"/>
      <c r="P19" s="10"/>
      <c r="Q19" s="10"/>
      <c r="R19" s="10"/>
      <c r="S19" s="5"/>
      <c r="T19" s="5"/>
      <c r="U19" s="5"/>
    </row>
    <row r="20" spans="1:21" ht="19.5" customHeight="1">
      <c r="A20" s="131"/>
      <c r="B20" s="131"/>
      <c r="C20" s="27"/>
      <c r="D20" s="19"/>
      <c r="E20" s="19"/>
      <c r="F20" s="19"/>
      <c r="G20" s="19"/>
      <c r="H20" s="68" t="s">
        <v>5</v>
      </c>
      <c r="I20" s="69"/>
      <c r="J20" s="70" t="s">
        <v>6</v>
      </c>
      <c r="K20" s="10"/>
      <c r="L20" s="10"/>
      <c r="M20" s="10"/>
      <c r="N20" s="10"/>
      <c r="O20" s="10"/>
      <c r="P20" s="10"/>
      <c r="Q20" s="10"/>
      <c r="R20" s="10"/>
      <c r="S20" s="5"/>
      <c r="T20" s="5"/>
      <c r="U20" s="5"/>
    </row>
    <row r="21" spans="1:21" ht="19.5" customHeight="1">
      <c r="A21" s="131"/>
      <c r="B21" s="131"/>
      <c r="C21" s="27"/>
      <c r="D21" s="19"/>
      <c r="E21" s="19"/>
      <c r="F21" s="19"/>
      <c r="G21" s="19"/>
      <c r="H21" s="71" t="s">
        <v>54</v>
      </c>
      <c r="I21" s="74"/>
      <c r="J21" s="73" t="s">
        <v>6</v>
      </c>
      <c r="K21" s="10"/>
      <c r="L21" s="10"/>
      <c r="M21" s="10"/>
      <c r="N21" s="10"/>
      <c r="O21" s="10"/>
      <c r="P21" s="10"/>
      <c r="Q21" s="10"/>
      <c r="R21" s="10"/>
      <c r="S21" s="5"/>
      <c r="T21" s="5"/>
      <c r="U21" s="5"/>
    </row>
    <row r="22" spans="1:21" ht="19.5" customHeight="1" thickBot="1">
      <c r="A22" s="130"/>
      <c r="B22" s="131"/>
      <c r="C22" s="27"/>
      <c r="D22" s="40" t="s">
        <v>3</v>
      </c>
      <c r="E22" s="40"/>
      <c r="F22" s="40" t="s">
        <v>4</v>
      </c>
      <c r="G22" s="19"/>
      <c r="H22" s="41" t="s">
        <v>55</v>
      </c>
      <c r="I22" s="42"/>
      <c r="J22" s="43" t="s">
        <v>6</v>
      </c>
      <c r="K22" s="10"/>
      <c r="L22" s="10"/>
      <c r="M22" s="10"/>
      <c r="N22" s="10"/>
      <c r="O22" s="10"/>
      <c r="P22" s="10"/>
      <c r="Q22" s="10"/>
      <c r="R22" s="10"/>
      <c r="S22" s="5"/>
      <c r="T22" s="5"/>
      <c r="U22" s="5"/>
    </row>
    <row r="23" spans="1:21" ht="19.5" customHeight="1" thickBot="1">
      <c r="A23" s="77" t="s">
        <v>7</v>
      </c>
      <c r="B23" s="149" t="s">
        <v>56</v>
      </c>
      <c r="C23" s="150"/>
      <c r="D23" s="150"/>
      <c r="E23" s="150"/>
      <c r="F23" s="150"/>
      <c r="G23" s="150"/>
      <c r="H23" s="150"/>
      <c r="I23" s="150"/>
      <c r="J23" s="151"/>
      <c r="K23" s="10"/>
      <c r="L23" s="10"/>
      <c r="M23" s="10"/>
      <c r="N23" s="1"/>
      <c r="O23" s="10"/>
      <c r="P23" s="10"/>
      <c r="Q23" s="10"/>
      <c r="R23" s="1"/>
      <c r="S23" s="5"/>
      <c r="T23" s="5"/>
      <c r="U23" s="5"/>
    </row>
    <row r="24" spans="1:21" ht="19.5" customHeight="1" thickBot="1">
      <c r="A24" s="78" t="s">
        <v>8</v>
      </c>
      <c r="B24" s="111"/>
      <c r="C24" s="112"/>
      <c r="D24" s="44" t="s">
        <v>51</v>
      </c>
      <c r="E24" s="110" t="s">
        <v>61</v>
      </c>
      <c r="F24" s="110"/>
      <c r="G24" s="47" t="s">
        <v>53</v>
      </c>
      <c r="H24" s="147"/>
      <c r="I24" s="147"/>
      <c r="J24" s="48" t="s">
        <v>51</v>
      </c>
      <c r="K24" s="19"/>
      <c r="L24" s="19"/>
      <c r="M24" s="1"/>
      <c r="N24" s="19"/>
      <c r="O24" s="19"/>
      <c r="P24" s="19"/>
      <c r="Q24" s="19"/>
      <c r="R24" s="19"/>
      <c r="S24" s="5"/>
      <c r="T24" s="5"/>
      <c r="U24" s="5"/>
    </row>
    <row r="25" spans="1:21" ht="19.5" customHeight="1" thickBot="1">
      <c r="A25" s="77" t="s">
        <v>34</v>
      </c>
      <c r="B25" s="103"/>
      <c r="C25" s="104"/>
      <c r="D25" s="46" t="s">
        <v>64</v>
      </c>
      <c r="E25" s="46"/>
      <c r="F25" s="46"/>
      <c r="G25" s="46"/>
      <c r="H25" s="46"/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5"/>
      <c r="T25" s="5"/>
      <c r="U25" s="5"/>
    </row>
    <row r="26" spans="1:21" ht="19.5" customHeight="1">
      <c r="A26" s="99" t="s">
        <v>36</v>
      </c>
      <c r="B26" s="49" t="s">
        <v>37</v>
      </c>
      <c r="C26" s="126"/>
      <c r="D26" s="126"/>
      <c r="E26" s="126"/>
      <c r="F26" s="126"/>
      <c r="G26" s="126"/>
      <c r="H26" s="126"/>
      <c r="I26" s="126"/>
      <c r="J26" s="127"/>
      <c r="K26" s="10"/>
      <c r="L26" s="10"/>
      <c r="M26" s="10"/>
      <c r="N26" s="10"/>
      <c r="O26" s="10"/>
      <c r="P26" s="10"/>
      <c r="Q26" s="10"/>
      <c r="R26" s="10"/>
      <c r="S26" s="5"/>
      <c r="T26" s="5"/>
      <c r="U26" s="5"/>
    </row>
    <row r="27" spans="1:21" ht="19.5" customHeight="1" thickBot="1">
      <c r="A27" s="125"/>
      <c r="B27" s="50" t="s">
        <v>38</v>
      </c>
      <c r="C27" s="128"/>
      <c r="D27" s="128"/>
      <c r="E27" s="128"/>
      <c r="F27" s="128"/>
      <c r="G27" s="37" t="s">
        <v>39</v>
      </c>
      <c r="H27" s="143"/>
      <c r="I27" s="143"/>
      <c r="J27" s="144"/>
      <c r="K27" s="19"/>
      <c r="L27" s="19"/>
      <c r="M27" s="19"/>
      <c r="N27" s="19"/>
      <c r="O27" s="19"/>
      <c r="P27" s="19"/>
      <c r="Q27" s="19"/>
      <c r="R27" s="19"/>
      <c r="S27" s="5"/>
      <c r="T27" s="5"/>
      <c r="U27" s="6"/>
    </row>
    <row r="28" spans="1:21" ht="19.5" customHeight="1">
      <c r="A28" s="12" t="s">
        <v>40</v>
      </c>
      <c r="B28" s="28" t="s">
        <v>41</v>
      </c>
      <c r="C28" s="26"/>
      <c r="D28" s="26"/>
      <c r="E28" s="26"/>
      <c r="F28" s="26"/>
      <c r="G28" s="26"/>
      <c r="H28" s="26"/>
      <c r="I28" s="26"/>
      <c r="J28" s="30"/>
      <c r="K28" s="13"/>
      <c r="L28" s="10"/>
      <c r="M28" s="10"/>
      <c r="N28" s="19"/>
      <c r="O28" s="19"/>
      <c r="P28" s="19"/>
      <c r="Q28" s="19"/>
      <c r="R28" s="19"/>
      <c r="S28" s="5"/>
      <c r="T28" s="5"/>
      <c r="U28" s="6"/>
    </row>
    <row r="29" spans="1:21" ht="19.5" customHeight="1">
      <c r="A29" s="163" t="s">
        <v>71</v>
      </c>
      <c r="B29" s="83" t="s">
        <v>65</v>
      </c>
      <c r="C29" s="84"/>
      <c r="D29" s="85"/>
      <c r="E29" s="85" t="s">
        <v>66</v>
      </c>
      <c r="F29" s="85"/>
      <c r="G29" s="85"/>
      <c r="H29" s="85" t="s">
        <v>67</v>
      </c>
      <c r="I29" s="85"/>
      <c r="J29" s="86"/>
      <c r="K29" s="13"/>
      <c r="L29" s="10"/>
      <c r="M29" s="10"/>
      <c r="N29" s="19"/>
      <c r="O29" s="19"/>
      <c r="P29" s="19"/>
      <c r="Q29" s="19"/>
      <c r="R29" s="19"/>
      <c r="S29" s="5"/>
      <c r="T29" s="5"/>
      <c r="U29" s="6"/>
    </row>
    <row r="30" spans="1:21" ht="19.5" customHeight="1">
      <c r="A30" s="164"/>
      <c r="B30" s="28" t="s">
        <v>68</v>
      </c>
      <c r="C30" s="26"/>
      <c r="D30" s="26"/>
      <c r="E30" s="26"/>
      <c r="F30" s="26"/>
      <c r="G30" s="26"/>
      <c r="H30" s="87" t="s">
        <v>69</v>
      </c>
      <c r="I30" s="26" t="s">
        <v>70</v>
      </c>
      <c r="J30" s="30"/>
      <c r="K30" s="10"/>
      <c r="L30" s="10"/>
      <c r="M30" s="10"/>
      <c r="N30" s="10"/>
      <c r="O30" s="10"/>
      <c r="P30" s="10"/>
      <c r="Q30" s="10"/>
      <c r="R30" s="10"/>
      <c r="S30" s="6"/>
      <c r="T30" s="6"/>
      <c r="U30" s="6"/>
    </row>
    <row r="31" spans="1:21" ht="19.5" customHeight="1">
      <c r="A31" s="79" t="s">
        <v>9</v>
      </c>
      <c r="B31" s="105" t="s">
        <v>2</v>
      </c>
      <c r="C31" s="106"/>
      <c r="D31" s="34"/>
      <c r="E31" s="80">
        <f>ROUNDUP(D16,0)</f>
        <v>0</v>
      </c>
      <c r="F31" s="34" t="s">
        <v>29</v>
      </c>
      <c r="G31" s="81" t="s">
        <v>42</v>
      </c>
      <c r="H31" s="34"/>
      <c r="I31" s="80">
        <f>ROUNDUP(H16,0)</f>
        <v>0</v>
      </c>
      <c r="J31" s="82" t="s">
        <v>63</v>
      </c>
      <c r="K31" s="10"/>
      <c r="L31" s="10"/>
      <c r="M31" s="10"/>
      <c r="N31" s="10"/>
      <c r="O31" s="10"/>
      <c r="P31" s="10"/>
      <c r="Q31" s="10"/>
      <c r="R31" s="10"/>
      <c r="S31" s="6"/>
      <c r="T31" s="6"/>
      <c r="U31" s="6"/>
    </row>
    <row r="32" spans="1:21" ht="19.5" customHeight="1">
      <c r="A32" s="51"/>
      <c r="B32" s="41"/>
      <c r="C32" s="40"/>
      <c r="D32" s="40"/>
      <c r="E32" s="40"/>
      <c r="F32" s="40"/>
      <c r="G32" s="40"/>
      <c r="H32" s="40"/>
      <c r="I32" s="40"/>
      <c r="J32" s="52"/>
      <c r="K32" s="19"/>
      <c r="L32" s="19"/>
      <c r="M32" s="13"/>
      <c r="N32" s="10"/>
      <c r="O32" s="21"/>
      <c r="P32" s="21"/>
      <c r="Q32" s="19"/>
      <c r="R32" s="19"/>
      <c r="S32" s="6"/>
      <c r="T32" s="6"/>
      <c r="U32" s="6"/>
    </row>
    <row r="33" spans="1:21" ht="19.5" customHeight="1">
      <c r="A33" s="51"/>
      <c r="B33" s="113" t="s">
        <v>43</v>
      </c>
      <c r="C33" s="53" t="s">
        <v>59</v>
      </c>
      <c r="D33" s="54">
        <f>IF(AND($I$31=0,$E$31&lt;=6,$E$31&gt;0),1000*#REF!,IF(AND($I$31=0,$E$31&gt;6),INT((($E$31-6)*#REF!+#REF!)*$J$15),IF(AND($E$31&lt;=25,$I$31&gt;0),INT($E$31*#REF!*$J$15),IF(AND(E31&lt;=25,I31&gt;0),INT(I31*#REF!*$J$15),IF(AND($E$31&gt;25,$E$31&lt;=100,$I$31&gt;0),INT((($E$31-#REF!)*#REF!+#REF!)*$J$15),IF(AND(E31&gt;100,E31&lt;=200,I31&gt;0),INT(((E31-#REF!)*#REF!+#REF!)*$J$15),IF(AND($E$31&gt;200,$I$31&gt;0),INT((($E$31-#REF!)*#REF!+#REF!)*$J$15),0)))))))</f>
        <v>0</v>
      </c>
      <c r="E33" s="40" t="s">
        <v>50</v>
      </c>
      <c r="F33" s="40"/>
      <c r="G33" s="40" t="s">
        <v>44</v>
      </c>
      <c r="H33" s="40"/>
      <c r="I33" s="54">
        <f>(D33+D34)*F33</f>
        <v>0</v>
      </c>
      <c r="J33" s="52" t="s">
        <v>10</v>
      </c>
      <c r="K33" s="10"/>
      <c r="L33" s="13"/>
      <c r="M33" s="13"/>
      <c r="N33" s="10"/>
      <c r="O33" s="10"/>
      <c r="P33" s="10"/>
      <c r="Q33" s="10"/>
      <c r="R33" s="14"/>
      <c r="S33" s="6"/>
      <c r="T33" s="6"/>
      <c r="U33" s="6"/>
    </row>
    <row r="34" spans="1:21" ht="19.5" customHeight="1">
      <c r="A34" s="51"/>
      <c r="B34" s="113"/>
      <c r="C34" s="53" t="s">
        <v>60</v>
      </c>
      <c r="D34" s="55"/>
      <c r="E34" s="40" t="str">
        <f>IF(C34&gt;0,"円","")</f>
        <v>円</v>
      </c>
      <c r="F34" s="40"/>
      <c r="G34" s="40"/>
      <c r="H34" s="40"/>
      <c r="I34" s="40"/>
      <c r="J34" s="52"/>
      <c r="K34" s="10"/>
      <c r="L34" s="10"/>
      <c r="M34" s="13"/>
      <c r="N34" s="10"/>
      <c r="O34" s="22"/>
      <c r="P34" s="22"/>
      <c r="Q34" s="10"/>
      <c r="R34" s="14"/>
      <c r="S34" s="6"/>
      <c r="T34" s="6"/>
      <c r="U34" s="6"/>
    </row>
    <row r="35" spans="1:21" ht="19.5" customHeight="1">
      <c r="A35" s="56" t="s">
        <v>13</v>
      </c>
      <c r="B35" s="41" t="s">
        <v>11</v>
      </c>
      <c r="C35" s="40"/>
      <c r="D35" s="54">
        <f>IF(AND(I22&gt;0,E31&lt;=3,E31&gt;0),INT(#REF!*$J$15),IF(AND(E31&gt;3,E31&lt;=6,I22&gt;0),INT(#REF!*$J$15),IF(AND(E31&gt;6,E31&lt;=23,I22&gt;0),INT(((E31-#REF!)*#REF!+#REF!)*$J$15),IF(AND(E31&gt;23,E31&lt;=25,I22&gt;0),INT(E31*#REF!*$J$15),IF(AND(E31&gt;25,E31&lt;=100),INT(((E31-#REF!)*#REF!+#REF!)*$J$15),IF(AND(E31&gt;100,I22&gt;0),INT(((E31-#REF!)*#REF!+#REF!)*$J$15),0))))))</f>
        <v>0</v>
      </c>
      <c r="E35" s="40" t="s">
        <v>50</v>
      </c>
      <c r="F35" s="42"/>
      <c r="G35" s="40" t="s">
        <v>45</v>
      </c>
      <c r="H35" s="40"/>
      <c r="I35" s="54"/>
      <c r="J35" s="52" t="s">
        <v>10</v>
      </c>
      <c r="K35" s="10"/>
      <c r="L35" s="13"/>
      <c r="M35" s="13"/>
      <c r="N35" s="10"/>
      <c r="O35" s="10"/>
      <c r="P35" s="10"/>
      <c r="Q35" s="10"/>
      <c r="R35" s="14"/>
      <c r="S35" s="6"/>
      <c r="T35" s="6"/>
      <c r="U35" s="6"/>
    </row>
    <row r="36" spans="1:21" ht="19.5" customHeight="1">
      <c r="A36" s="51"/>
      <c r="B36" s="41"/>
      <c r="C36" s="40"/>
      <c r="D36" s="40"/>
      <c r="E36" s="40"/>
      <c r="F36" s="40"/>
      <c r="G36" s="40"/>
      <c r="H36" s="40"/>
      <c r="I36" s="40"/>
      <c r="J36" s="52"/>
      <c r="K36" s="10"/>
      <c r="L36" s="13"/>
      <c r="M36" s="13"/>
      <c r="N36" s="10"/>
      <c r="O36" s="10"/>
      <c r="P36" s="10"/>
      <c r="Q36" s="10"/>
      <c r="R36" s="14"/>
      <c r="S36" s="6"/>
      <c r="T36" s="6"/>
      <c r="U36" s="6"/>
    </row>
    <row r="37" spans="1:21" ht="19.5" customHeight="1">
      <c r="A37" s="51"/>
      <c r="B37" s="41" t="s">
        <v>46</v>
      </c>
      <c r="C37" s="40"/>
      <c r="D37" s="40"/>
      <c r="E37" s="40"/>
      <c r="F37" s="40"/>
      <c r="G37" s="40"/>
      <c r="H37" s="40"/>
      <c r="I37" s="57"/>
      <c r="J37" s="52" t="s">
        <v>10</v>
      </c>
      <c r="K37" s="10"/>
      <c r="L37" s="13"/>
      <c r="M37" s="13"/>
      <c r="N37" s="10"/>
      <c r="O37" s="10"/>
      <c r="P37" s="10"/>
      <c r="Q37" s="10"/>
      <c r="R37" s="14"/>
      <c r="S37" s="6"/>
      <c r="T37" s="6"/>
      <c r="U37" s="6"/>
    </row>
    <row r="38" spans="1:21" ht="19.5" customHeight="1">
      <c r="A38" s="58"/>
      <c r="B38" s="33"/>
      <c r="C38" s="34"/>
      <c r="D38" s="34"/>
      <c r="E38" s="34"/>
      <c r="F38" s="34"/>
      <c r="G38" s="34"/>
      <c r="H38" s="34"/>
      <c r="I38" s="34"/>
      <c r="J38" s="59"/>
      <c r="K38" s="10"/>
      <c r="L38" s="10"/>
      <c r="M38" s="10"/>
      <c r="N38" s="10"/>
      <c r="O38" s="22"/>
      <c r="P38" s="22"/>
      <c r="Q38" s="10"/>
      <c r="R38" s="14"/>
      <c r="S38" s="6"/>
      <c r="T38" s="6"/>
      <c r="U38" s="6"/>
    </row>
    <row r="39" spans="1:21" ht="22.5" customHeight="1" thickBot="1">
      <c r="A39" s="60" t="s">
        <v>47</v>
      </c>
      <c r="B39" s="107" t="s">
        <v>84</v>
      </c>
      <c r="C39" s="108"/>
      <c r="D39" s="109"/>
      <c r="E39" s="107" t="s">
        <v>12</v>
      </c>
      <c r="F39" s="109"/>
      <c r="G39" s="61"/>
      <c r="H39" s="61"/>
      <c r="I39" s="61"/>
      <c r="J39" s="62" t="s">
        <v>14</v>
      </c>
      <c r="K39" s="10"/>
      <c r="L39" s="13"/>
      <c r="M39" s="13"/>
      <c r="N39" s="10"/>
      <c r="O39" s="10"/>
      <c r="P39" s="10"/>
      <c r="Q39" s="10"/>
      <c r="R39" s="14"/>
      <c r="S39" s="6"/>
      <c r="T39" s="6"/>
      <c r="U39" s="6"/>
    </row>
    <row r="40" spans="1:18" ht="13.5" customHeight="1" thickTop="1">
      <c r="A40" s="31"/>
      <c r="B40" s="31"/>
      <c r="C40" s="31"/>
      <c r="D40" s="31"/>
      <c r="E40" s="31"/>
      <c r="F40" s="31"/>
      <c r="G40" s="101" t="s">
        <v>48</v>
      </c>
      <c r="H40" s="101"/>
      <c r="I40" s="101"/>
      <c r="J40" s="101"/>
      <c r="K40" s="10"/>
      <c r="L40" s="10"/>
      <c r="M40" s="1"/>
      <c r="N40" s="10"/>
      <c r="O40" s="10"/>
      <c r="P40" s="10"/>
      <c r="Q40" s="10"/>
      <c r="R40" s="1"/>
    </row>
    <row r="41" spans="1:18" ht="12" customHeight="1">
      <c r="A41" s="31"/>
      <c r="B41" s="31"/>
      <c r="C41" s="31"/>
      <c r="D41" s="31"/>
      <c r="E41" s="31"/>
      <c r="F41" s="31"/>
      <c r="G41" s="102"/>
      <c r="H41" s="102"/>
      <c r="I41" s="102"/>
      <c r="J41" s="102"/>
      <c r="K41" s="10"/>
      <c r="L41" s="10"/>
      <c r="M41" s="10"/>
      <c r="N41" s="10"/>
      <c r="O41" s="10"/>
      <c r="P41" s="10"/>
      <c r="Q41" s="10"/>
      <c r="R41" s="1"/>
    </row>
    <row r="42" spans="1:18" ht="17.25" customHeight="1">
      <c r="A42" s="19"/>
      <c r="B42" s="19"/>
      <c r="C42" s="32"/>
      <c r="D42" s="19"/>
      <c r="E42" s="19"/>
      <c r="F42" s="19"/>
      <c r="G42" s="19"/>
      <c r="H42" s="19"/>
      <c r="I42" s="19"/>
      <c r="J42" s="19"/>
      <c r="K42" s="10"/>
      <c r="L42" s="10"/>
      <c r="M42" s="10"/>
      <c r="N42" s="22"/>
      <c r="O42" s="22"/>
      <c r="P42" s="22"/>
      <c r="Q42" s="10"/>
      <c r="R42" s="1"/>
    </row>
    <row r="43" spans="1:18" ht="17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20.25" customHeight="1">
      <c r="A44" s="13"/>
      <c r="B44" s="13"/>
      <c r="C44" s="19"/>
      <c r="D44" s="19"/>
      <c r="E44" s="19"/>
      <c r="F44" s="19"/>
      <c r="G44" s="19"/>
      <c r="H44" s="13"/>
      <c r="I44" s="19"/>
      <c r="J44" s="19"/>
      <c r="K44" s="19"/>
      <c r="L44" s="10"/>
      <c r="M44" s="10"/>
      <c r="N44" s="10"/>
      <c r="O44" s="10"/>
      <c r="P44" s="10"/>
      <c r="Q44" s="10"/>
      <c r="R44" s="10"/>
    </row>
    <row r="45" spans="1:18" ht="13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3"/>
      <c r="M45" s="23"/>
      <c r="N45" s="23"/>
      <c r="O45" s="23"/>
      <c r="P45" s="23"/>
      <c r="Q45" s="23"/>
      <c r="R45" s="23"/>
    </row>
    <row r="46" spans="1:18" ht="12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3"/>
      <c r="M46" s="23"/>
      <c r="N46" s="23"/>
      <c r="O46" s="23"/>
      <c r="P46" s="23"/>
      <c r="Q46" s="23"/>
      <c r="R46" s="23"/>
    </row>
  </sheetData>
  <sheetProtection/>
  <mergeCells count="37">
    <mergeCell ref="A29:A30"/>
    <mergeCell ref="E24:F24"/>
    <mergeCell ref="B24:C24"/>
    <mergeCell ref="B17:J17"/>
    <mergeCell ref="G40:J41"/>
    <mergeCell ref="B25:C25"/>
    <mergeCell ref="B31:C31"/>
    <mergeCell ref="B39:D39"/>
    <mergeCell ref="E39:F39"/>
    <mergeCell ref="B33:B34"/>
    <mergeCell ref="A5:J5"/>
    <mergeCell ref="E10:F10"/>
    <mergeCell ref="E8:F9"/>
    <mergeCell ref="E11:F12"/>
    <mergeCell ref="H6:J7"/>
    <mergeCell ref="B15:C15"/>
    <mergeCell ref="D15:F15"/>
    <mergeCell ref="A26:A27"/>
    <mergeCell ref="C26:J26"/>
    <mergeCell ref="C27:F27"/>
    <mergeCell ref="I2:I3"/>
    <mergeCell ref="J2:J3"/>
    <mergeCell ref="A2:A4"/>
    <mergeCell ref="A17:A22"/>
    <mergeCell ref="D16:E16"/>
    <mergeCell ref="H16:I16"/>
    <mergeCell ref="A15:A16"/>
    <mergeCell ref="B1:C1"/>
    <mergeCell ref="F1:F3"/>
    <mergeCell ref="B2:E2"/>
    <mergeCell ref="G2:G3"/>
    <mergeCell ref="H2:H3"/>
    <mergeCell ref="H27:J27"/>
    <mergeCell ref="B16:C16"/>
    <mergeCell ref="H24:I24"/>
    <mergeCell ref="B18:B22"/>
    <mergeCell ref="B23:J23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PCHI032052</dc:creator>
  <cp:keywords/>
  <dc:description/>
  <cp:lastModifiedBy>201op</cp:lastModifiedBy>
  <cp:lastPrinted>2020-06-12T01:02:41Z</cp:lastPrinted>
  <dcterms:created xsi:type="dcterms:W3CDTF">2001-10-01T00:44:52Z</dcterms:created>
  <dcterms:modified xsi:type="dcterms:W3CDTF">2020-07-10T04:39:31Z</dcterms:modified>
  <cp:category/>
  <cp:version/>
  <cp:contentType/>
  <cp:contentStatus/>
</cp:coreProperties>
</file>