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001　消防・予防Ｇ 【業務】\095 県庁ＨＰ掲載\05消防データ\消防団員数\"/>
    </mc:Choice>
  </mc:AlternateContent>
  <bookViews>
    <workbookView xWindow="0" yWindow="0" windowWidth="11190" windowHeight="7590"/>
  </bookViews>
  <sheets>
    <sheet name="団員数の推移" sheetId="1" r:id="rId1"/>
  </sheets>
  <definedNames>
    <definedName name="_xlnm.Print_Area" localSheetId="0">団員数の推移!$A$1:$J$29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B28" i="1"/>
  <c r="F28" i="1" s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F5" i="1"/>
</calcChain>
</file>

<file path=xl/sharedStrings.xml><?xml version="1.0" encoding="utf-8"?>
<sst xmlns="http://schemas.openxmlformats.org/spreadsheetml/2006/main" count="37" uniqueCount="37">
  <si>
    <t>年度</t>
    <rPh sb="0" eb="2">
      <t>ネンド</t>
    </rPh>
    <phoneticPr fontId="1"/>
  </si>
  <si>
    <t>条例定数
（人）</t>
    <rPh sb="0" eb="2">
      <t>ジョウレイ</t>
    </rPh>
    <rPh sb="2" eb="4">
      <t>テイスウ</t>
    </rPh>
    <rPh sb="6" eb="7">
      <t>ニン</t>
    </rPh>
    <phoneticPr fontId="1"/>
  </si>
  <si>
    <t>団員数
（人）</t>
    <rPh sb="0" eb="2">
      <t>ダンイン</t>
    </rPh>
    <rPh sb="2" eb="3">
      <t>スウ</t>
    </rPh>
    <rPh sb="5" eb="6">
      <t>ニン</t>
    </rPh>
    <phoneticPr fontId="1"/>
  </si>
  <si>
    <t>充足率
（％）</t>
    <rPh sb="0" eb="3">
      <t>ジュウソクリツ</t>
    </rPh>
    <phoneticPr fontId="1"/>
  </si>
  <si>
    <t>前年度
からの
増減（人）</t>
    <rPh sb="0" eb="3">
      <t>ゼンネンド</t>
    </rPh>
    <rPh sb="8" eb="10">
      <t>ゾウゲン</t>
    </rPh>
    <rPh sb="11" eb="12">
      <t>ニン</t>
    </rPh>
    <phoneticPr fontId="1"/>
  </si>
  <si>
    <t>被雇用者
（人）</t>
    <rPh sb="0" eb="4">
      <t>ヒコヨウシャ</t>
    </rPh>
    <rPh sb="6" eb="7">
      <t>ニン</t>
    </rPh>
    <phoneticPr fontId="1"/>
  </si>
  <si>
    <t>被雇用化率
（％）</t>
    <rPh sb="0" eb="1">
      <t>ヒ</t>
    </rPh>
    <rPh sb="1" eb="4">
      <t>コヨウカ</t>
    </rPh>
    <rPh sb="4" eb="5">
      <t>リツ</t>
    </rPh>
    <phoneticPr fontId="1"/>
  </si>
  <si>
    <t>平均年齢
（歳）</t>
    <rPh sb="0" eb="2">
      <t>ヘイキン</t>
    </rPh>
    <rPh sb="2" eb="4">
      <t>ネンレイ</t>
    </rPh>
    <rPh sb="6" eb="7">
      <t>サイ</t>
    </rPh>
    <phoneticPr fontId="1"/>
  </si>
  <si>
    <t>うち女性
（人）</t>
    <phoneticPr fontId="1"/>
  </si>
  <si>
    <t>うち学生
団員(人)</t>
    <phoneticPr fontId="1"/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</si>
  <si>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</si>
  <si>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</si>
  <si>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</si>
  <si>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</si>
  <si>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</si>
  <si>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</si>
  <si>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</si>
  <si>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</si>
  <si>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</si>
  <si>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</si>
  <si>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</si>
  <si>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</si>
  <si>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</si>
  <si>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</si>
  <si>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</si>
  <si>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</si>
  <si>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</si>
  <si>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</si>
  <si>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</si>
  <si>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</si>
  <si>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</si>
  <si>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</si>
  <si>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</si>
  <si>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</si>
  <si>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青森県の消防団員数の推移</t>
    <rPh sb="0" eb="3">
      <t>アオモリケン</t>
    </rPh>
    <rPh sb="4" eb="7">
      <t>ショウボウダン</t>
    </rPh>
    <rPh sb="7" eb="9">
      <t>インスウ</t>
    </rPh>
    <rPh sb="10" eb="12">
      <t>スイイ</t>
    </rPh>
    <phoneticPr fontId="1"/>
  </si>
  <si>
    <t>※斜線箇所は数値不明</t>
    <rPh sb="1" eb="3">
      <t>シャセン</t>
    </rPh>
    <rPh sb="3" eb="5">
      <t>カショ</t>
    </rPh>
    <rPh sb="6" eb="8">
      <t>スウチ</t>
    </rPh>
    <rPh sb="8" eb="10">
      <t>フメイ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</si>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</sst>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_);[Red]\(0.0\)"/>
    <numFmt numFmtId="178" formatCode="#,##0.0"/>
    <numFmt numFmtId="179" formatCode="0;&quot;△ &quot;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8" fontId="5" fillId="0" borderId="4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wrapText="1"/>
    </xf>
    <xf numFmtId="177" fontId="3" fillId="0" borderId="4" xfId="0" applyNumberFormat="1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shrinkToFit="1"/>
    </xf>
    <xf numFmtId="177" fontId="3" fillId="0" borderId="4" xfId="0" applyNumberFormat="1" applyFont="1" applyFill="1" applyBorder="1" applyAlignment="1">
      <alignment vertical="center" shrinkToFit="1"/>
    </xf>
    <xf numFmtId="179" fontId="3" fillId="0" borderId="4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179" fontId="3" fillId="0" borderId="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view="pageBreakPreview" zoomScaleNormal="115" zoomScaleSheetLayoutView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M5" sqref="M5"/>
    </sheetView>
  </sheetViews>
  <sheetFormatPr defaultRowHeight="13.5"/>
  <cols>
    <col min="1" max="1" width="7.75" style="4" customWidth="1"/>
    <col min="2" max="10" width="10.125" style="4" customWidth="1"/>
    <col min="11" max="11" width="3.625" style="4" customWidth="1"/>
    <col min="12" max="15" width="4.625" style="4" customWidth="1"/>
    <col min="16" max="16384" width="9" style="4"/>
  </cols>
  <sheetData>
    <row r="1" spans="1:15" ht="24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2"/>
      <c r="N1" s="3"/>
      <c r="O1" s="3"/>
    </row>
    <row r="2" spans="1:15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2"/>
      <c r="N2" s="3"/>
      <c r="O2" s="3"/>
    </row>
    <row r="3" spans="1:15" ht="12.75" customHeight="1">
      <c r="A3" s="27" t="s">
        <v>0</v>
      </c>
      <c r="B3" s="30" t="s">
        <v>1</v>
      </c>
      <c r="C3" s="31" t="s">
        <v>2</v>
      </c>
      <c r="D3" s="6"/>
      <c r="E3" s="7"/>
      <c r="F3" s="29" t="s">
        <v>3</v>
      </c>
      <c r="G3" s="29" t="s">
        <v>4</v>
      </c>
      <c r="H3" s="29" t="s">
        <v>5</v>
      </c>
      <c r="I3" s="29" t="s">
        <v>6</v>
      </c>
      <c r="J3" s="29" t="s">
        <v>7</v>
      </c>
    </row>
    <row r="4" spans="1:15" ht="33.75" customHeight="1">
      <c r="A4" s="27"/>
      <c r="B4" s="30"/>
      <c r="C4" s="30"/>
      <c r="D4" s="8" t="s">
        <v>8</v>
      </c>
      <c r="E4" s="8" t="s">
        <v>9</v>
      </c>
      <c r="F4" s="29"/>
      <c r="G4" s="29"/>
      <c r="H4" s="29"/>
      <c r="I4" s="29"/>
      <c r="J4" s="29"/>
    </row>
    <row r="5" spans="1:15" ht="27.75" customHeight="1">
      <c r="A5" s="9" t="s">
        <v>10</v>
      </c>
      <c r="B5" s="14">
        <v>23032</v>
      </c>
      <c r="C5" s="10">
        <v>21714</v>
      </c>
      <c r="D5" s="10">
        <v>181</v>
      </c>
      <c r="E5" s="11"/>
      <c r="F5" s="15">
        <f>C5/B5*100</f>
        <v>94.277526919069118</v>
      </c>
      <c r="G5" s="32" t="s">
        <v>36</v>
      </c>
      <c r="H5" s="16">
        <f>C5*I5/100</f>
        <v>9380.4480000000003</v>
      </c>
      <c r="I5" s="12">
        <v>43.2</v>
      </c>
      <c r="J5" s="12">
        <v>39</v>
      </c>
    </row>
    <row r="6" spans="1:15" ht="27.75" customHeight="1">
      <c r="A6" s="9" t="s">
        <v>11</v>
      </c>
      <c r="B6" s="14">
        <v>23069</v>
      </c>
      <c r="C6" s="10">
        <v>21786</v>
      </c>
      <c r="D6" s="10">
        <v>238</v>
      </c>
      <c r="E6" s="11"/>
      <c r="F6" s="15">
        <f>C6/B6*100</f>
        <v>94.438423858858215</v>
      </c>
      <c r="G6" s="13">
        <f>C6-C5</f>
        <v>72</v>
      </c>
      <c r="H6" s="16">
        <f>C6*I6/100</f>
        <v>9455.1239999999998</v>
      </c>
      <c r="I6" s="12">
        <v>43.4</v>
      </c>
      <c r="J6" s="12">
        <v>39.299999999999997</v>
      </c>
    </row>
    <row r="7" spans="1:15" ht="27.75" customHeight="1">
      <c r="A7" s="9" t="s">
        <v>12</v>
      </c>
      <c r="B7" s="14">
        <v>23021</v>
      </c>
      <c r="C7" s="10">
        <v>21721</v>
      </c>
      <c r="D7" s="10">
        <v>270</v>
      </c>
      <c r="E7" s="11"/>
      <c r="F7" s="15">
        <f>C7/B7*100</f>
        <v>94.352982059858391</v>
      </c>
      <c r="G7" s="13">
        <f>C7-C6</f>
        <v>-65</v>
      </c>
      <c r="H7" s="16">
        <f>C7*I7/100</f>
        <v>9644.1239999999998</v>
      </c>
      <c r="I7" s="12">
        <v>44.4</v>
      </c>
      <c r="J7" s="12">
        <v>39.4</v>
      </c>
    </row>
    <row r="8" spans="1:15" ht="27.75" customHeight="1">
      <c r="A8" s="9" t="s">
        <v>13</v>
      </c>
      <c r="B8" s="14">
        <v>22897</v>
      </c>
      <c r="C8" s="10">
        <v>21625</v>
      </c>
      <c r="D8" s="10">
        <v>263</v>
      </c>
      <c r="E8" s="11"/>
      <c r="F8" s="15">
        <f>C8/B8*100</f>
        <v>94.444687076909645</v>
      </c>
      <c r="G8" s="13">
        <f>C8-C7</f>
        <v>-96</v>
      </c>
      <c r="H8" s="16">
        <f>C8*I8/100</f>
        <v>9861</v>
      </c>
      <c r="I8" s="12">
        <v>45.6</v>
      </c>
      <c r="J8" s="12">
        <v>39.6</v>
      </c>
    </row>
    <row r="9" spans="1:15" ht="27.75" customHeight="1">
      <c r="A9" s="9" t="s">
        <v>14</v>
      </c>
      <c r="B9" s="14">
        <v>22850</v>
      </c>
      <c r="C9" s="10">
        <v>21394</v>
      </c>
      <c r="D9" s="10">
        <v>258</v>
      </c>
      <c r="E9" s="11"/>
      <c r="F9" s="15">
        <f>C9/B9*100</f>
        <v>93.628008752735226</v>
      </c>
      <c r="G9" s="13">
        <f>C9-C8</f>
        <v>-231</v>
      </c>
      <c r="H9" s="16">
        <f>C9*I9/100</f>
        <v>10076.574000000001</v>
      </c>
      <c r="I9" s="12">
        <v>47.1</v>
      </c>
      <c r="J9" s="12">
        <v>39.700000000000003</v>
      </c>
    </row>
    <row r="10" spans="1:15" ht="27.75" customHeight="1">
      <c r="A10" s="9" t="s">
        <v>15</v>
      </c>
      <c r="B10" s="14">
        <v>22563</v>
      </c>
      <c r="C10" s="10">
        <v>21349</v>
      </c>
      <c r="D10" s="10">
        <v>271</v>
      </c>
      <c r="E10" s="11"/>
      <c r="F10" s="15">
        <f>C10/B10*100</f>
        <v>94.619509816956963</v>
      </c>
      <c r="G10" s="13">
        <f>C10-C9</f>
        <v>-45</v>
      </c>
      <c r="H10" s="16">
        <v>10327</v>
      </c>
      <c r="I10" s="12">
        <v>48.3</v>
      </c>
      <c r="J10" s="12">
        <v>40</v>
      </c>
    </row>
    <row r="11" spans="1:15" ht="27.75" customHeight="1">
      <c r="A11" s="9" t="s">
        <v>16</v>
      </c>
      <c r="B11" s="14">
        <v>22635</v>
      </c>
      <c r="C11" s="10">
        <v>21201</v>
      </c>
      <c r="D11" s="10">
        <v>270</v>
      </c>
      <c r="E11" s="11"/>
      <c r="F11" s="15">
        <f>C11/B11*100</f>
        <v>93.664678595096092</v>
      </c>
      <c r="G11" s="13">
        <f>C11-C10</f>
        <v>-148</v>
      </c>
      <c r="H11" s="16">
        <v>10444</v>
      </c>
      <c r="I11" s="12">
        <v>49.2</v>
      </c>
      <c r="J11" s="12">
        <v>40.200000000000003</v>
      </c>
    </row>
    <row r="12" spans="1:15" ht="27.75" customHeight="1">
      <c r="A12" s="9" t="s">
        <v>17</v>
      </c>
      <c r="B12" s="14">
        <v>22555</v>
      </c>
      <c r="C12" s="10">
        <v>21096</v>
      </c>
      <c r="D12" s="10">
        <v>286</v>
      </c>
      <c r="E12" s="11"/>
      <c r="F12" s="15">
        <f>C12/B12*100</f>
        <v>93.531367767679001</v>
      </c>
      <c r="G12" s="13">
        <f>C12-C11</f>
        <v>-105</v>
      </c>
      <c r="H12" s="16">
        <v>11012</v>
      </c>
      <c r="I12" s="12">
        <v>52.2</v>
      </c>
      <c r="J12" s="12">
        <v>40.299999999999997</v>
      </c>
    </row>
    <row r="13" spans="1:15" ht="27.75" customHeight="1">
      <c r="A13" s="9" t="s">
        <v>18</v>
      </c>
      <c r="B13" s="14">
        <v>22456</v>
      </c>
      <c r="C13" s="10">
        <v>21013</v>
      </c>
      <c r="D13" s="10">
        <v>294</v>
      </c>
      <c r="E13" s="11"/>
      <c r="F13" s="15">
        <f>C13/B13*100</f>
        <v>93.574100463127891</v>
      </c>
      <c r="G13" s="13">
        <f>C13-C12</f>
        <v>-83</v>
      </c>
      <c r="H13" s="16">
        <v>11367</v>
      </c>
      <c r="I13" s="12">
        <v>54.1</v>
      </c>
      <c r="J13" s="12">
        <v>40.5</v>
      </c>
    </row>
    <row r="14" spans="1:15" ht="27.75" customHeight="1">
      <c r="A14" s="9" t="s">
        <v>19</v>
      </c>
      <c r="B14" s="14">
        <v>22446</v>
      </c>
      <c r="C14" s="10">
        <v>20837</v>
      </c>
      <c r="D14" s="10">
        <v>302</v>
      </c>
      <c r="E14" s="11"/>
      <c r="F14" s="15">
        <f>C14/B14*100</f>
        <v>92.831684932727427</v>
      </c>
      <c r="G14" s="13">
        <f>C14-C13</f>
        <v>-176</v>
      </c>
      <c r="H14" s="16">
        <v>11870</v>
      </c>
      <c r="I14" s="12">
        <v>57</v>
      </c>
      <c r="J14" s="12">
        <v>40.700000000000003</v>
      </c>
    </row>
    <row r="15" spans="1:15" ht="27.75" customHeight="1">
      <c r="A15" s="9" t="s">
        <v>20</v>
      </c>
      <c r="B15" s="14">
        <v>22323</v>
      </c>
      <c r="C15" s="10">
        <v>20649</v>
      </c>
      <c r="D15" s="10">
        <v>306</v>
      </c>
      <c r="E15" s="11"/>
      <c r="F15" s="15">
        <f>C15/B15*100</f>
        <v>92.501007929041805</v>
      </c>
      <c r="G15" s="13">
        <f>C15-C14</f>
        <v>-188</v>
      </c>
      <c r="H15" s="16">
        <v>12005</v>
      </c>
      <c r="I15" s="12">
        <v>58.1</v>
      </c>
      <c r="J15" s="12">
        <v>40.799999999999997</v>
      </c>
    </row>
    <row r="16" spans="1:15" ht="27.75" customHeight="1">
      <c r="A16" s="9" t="s">
        <v>21</v>
      </c>
      <c r="B16" s="14">
        <v>22152</v>
      </c>
      <c r="C16" s="10">
        <v>20373</v>
      </c>
      <c r="D16" s="10">
        <v>294</v>
      </c>
      <c r="E16" s="11"/>
      <c r="F16" s="15">
        <f>C16/B16*100</f>
        <v>91.969122426868907</v>
      </c>
      <c r="G16" s="13">
        <f>C16-C15</f>
        <v>-276</v>
      </c>
      <c r="H16" s="16">
        <v>11985</v>
      </c>
      <c r="I16" s="12">
        <v>58.8</v>
      </c>
      <c r="J16" s="12">
        <v>41.1</v>
      </c>
    </row>
    <row r="17" spans="1:10" ht="27.75" customHeight="1">
      <c r="A17" s="9" t="s">
        <v>22</v>
      </c>
      <c r="B17" s="14">
        <v>22101</v>
      </c>
      <c r="C17" s="10">
        <v>20197</v>
      </c>
      <c r="D17" s="10">
        <v>293</v>
      </c>
      <c r="E17" s="11"/>
      <c r="F17" s="15">
        <f>C17/B17*100</f>
        <v>91.385005203384466</v>
      </c>
      <c r="G17" s="13">
        <f>C17-C16</f>
        <v>-176</v>
      </c>
      <c r="H17" s="16">
        <v>12370</v>
      </c>
      <c r="I17" s="12">
        <v>61.2</v>
      </c>
      <c r="J17" s="12">
        <v>41.1</v>
      </c>
    </row>
    <row r="18" spans="1:10" ht="27.75" customHeight="1">
      <c r="A18" s="9" t="s">
        <v>23</v>
      </c>
      <c r="B18" s="14">
        <v>21962</v>
      </c>
      <c r="C18" s="10">
        <v>19983</v>
      </c>
      <c r="D18" s="10">
        <v>310</v>
      </c>
      <c r="E18" s="11"/>
      <c r="F18" s="15">
        <f>C18/B18*100</f>
        <v>90.98898096712503</v>
      </c>
      <c r="G18" s="13">
        <f>C18-C17</f>
        <v>-214</v>
      </c>
      <c r="H18" s="16">
        <v>12512</v>
      </c>
      <c r="I18" s="12">
        <v>62.6</v>
      </c>
      <c r="J18" s="12">
        <v>41.4</v>
      </c>
    </row>
    <row r="19" spans="1:10" ht="27.75" customHeight="1">
      <c r="A19" s="9" t="s">
        <v>24</v>
      </c>
      <c r="B19" s="14">
        <v>21898</v>
      </c>
      <c r="C19" s="10">
        <v>19991</v>
      </c>
      <c r="D19" s="10">
        <v>354</v>
      </c>
      <c r="E19" s="11"/>
      <c r="F19" s="15">
        <f>C19/B19*100</f>
        <v>91.291442140834775</v>
      </c>
      <c r="G19" s="13">
        <f>C19-C18</f>
        <v>8</v>
      </c>
      <c r="H19" s="16">
        <v>12768</v>
      </c>
      <c r="I19" s="12">
        <v>63.9</v>
      </c>
      <c r="J19" s="12">
        <v>41.5</v>
      </c>
    </row>
    <row r="20" spans="1:10" ht="27.75" customHeight="1">
      <c r="A20" s="9" t="s">
        <v>25</v>
      </c>
      <c r="B20" s="14">
        <v>21746</v>
      </c>
      <c r="C20" s="10">
        <v>19932</v>
      </c>
      <c r="D20" s="10">
        <v>376</v>
      </c>
      <c r="E20" s="11"/>
      <c r="F20" s="15">
        <f>C20/B20*100</f>
        <v>91.658235997424811</v>
      </c>
      <c r="G20" s="13">
        <f>C20-C19</f>
        <v>-59</v>
      </c>
      <c r="H20" s="16">
        <v>12762</v>
      </c>
      <c r="I20" s="12">
        <v>64</v>
      </c>
      <c r="J20" s="12">
        <v>41.6</v>
      </c>
    </row>
    <row r="21" spans="1:10" ht="27.75" customHeight="1">
      <c r="A21" s="9" t="s">
        <v>26</v>
      </c>
      <c r="B21" s="14">
        <v>21694</v>
      </c>
      <c r="C21" s="10">
        <v>19954</v>
      </c>
      <c r="D21" s="10">
        <v>398</v>
      </c>
      <c r="E21" s="11"/>
      <c r="F21" s="15">
        <f>C21/B21*100</f>
        <v>91.97934912879137</v>
      </c>
      <c r="G21" s="13">
        <f>C21-C20</f>
        <v>22</v>
      </c>
      <c r="H21" s="16">
        <v>12776</v>
      </c>
      <c r="I21" s="12">
        <v>64</v>
      </c>
      <c r="J21" s="12">
        <v>41.9</v>
      </c>
    </row>
    <row r="22" spans="1:10" ht="27.75" customHeight="1">
      <c r="A22" s="9" t="s">
        <v>27</v>
      </c>
      <c r="B22" s="14">
        <v>21698</v>
      </c>
      <c r="C22" s="10">
        <v>19830</v>
      </c>
      <c r="D22" s="10">
        <v>415</v>
      </c>
      <c r="E22" s="11"/>
      <c r="F22" s="15">
        <f>C22/B22*100</f>
        <v>91.390911604756198</v>
      </c>
      <c r="G22" s="13">
        <f>C22-C21</f>
        <v>-124</v>
      </c>
      <c r="H22" s="16">
        <v>12655</v>
      </c>
      <c r="I22" s="12">
        <v>63.8</v>
      </c>
      <c r="J22" s="12">
        <v>42.1</v>
      </c>
    </row>
    <row r="23" spans="1:10" ht="27.75" customHeight="1">
      <c r="A23" s="9" t="s">
        <v>28</v>
      </c>
      <c r="B23" s="14">
        <v>21642</v>
      </c>
      <c r="C23" s="10">
        <v>19721</v>
      </c>
      <c r="D23" s="10">
        <v>414</v>
      </c>
      <c r="E23" s="17">
        <v>6</v>
      </c>
      <c r="F23" s="15">
        <f>C23/B23*100</f>
        <v>91.123740874226044</v>
      </c>
      <c r="G23" s="13">
        <f>C23-C22</f>
        <v>-109</v>
      </c>
      <c r="H23" s="16">
        <v>12662</v>
      </c>
      <c r="I23" s="12">
        <v>64.2</v>
      </c>
      <c r="J23" s="12">
        <v>42.3</v>
      </c>
    </row>
    <row r="24" spans="1:10" ht="27.75" customHeight="1">
      <c r="A24" s="9" t="s">
        <v>29</v>
      </c>
      <c r="B24" s="14">
        <v>21562</v>
      </c>
      <c r="C24" s="10">
        <v>19527</v>
      </c>
      <c r="D24" s="10">
        <v>408</v>
      </c>
      <c r="E24" s="17">
        <v>7</v>
      </c>
      <c r="F24" s="15">
        <f>C24/B24*100</f>
        <v>90.56209999072442</v>
      </c>
      <c r="G24" s="13">
        <f>C24-C23</f>
        <v>-194</v>
      </c>
      <c r="H24" s="16">
        <v>12631</v>
      </c>
      <c r="I24" s="12">
        <v>64.7</v>
      </c>
      <c r="J24" s="12">
        <v>42.6</v>
      </c>
    </row>
    <row r="25" spans="1:10" ht="27.75" customHeight="1">
      <c r="A25" s="9" t="s">
        <v>30</v>
      </c>
      <c r="B25" s="18">
        <v>21562</v>
      </c>
      <c r="C25" s="10">
        <v>19455</v>
      </c>
      <c r="D25" s="10">
        <v>436</v>
      </c>
      <c r="E25" s="17">
        <v>5</v>
      </c>
      <c r="F25" s="15">
        <f>C25/B25*100</f>
        <v>90.228179204155452</v>
      </c>
      <c r="G25" s="13">
        <f>C25-C24</f>
        <v>-72</v>
      </c>
      <c r="H25" s="19">
        <v>12680</v>
      </c>
      <c r="I25" s="20">
        <v>65.099999999999994</v>
      </c>
      <c r="J25" s="20">
        <v>42.6</v>
      </c>
    </row>
    <row r="26" spans="1:10" ht="27.75" customHeight="1">
      <c r="A26" s="9" t="s">
        <v>31</v>
      </c>
      <c r="B26" s="18">
        <v>21567</v>
      </c>
      <c r="C26" s="10">
        <v>19248</v>
      </c>
      <c r="D26" s="10">
        <v>464</v>
      </c>
      <c r="E26" s="17">
        <v>13</v>
      </c>
      <c r="F26" s="15">
        <f>C26/B26*100</f>
        <v>89.247461399360134</v>
      </c>
      <c r="G26" s="13">
        <f>C26-C25</f>
        <v>-207</v>
      </c>
      <c r="H26" s="19">
        <v>12709</v>
      </c>
      <c r="I26" s="20">
        <v>66</v>
      </c>
      <c r="J26" s="20">
        <v>43</v>
      </c>
    </row>
    <row r="27" spans="1:10" ht="27.75" customHeight="1">
      <c r="A27" s="9" t="s">
        <v>32</v>
      </c>
      <c r="B27" s="18">
        <v>21392</v>
      </c>
      <c r="C27" s="10">
        <v>19078</v>
      </c>
      <c r="D27" s="10">
        <v>484</v>
      </c>
      <c r="E27" s="17">
        <v>12</v>
      </c>
      <c r="F27" s="15">
        <f>C27/B27*100</f>
        <v>89.182872101720264</v>
      </c>
      <c r="G27" s="13">
        <f>C27-C26</f>
        <v>-170</v>
      </c>
      <c r="H27" s="19">
        <v>12889</v>
      </c>
      <c r="I27" s="20">
        <v>67.599999999999994</v>
      </c>
      <c r="J27" s="20">
        <v>43.3</v>
      </c>
    </row>
    <row r="28" spans="1:10" ht="27.75" customHeight="1">
      <c r="A28" s="9" t="s">
        <v>33</v>
      </c>
      <c r="B28" s="18">
        <f>21392-15</f>
        <v>21377</v>
      </c>
      <c r="C28" s="10">
        <v>18844</v>
      </c>
      <c r="D28" s="10">
        <v>482</v>
      </c>
      <c r="E28" s="21">
        <v>12</v>
      </c>
      <c r="F28" s="22">
        <f>C28/B28*100</f>
        <v>88.150816297890259</v>
      </c>
      <c r="G28" s="23">
        <f>C28-C27</f>
        <v>-234</v>
      </c>
      <c r="H28" s="19">
        <v>12811</v>
      </c>
      <c r="I28" s="20">
        <v>68</v>
      </c>
      <c r="J28" s="20">
        <v>43.5</v>
      </c>
    </row>
    <row r="29" spans="1:10" ht="27.75" customHeight="1">
      <c r="B29" s="24" t="s">
        <v>35</v>
      </c>
      <c r="G29" s="25"/>
      <c r="H29" s="26"/>
      <c r="I29" s="26"/>
      <c r="J29" s="26"/>
    </row>
    <row r="30" spans="1:10">
      <c r="G30" s="26"/>
      <c r="H30" s="26"/>
      <c r="I30" s="26"/>
      <c r="J30" s="26"/>
    </row>
  </sheetData>
  <mergeCells count="9">
    <mergeCell ref="A3:A4"/>
    <mergeCell ref="A1:J1"/>
    <mergeCell ref="F3:F4"/>
    <mergeCell ref="G3:G4"/>
    <mergeCell ref="H3:H4"/>
    <mergeCell ref="I3:I4"/>
    <mergeCell ref="J3:J4"/>
    <mergeCell ref="B3:B4"/>
    <mergeCell ref="C3:C4"/>
  </mergeCells>
  <phoneticPr fontId="1"/>
  <pageMargins left="0.78740157480314965" right="0.59055118110236227" top="0.59055118110236227" bottom="0.59055118110236227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団員数の推移</vt:lpstr>
      <vt:lpstr>団員数の推移!Print_Area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2018-01-30T08:08:58Z</cp:lastPrinted>
  <dcterms:created xsi:type="dcterms:W3CDTF">2018-01-22T08:08:47Z</dcterms:created>
  <dcterms:modified xsi:type="dcterms:W3CDTF">2018-01-30T08:09:03Z</dcterms:modified>
</cp:coreProperties>
</file>